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James\Desktop\Class Folder\Module 1 Challenge\"/>
    </mc:Choice>
  </mc:AlternateContent>
  <xr:revisionPtr revIDLastSave="0" documentId="13_ncr:1_{5D39F34F-528E-4DFB-B1AA-50F5B50C71A2}" xr6:coauthVersionLast="47" xr6:coauthVersionMax="47" xr10:uidLastSave="{00000000-0000-0000-0000-000000000000}"/>
  <bookViews>
    <workbookView xWindow="38640" yWindow="4290" windowWidth="25800" windowHeight="10815" firstSheet="1" activeTab="1" xr2:uid="{00000000-000D-0000-FFFF-FFFF00000000}"/>
  </bookViews>
  <sheets>
    <sheet name="Theater Outcome by Lunch Date" sheetId="7" r:id="rId1"/>
    <sheet name="Outcomes Based on Goals Chart" sheetId="18" r:id="rId2"/>
    <sheet name="Outcomes Based on Goals" sheetId="8" r:id="rId3"/>
    <sheet name="Kickstarter" sheetId="1" r:id="rId4"/>
    <sheet name="Subcategory Statistics" sheetId="3" r:id="rId5"/>
    <sheet name="Category Statistics" sheetId="2" r:id="rId6"/>
    <sheet name="Outcome Bases on Launch Date" sheetId="4" r:id="rId7"/>
    <sheet name="Edinburgh Research" sheetId="5" r:id="rId8"/>
    <sheet name="Descriptive Statistics" sheetId="6" r:id="rId9"/>
  </sheets>
  <externalReferences>
    <externalReference r:id="rId10"/>
    <externalReference r:id="rId11"/>
  </externalReferences>
  <definedNames>
    <definedName name="_xlnm._FilterDatabase" localSheetId="3" hidden="1">Kickstarter!$D$1:$D$4115</definedName>
  </definedNames>
  <calcPr calcId="191029"/>
  <pivotCaches>
    <pivotCache cacheId="0" r:id="rId12"/>
    <pivotCache cacheId="1" r:id="rId13"/>
    <pivotCache cacheId="2" r:id="rId14"/>
    <pivotCache cacheId="3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2" i="8"/>
  <c r="E4" i="8"/>
  <c r="E5" i="8"/>
  <c r="E6" i="8"/>
  <c r="E7" i="8"/>
  <c r="E8" i="8"/>
  <c r="E9" i="8"/>
  <c r="E10" i="8"/>
  <c r="E11" i="8"/>
  <c r="E12" i="8"/>
  <c r="E13" i="8"/>
  <c r="D13" i="8"/>
  <c r="D12" i="8"/>
  <c r="D11" i="8"/>
  <c r="D10" i="8"/>
  <c r="D9" i="8"/>
  <c r="D8" i="8"/>
  <c r="D7" i="8"/>
  <c r="D6" i="8"/>
  <c r="D5" i="8"/>
  <c r="D4" i="8"/>
  <c r="D3" i="8"/>
  <c r="C5" i="8"/>
  <c r="C4" i="8"/>
  <c r="C13" i="8"/>
  <c r="C12" i="8"/>
  <c r="C11" i="8"/>
  <c r="C10" i="8"/>
  <c r="C9" i="8"/>
  <c r="C8" i="8"/>
  <c r="C7" i="8"/>
  <c r="C6" i="8"/>
  <c r="C3" i="8"/>
  <c r="B13" i="8"/>
  <c r="B12" i="8"/>
  <c r="B11" i="8"/>
  <c r="B10" i="8"/>
  <c r="B9" i="8"/>
  <c r="B8" i="8"/>
  <c r="B7" i="8"/>
  <c r="B6" i="8"/>
  <c r="B5" i="8"/>
  <c r="B4" i="8"/>
  <c r="B3" i="8"/>
  <c r="D2" i="8"/>
  <c r="B2" i="8"/>
  <c r="C2" i="8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B14" i="6"/>
  <c r="B13" i="6"/>
  <c r="B12" i="6"/>
  <c r="B11" i="6"/>
  <c r="C14" i="6"/>
  <c r="C13" i="6"/>
  <c r="C12" i="6"/>
  <c r="C11" i="6"/>
  <c r="C7" i="6"/>
  <c r="C6" i="6"/>
  <c r="C5" i="6"/>
  <c r="B6" i="6"/>
  <c r="C4" i="6"/>
  <c r="B5" i="6"/>
  <c r="B4" i="6"/>
  <c r="C10" i="6"/>
  <c r="B10" i="6"/>
  <c r="C9" i="6"/>
  <c r="B9" i="6"/>
  <c r="C3" i="6"/>
  <c r="B3" i="6"/>
  <c r="C2" i="6"/>
  <c r="B2" i="6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6" l="1"/>
</calcChain>
</file>

<file path=xl/sharedStrings.xml><?xml version="1.0" encoding="utf-8"?>
<sst xmlns="http://schemas.openxmlformats.org/spreadsheetml/2006/main" count="33068" uniqueCount="8423">
  <si>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</si>
  <si>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</si>
  <si>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</si>
  <si>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</si>
  <si>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</si>
  <si>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</si>
  <si>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</si>
  <si>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</si>
  <si>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</si>
  <si>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</si>
  <si>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</si>
  <si>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</si>
  <si>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</si>
  <si>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</si>
  <si>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</si>
  <si>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</si>
  <si>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</si>
  <si>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</si>
  <si>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</si>
  <si>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</si>
  <si>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</si>
  <si>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</si>
  <si>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</si>
  <si>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</si>
  <si>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</si>
  <si>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</si>
  <si>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</si>
  <si>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</si>
  <si>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</si>
  <si>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</si>
  <si>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</si>
  <si>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</si>
  <si>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</si>
  <si>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</si>
  <si>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</si>
  <si>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</si>
  <si>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</si>
  <si>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</si>
  <si>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</si>
  <si>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</si>
  <si>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</si>
  <si>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</si>
  <si>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</si>
  <si>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</si>
  <si>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</si>
  <si>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</si>
  <si>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</si>
  <si>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</si>
  <si>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</si>
  <si>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</si>
  <si>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</si>
  <si>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</si>
  <si>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</si>
  <si>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</si>
  <si>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</si>
  <si>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</si>
  <si>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</si>
  <si>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</si>
  <si>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</si>
  <si>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</si>
  <si>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</si>
  <si>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</si>
  <si>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</si>
  <si>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</si>
  <si>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</si>
  <si>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</si>
  <si>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</si>
  <si>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</si>
  <si>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</si>
  <si>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</si>
  <si>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</si>
  <si>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</si>
  <si>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</si>
  <si>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</si>
  <si>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</si>
  <si>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</si>
  <si>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</si>
  <si>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</si>
  <si>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</si>
  <si>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</si>
  <si>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</si>
  <si>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</si>
  <si>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</si>
  <si>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</si>
  <si>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</si>
  <si>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</si>
  <si>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</si>
  <si>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</si>
  <si>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</si>
  <si>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</si>
  <si>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</si>
  <si>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</si>
  <si>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</si>
  <si>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</si>
  <si>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</si>
  <si>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</si>
  <si>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</si>
  <si>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</si>
  <si>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</si>
  <si>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</si>
  <si>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</si>
  <si>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</si>
  <si>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</si>
  <si>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</si>
  <si>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</si>
  <si>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</si>
  <si>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</si>
  <si>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</si>
  <si>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</si>
  <si>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</si>
  <si>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</si>
  <si>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</si>
  <si>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</si>
  <si>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</si>
  <si>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</si>
  <si>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</si>
  <si>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</si>
  <si>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</si>
  <si>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</si>
  <si>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</si>
  <si>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</si>
  <si>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</si>
  <si>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</si>
  <si>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</si>
  <si>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</si>
  <si>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</si>
  <si>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</si>
  <si>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</si>
  <si>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</si>
  <si>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</si>
  <si>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</si>
  <si>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</si>
  <si>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</si>
  <si>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</si>
  <si>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</si>
  <si>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</si>
  <si>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</si>
  <si>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</si>
  <si>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</si>
  <si>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</si>
  <si>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</si>
  <si>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</si>
  <si>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</si>
  <si>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</si>
  <si>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</si>
  <si>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</si>
  <si>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</si>
  <si>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</si>
  <si>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</si>
  <si>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</si>
  <si>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</si>
  <si>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</si>
  <si>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</si>
  <si>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</si>
  <si>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</si>
  <si>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</si>
  <si>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</si>
  <si>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</si>
  <si>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</si>
  <si>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</si>
  <si>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</si>
  <si>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</si>
  <si>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</si>
  <si>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</si>
  <si>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</si>
  <si>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</si>
  <si>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</si>
  <si>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</si>
  <si>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</si>
  <si>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</si>
  <si>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</si>
  <si>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</si>
  <si>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</si>
  <si>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</si>
  <si>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</si>
  <si>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</si>
  <si>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</si>
  <si>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</si>
  <si>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</si>
  <si>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</si>
  <si>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</si>
  <si>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</si>
  <si>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</si>
  <si>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</si>
  <si>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</si>
  <si>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</si>
  <si>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</si>
  <si>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</si>
  <si>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</si>
  <si>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</si>
  <si>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</si>
  <si>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</si>
  <si>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</si>
  <si>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</si>
  <si>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</si>
  <si>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</si>
  <si>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</si>
  <si>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</si>
  <si>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</si>
  <si>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</si>
  <si>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</si>
  <si>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</si>
  <si>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</si>
  <si>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</si>
  <si>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</si>
  <si>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</si>
  <si>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</si>
  <si>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</si>
  <si>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</si>
  <si>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</si>
  <si>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</si>
  <si>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</si>
  <si>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</si>
  <si>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</si>
  <si>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</si>
  <si>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</si>
  <si>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</si>
  <si>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</si>
  <si>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</si>
  <si>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</si>
  <si>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</si>
  <si>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</si>
  <si>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</si>
  <si>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</si>
  <si>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</si>
  <si>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</si>
  <si>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</si>
  <si>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</si>
  <si>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</si>
  <si>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</si>
  <si>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</si>
  <si>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</si>
  <si>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</si>
  <si>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</si>
  <si>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</si>
  <si>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</si>
  <si>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</si>
  <si>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</si>
  <si>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</si>
  <si>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</si>
  <si>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</si>
  <si>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</si>
  <si>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</si>
  <si>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</si>
  <si>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</si>
  <si>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</si>
  <si>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</si>
  <si>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</si>
  <si>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</si>
  <si>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</si>
  <si>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</si>
  <si>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</si>
  <si>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</si>
  <si>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</si>
  <si>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</si>
  <si>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</si>
  <si>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</si>
  <si>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</si>
  <si>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</si>
  <si>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</si>
  <si>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</si>
  <si>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</si>
  <si>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</si>
  <si>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</si>
  <si>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</si>
  <si>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</si>
  <si>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</si>
  <si>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</si>
  <si>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</si>
  <si>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</si>
  <si>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</si>
  <si>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</si>
  <si>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</si>
  <si>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</si>
  <si>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</si>
  <si>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</si>
  <si>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</si>
  <si>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</si>
  <si>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</si>
  <si>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</si>
  <si>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</si>
  <si>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</si>
  <si>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</si>
  <si>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</si>
  <si>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</si>
  <si>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</si>
  <si>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</si>
  <si>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</si>
  <si>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</si>
  <si>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</si>
  <si>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</si>
  <si>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</si>
  <si>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</si>
  <si>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</si>
  <si>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</si>
  <si>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</si>
  <si>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</si>
  <si>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</si>
  <si>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</si>
  <si>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</si>
  <si>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</si>
  <si>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</si>
  <si>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</si>
  <si>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</si>
  <si>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</si>
  <si>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</si>
  <si>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</si>
  <si>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</si>
  <si>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</si>
  <si>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</si>
  <si>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</si>
  <si>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</si>
  <si>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</si>
  <si>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</si>
  <si>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</si>
  <si>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</si>
  <si>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</si>
  <si>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</si>
  <si>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</si>
  <si>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</si>
  <si>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</si>
  <si>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</si>
  <si>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</si>
  <si>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</si>
  <si>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</si>
  <si>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</si>
  <si>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</si>
  <si>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</si>
  <si>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</si>
  <si>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</si>
  <si>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</si>
  <si>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</si>
  <si>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</si>
  <si>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</si>
  <si>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</si>
  <si>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</si>
  <si>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</si>
  <si>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</si>
  <si>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</si>
  <si>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</si>
  <si>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</si>
  <si>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</si>
  <si>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</si>
  <si>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</si>
  <si>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</si>
  <si>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</si>
  <si>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</si>
  <si>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</si>
  <si>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</si>
  <si>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</si>
  <si>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</si>
  <si>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</si>
  <si>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</si>
  <si>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</si>
  <si>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</si>
  <si>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</si>
  <si>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</si>
  <si>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</si>
  <si>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</si>
  <si>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</si>
  <si>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</si>
  <si>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</si>
  <si>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</si>
  <si>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</si>
  <si>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</si>
  <si>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</si>
  <si>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</si>
  <si>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</si>
  <si>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</si>
  <si>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</si>
  <si>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</si>
  <si>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</si>
  <si>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</si>
  <si>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</si>
  <si>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</si>
  <si>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</si>
  <si>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</si>
  <si>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</si>
  <si>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</si>
  <si>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</si>
  <si>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</si>
  <si>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</si>
  <si>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</si>
  <si>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</si>
  <si>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</si>
  <si>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</si>
  <si>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</si>
  <si>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</si>
  <si>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</si>
  <si>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</si>
  <si>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</si>
  <si>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</si>
  <si>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</si>
  <si>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</si>
  <si>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</si>
  <si>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</si>
  <si>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</si>
  <si>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</si>
  <si>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</si>
  <si>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</si>
  <si>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</si>
  <si>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</si>
  <si>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</si>
  <si>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</si>
  <si>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</si>
  <si>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</si>
  <si>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</si>
  <si>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</si>
  <si>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</si>
  <si>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</si>
  <si>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</si>
  <si>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</si>
  <si>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</si>
  <si>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</si>
  <si>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</si>
  <si>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</si>
  <si>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</si>
  <si>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</si>
  <si>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</si>
  <si>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</si>
  <si>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</si>
  <si>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</si>
  <si>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</si>
  <si>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</si>
  <si>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</si>
  <si>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</si>
  <si>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</si>
  <si>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</si>
  <si>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</si>
  <si>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</si>
  <si>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</si>
  <si>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</si>
  <si>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</si>
  <si>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</si>
  <si>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</si>
  <si>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</si>
  <si>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</si>
  <si>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</si>
  <si>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</si>
  <si>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</si>
  <si>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</si>
  <si>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</si>
  <si>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</si>
  <si>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</si>
  <si>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</si>
  <si>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</si>
  <si>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</si>
  <si>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</si>
  <si>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</si>
  <si>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</si>
  <si>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</si>
  <si>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</si>
  <si>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</si>
  <si>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</si>
  <si>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</si>
  <si>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</si>
  <si>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</si>
  <si>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</si>
  <si>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</si>
  <si>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</si>
  <si>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</si>
  <si>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</si>
  <si>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</si>
  <si>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</si>
  <si>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</si>
  <si>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</si>
  <si>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</si>
  <si>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</si>
  <si>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</si>
  <si>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</si>
  <si>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</si>
  <si>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</si>
  <si>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</si>
  <si>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</si>
  <si>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</si>
  <si>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</si>
  <si>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</si>
  <si>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</si>
  <si>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</si>
  <si>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</si>
  <si>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</si>
  <si>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</si>
  <si>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</si>
  <si>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</si>
  <si>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</si>
  <si>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</si>
  <si>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</si>
  <si>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</si>
  <si>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</si>
  <si>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</si>
  <si>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</si>
  <si>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</si>
  <si>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</si>
  <si>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</si>
  <si>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</si>
  <si>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</si>
  <si>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</si>
  <si>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</si>
  <si>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</si>
  <si>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</si>
  <si>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</si>
  <si>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</si>
  <si>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</si>
  <si>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</si>
  <si>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</si>
  <si>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</si>
  <si>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</si>
  <si>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</si>
  <si>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</si>
  <si>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</si>
  <si>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</si>
  <si>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</si>
  <si>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</si>
  <si>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</si>
  <si>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</si>
  <si>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</si>
  <si>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</si>
  <si>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</si>
  <si>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</si>
  <si>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</si>
  <si>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</si>
  <si>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</si>
  <si>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</si>
  <si>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</si>
  <si>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</si>
  <si>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</si>
  <si>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</si>
  <si>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</si>
  <si>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</si>
  <si>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</si>
  <si>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</si>
  <si>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</si>
  <si>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</si>
  <si>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</si>
  <si>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</si>
  <si>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</si>
  <si>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</si>
  <si>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</si>
  <si>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</si>
  <si>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</si>
  <si>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</si>
  <si>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</si>
  <si>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</si>
  <si>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</si>
  <si>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</si>
  <si>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</si>
  <si>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</si>
  <si>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</si>
  <si>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</si>
  <si>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</si>
  <si>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</si>
  <si>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</si>
  <si>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</si>
  <si>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</si>
  <si>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</si>
  <si>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</si>
  <si>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</si>
  <si>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</si>
  <si>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</si>
  <si>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</si>
  <si>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</si>
  <si>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</si>
  <si>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</si>
  <si>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</si>
  <si>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</si>
  <si>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</si>
  <si>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</si>
  <si>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</si>
  <si>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</si>
  <si>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</si>
  <si>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</si>
  <si>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</si>
  <si>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</si>
  <si>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</si>
  <si>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</si>
  <si>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</si>
  <si>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</si>
  <si>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</si>
  <si>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</si>
  <si>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</si>
  <si>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</si>
  <si>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</si>
  <si>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</si>
  <si>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</si>
  <si>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</si>
  <si>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</si>
  <si>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</si>
  <si>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</si>
  <si>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</si>
  <si>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</si>
  <si>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</si>
  <si>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</si>
  <si>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</si>
  <si>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</si>
  <si>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</si>
  <si>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</si>
  <si>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</si>
  <si>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</si>
  <si>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</si>
  <si>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</si>
  <si>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</si>
  <si>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</si>
  <si>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</si>
  <si>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</si>
  <si>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</si>
  <si>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</si>
  <si>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</si>
  <si>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</si>
  <si>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</si>
  <si>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</si>
  <si>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</si>
  <si>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</si>
  <si>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</si>
  <si>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</si>
  <si>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</si>
  <si>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</si>
  <si>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</si>
  <si>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</si>
  <si>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</si>
  <si>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</si>
  <si>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</si>
  <si>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</si>
  <si>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</si>
  <si>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</si>
  <si>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</si>
  <si>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</si>
  <si>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</si>
  <si>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</si>
  <si>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</si>
  <si>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</si>
  <si>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</si>
  <si>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</si>
  <si>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</si>
  <si>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</si>
  <si>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</si>
  <si>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</si>
  <si>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</si>
  <si>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</si>
  <si>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</si>
  <si>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</si>
  <si>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</si>
  <si>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</si>
  <si>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</si>
  <si>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</si>
  <si>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</si>
  <si>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</si>
  <si>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</si>
  <si>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</si>
  <si>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</si>
  <si>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</si>
  <si>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</si>
  <si>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</si>
  <si>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</si>
  <si>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</si>
  <si>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</si>
  <si>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</si>
  <si>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</si>
  <si>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</si>
  <si>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</si>
  <si>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</si>
  <si>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</si>
  <si>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</si>
  <si>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</si>
  <si>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</si>
  <si>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</si>
  <si>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</si>
  <si>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</si>
  <si>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</si>
  <si>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</si>
  <si>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</si>
  <si>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</si>
  <si>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</si>
  <si>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</si>
  <si>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</si>
  <si>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</si>
  <si>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</si>
  <si>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</si>
  <si>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</si>
  <si>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</si>
  <si>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</si>
  <si>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</si>
  <si>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</si>
  <si>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</si>
  <si>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</si>
  <si>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</si>
  <si>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</si>
  <si>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</si>
  <si>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</si>
  <si>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</si>
  <si>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</si>
  <si>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</si>
  <si>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</si>
  <si>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</si>
  <si>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</si>
  <si>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</si>
  <si>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</si>
  <si>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</si>
  <si>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</si>
  <si>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</si>
  <si>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</si>
  <si>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</si>
  <si>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</si>
  <si>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</si>
  <si>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</si>
  <si>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</si>
  <si>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</si>
  <si>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</si>
  <si>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</si>
  <si>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</si>
  <si>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</si>
  <si>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</si>
  <si>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</si>
  <si>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</si>
  <si>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</si>
  <si>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</si>
  <si>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</si>
  <si>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</si>
  <si>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</si>
  <si>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</si>
  <si>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</si>
  <si>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</si>
  <si>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</si>
  <si>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</si>
  <si>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</si>
  <si>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</si>
  <si>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</si>
  <si>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</si>
  <si>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</si>
  <si>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</si>
  <si>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</si>
  <si>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</si>
  <si>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</si>
  <si>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</si>
  <si>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</si>
  <si>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</si>
  <si>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</si>
  <si>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</si>
  <si>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</si>
  <si>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</si>
  <si>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</si>
  <si>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</si>
  <si>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</si>
  <si>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</si>
  <si>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</si>
  <si>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</si>
  <si>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</si>
  <si>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</si>
  <si>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</si>
  <si>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</si>
  <si>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</si>
  <si>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</si>
  <si>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</si>
  <si>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</si>
  <si>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</si>
  <si>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</si>
  <si>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</si>
  <si>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</si>
  <si>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</si>
  <si>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</si>
  <si>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</si>
  <si>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</si>
  <si>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</si>
  <si>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</si>
  <si>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</si>
  <si>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</si>
  <si>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</si>
  <si>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</si>
  <si>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</si>
  <si>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</si>
  <si>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</si>
  <si>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</si>
  <si>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</si>
  <si>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</si>
  <si>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</si>
  <si>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</si>
  <si>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</si>
  <si>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</si>
  <si>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</si>
  <si>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</si>
  <si>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</si>
  <si>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</si>
  <si>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</si>
  <si>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</si>
  <si>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</si>
  <si>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</si>
  <si>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</si>
  <si>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</si>
  <si>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</si>
  <si>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</si>
  <si>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</si>
  <si>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</si>
  <si>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</si>
  <si>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</si>
  <si>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</si>
  <si>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</si>
  <si>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</si>
  <si>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</si>
  <si>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</si>
  <si>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</si>
  <si>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</si>
  <si>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</si>
  <si>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</si>
  <si>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</si>
  <si>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</si>
  <si>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</si>
  <si>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</si>
  <si>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</si>
  <si>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</si>
  <si>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</si>
  <si>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</si>
  <si>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</si>
  <si>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</si>
  <si>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</si>
  <si>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</si>
  <si>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</si>
  <si>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</si>
  <si>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</si>
  <si>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</si>
  <si>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</si>
  <si>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</si>
  <si>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</si>
  <si>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</si>
  <si>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</si>
  <si>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</si>
  <si>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</si>
  <si>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</si>
  <si>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</si>
  <si>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</si>
  <si>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</si>
  <si>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</si>
  <si>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</si>
  <si>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</si>
  <si>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</si>
  <si>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</si>
  <si>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</si>
  <si>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</si>
  <si>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</si>
  <si>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</si>
  <si>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</si>
  <si>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</si>
  <si>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</si>
  <si>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</si>
  <si>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</si>
  <si>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</si>
  <si>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</si>
  <si>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</si>
  <si>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</si>
  <si>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</si>
  <si>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</si>
  <si>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</si>
  <si>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</si>
  <si>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</si>
  <si>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</si>
  <si>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</si>
  <si>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</si>
  <si>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</si>
  <si>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</si>
  <si>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</si>
  <si>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</si>
  <si>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</si>
  <si>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</si>
  <si>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</si>
  <si>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</si>
  <si>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</si>
  <si>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</si>
  <si>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</si>
  <si>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</si>
  <si>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</si>
  <si>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</si>
  <si>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</si>
  <si>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</si>
  <si>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</si>
  <si>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</si>
  <si>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</si>
  <si>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</si>
  <si>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</si>
  <si>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</si>
  <si>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</si>
  <si>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</si>
  <si>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</si>
  <si>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</si>
  <si>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</si>
  <si>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</si>
  <si>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</si>
  <si>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</si>
  <si>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</si>
  <si>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</si>
  <si>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</si>
  <si>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</si>
  <si>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</si>
  <si>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</si>
  <si>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</si>
  <si>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</si>
  <si>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</si>
  <si>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</si>
  <si>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</si>
  <si>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</si>
  <si>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</si>
  <si>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</si>
  <si>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</si>
  <si>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</si>
  <si>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</si>
  <si>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</si>
  <si>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</si>
  <si>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</si>
  <si>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</si>
  <si>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</si>
  <si>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</si>
  <si>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</si>
  <si>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</si>
  <si>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</si>
  <si>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</si>
  <si>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</si>
  <si>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</si>
  <si>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</si>
  <si>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</si>
  <si>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</si>
  <si>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</si>
  <si>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</si>
  <si>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</si>
  <si>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</si>
  <si>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</si>
  <si>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</si>
  <si>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</si>
  <si>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</si>
  <si>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</si>
  <si>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</si>
  <si>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</si>
  <si>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</si>
  <si>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</si>
  <si>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</si>
  <si>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</si>
  <si>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</si>
  <si>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</si>
  <si>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</si>
  <si>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</si>
  <si>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</si>
  <si>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</si>
  <si>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</si>
  <si>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</si>
  <si>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</si>
  <si>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</si>
  <si>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</si>
  <si>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</si>
  <si>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</si>
  <si>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</si>
  <si>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</si>
  <si>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</si>
  <si>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</si>
  <si>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</si>
  <si>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</si>
  <si>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</si>
  <si>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</si>
  <si>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</si>
  <si>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</si>
  <si>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</si>
  <si>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</si>
  <si>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</si>
  <si>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</si>
  <si>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</si>
  <si>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</si>
  <si>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</si>
  <si>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</si>
  <si>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</si>
  <si>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</si>
  <si>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</si>
  <si>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</si>
  <si>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</si>
  <si>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</si>
  <si>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</si>
  <si>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</si>
  <si>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</si>
  <si>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</si>
  <si>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</si>
  <si>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</si>
  <si>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</si>
  <si>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</si>
  <si>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</si>
  <si>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</si>
  <si>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</si>
  <si>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</si>
  <si>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</si>
  <si>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</si>
  <si>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</si>
  <si>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</si>
  <si>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</si>
  <si>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</si>
  <si>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</si>
  <si>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</si>
  <si>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</si>
  <si>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</si>
  <si>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</si>
  <si>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</si>
  <si>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</si>
  <si>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</si>
  <si>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</si>
  <si>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</si>
  <si>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</si>
  <si>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</si>
  <si>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</si>
  <si>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</si>
  <si>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</si>
  <si>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</si>
  <si>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</si>
  <si>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</si>
  <si>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</si>
  <si>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</si>
  <si>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</si>
  <si>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</si>
  <si>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</si>
  <si>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</si>
  <si>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</si>
  <si>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</si>
  <si>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</si>
  <si>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</si>
  <si>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</si>
  <si>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</si>
  <si>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</si>
  <si>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</si>
  <si>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</si>
  <si>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</si>
  <si>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</si>
  <si>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</si>
  <si>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</si>
  <si>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</si>
  <si>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</si>
  <si>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</si>
  <si>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</si>
  <si>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</si>
  <si>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</si>
  <si>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</si>
  <si>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</si>
  <si>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</si>
  <si>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</si>
  <si>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</si>
  <si>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</si>
  <si>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</si>
  <si>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</si>
  <si>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</si>
  <si>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</si>
  <si>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</si>
  <si>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</si>
  <si>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</si>
  <si>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</si>
  <si>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</si>
  <si>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</si>
  <si>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</si>
  <si>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</si>
  <si>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</si>
  <si>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</si>
  <si>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</si>
  <si>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</si>
  <si>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</si>
  <si>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</si>
  <si>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</si>
  <si>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</si>
  <si>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</si>
  <si>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</si>
  <si>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</si>
  <si>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</si>
  <si>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</si>
  <si>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</si>
  <si>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</si>
  <si>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</si>
  <si>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</si>
  <si>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</si>
  <si>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</si>
  <si>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</si>
  <si>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</si>
  <si>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</si>
  <si>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</si>
  <si>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</si>
  <si>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</si>
  <si>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</si>
  <si>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</si>
  <si>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</si>
  <si>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</si>
  <si>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</si>
  <si>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</si>
  <si>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</si>
  <si>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</si>
  <si>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</si>
  <si>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</si>
  <si>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</si>
  <si>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</si>
  <si>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</si>
  <si>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</si>
  <si>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</si>
  <si>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</si>
  <si>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</si>
  <si>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</si>
  <si>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</si>
  <si>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</si>
  <si>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</si>
  <si>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</si>
  <si>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</si>
  <si>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</si>
  <si>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</si>
  <si>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</si>
  <si>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</si>
  <si>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</si>
  <si>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</si>
  <si>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</si>
  <si>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</si>
  <si>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</si>
  <si>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</si>
  <si>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</si>
  <si>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</si>
  <si>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</si>
  <si>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</si>
  <si>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</si>
  <si>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</si>
  <si>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</si>
  <si>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</si>
  <si>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</si>
  <si>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</si>
  <si>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</si>
  <si>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</si>
  <si>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</si>
  <si>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</si>
  <si>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</si>
  <si>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</si>
  <si>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</si>
  <si>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</si>
  <si>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</si>
  <si>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</si>
  <si>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</si>
  <si>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</si>
  <si>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</si>
  <si>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</si>
  <si>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</si>
  <si>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</si>
  <si>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</si>
  <si>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</si>
  <si>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</si>
  <si>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</si>
  <si>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</si>
  <si>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</si>
  <si>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</si>
  <si>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</si>
  <si>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</si>
  <si>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</si>
  <si>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</si>
  <si>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</si>
  <si>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</si>
  <si>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</si>
  <si>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</si>
  <si>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</si>
  <si>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</si>
  <si>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</si>
  <si>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</si>
  <si>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</si>
  <si>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</si>
  <si>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</si>
  <si>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</si>
  <si>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</si>
  <si>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</si>
  <si>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</si>
  <si>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</si>
  <si>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</si>
  <si>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</si>
  <si>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</si>
  <si>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</si>
  <si>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</si>
  <si>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</si>
  <si>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</si>
  <si>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</si>
  <si>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</si>
  <si>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</si>
  <si>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</si>
  <si>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</si>
  <si>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</si>
  <si>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</si>
  <si>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</si>
  <si>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</si>
  <si>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</si>
  <si>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</si>
  <si>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</si>
  <si>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</si>
  <si>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</si>
  <si>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</si>
  <si>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</si>
  <si>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</si>
  <si>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</si>
  <si>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</si>
  <si>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</si>
  <si>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</si>
  <si>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</si>
  <si>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</si>
  <si>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</si>
  <si>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</si>
  <si>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</si>
  <si>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</si>
  <si>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</si>
  <si>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</si>
  <si>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</si>
  <si>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</si>
  <si>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</si>
  <si>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</si>
  <si>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</si>
  <si>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</si>
  <si>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</si>
  <si>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</si>
  <si>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</si>
  <si>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</si>
  <si>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</si>
  <si>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</si>
  <si>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</si>
  <si>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</si>
  <si>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</si>
  <si>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</si>
  <si>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</si>
  <si>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</si>
  <si>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</si>
  <si>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</si>
  <si>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</si>
  <si>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</si>
  <si>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</si>
  <si>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</si>
  <si>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</si>
  <si>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</si>
  <si>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</si>
  <si>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</si>
  <si>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</si>
  <si>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</si>
  <si>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</si>
  <si>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</si>
  <si>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</si>
  <si>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</si>
  <si>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</si>
  <si>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</si>
  <si>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</si>
  <si>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</si>
  <si>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</si>
  <si>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</si>
  <si>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</si>
  <si>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</si>
  <si>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</si>
  <si>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</si>
  <si>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</si>
  <si>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</si>
  <si>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</si>
  <si>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</si>
  <si>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</si>
  <si>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</si>
  <si>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</si>
  <si>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</si>
  <si>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</si>
  <si>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</si>
  <si>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</si>
  <si>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</si>
  <si>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</si>
  <si>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</si>
  <si>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</si>
  <si>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</si>
  <si>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</si>
  <si>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</si>
  <si>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</si>
  <si>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</si>
  <si>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</si>
  <si>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</si>
  <si>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</si>
  <si>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</si>
  <si>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</si>
  <si>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</si>
  <si>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</si>
  <si>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</si>
  <si>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</si>
  <si>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</si>
  <si>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</si>
  <si>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</si>
  <si>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</si>
  <si>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</si>
  <si>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</si>
  <si>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</si>
  <si>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</si>
  <si>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</si>
  <si>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</si>
  <si>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</si>
  <si>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</si>
  <si>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</si>
  <si>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</si>
  <si>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</si>
  <si>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</si>
  <si>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</si>
  <si>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</si>
  <si>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</si>
  <si>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</si>
  <si>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</si>
  <si>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</si>
  <si>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</si>
  <si>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</si>
  <si>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</si>
  <si>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</si>
  <si>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</si>
  <si>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</si>
  <si>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</si>
  <si>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</si>
  <si>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</si>
  <si>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</si>
  <si>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</si>
  <si>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</si>
  <si>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</si>
  <si>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</si>
  <si>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</si>
  <si>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</si>
  <si>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</si>
  <si>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</si>
  <si>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</si>
  <si>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</si>
  <si>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</si>
  <si>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</si>
  <si>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</si>
  <si>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</si>
  <si>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</si>
  <si>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</si>
  <si>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</si>
  <si>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</si>
  <si>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</si>
  <si>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</si>
  <si>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</si>
  <si>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</si>
  <si>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</si>
  <si>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</si>
  <si>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</si>
  <si>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</si>
  <si>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</si>
  <si>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</si>
  <si>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</si>
  <si>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</si>
  <si>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</si>
  <si>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</si>
  <si>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</si>
  <si>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</si>
  <si>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</si>
  <si>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</si>
  <si>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</si>
  <si>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</si>
  <si>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</si>
  <si>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</si>
  <si>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</si>
  <si>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</si>
  <si>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</si>
  <si>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</si>
  <si>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</si>
  <si>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</si>
  <si>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</si>
  <si>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</si>
  <si>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</si>
  <si>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</si>
  <si>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</si>
  <si>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</si>
  <si>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</si>
  <si>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</si>
  <si>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</si>
  <si>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</si>
  <si>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</si>
  <si>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</si>
  <si>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</si>
  <si>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</si>
  <si>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</si>
  <si>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</si>
  <si>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</si>
  <si>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</si>
  <si>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</si>
  <si>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</si>
  <si>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</si>
  <si>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</si>
  <si>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</si>
  <si>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</si>
  <si>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</si>
  <si>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</si>
  <si>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</si>
  <si>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</si>
  <si>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</si>
  <si>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</si>
  <si>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</si>
  <si>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</si>
  <si>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</si>
  <si>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</si>
  <si>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</si>
  <si>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</si>
  <si>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</si>
  <si>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</si>
  <si>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</si>
  <si>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</si>
  <si>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</si>
  <si>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</si>
  <si>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</si>
  <si>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</si>
  <si>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</si>
  <si>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</si>
  <si>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</si>
  <si>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</si>
  <si>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</si>
  <si>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</si>
  <si>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</si>
  <si>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</si>
  <si>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</si>
  <si>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</si>
  <si>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</si>
  <si>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</si>
  <si>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</si>
  <si>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</si>
  <si>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</si>
  <si>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</si>
  <si>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</si>
  <si>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</si>
  <si>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</si>
  <si>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</si>
  <si>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</si>
  <si>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</si>
  <si>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</si>
  <si>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</si>
  <si>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</si>
  <si>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</si>
  <si>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</si>
  <si>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</si>
  <si>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</si>
  <si>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</si>
  <si>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</si>
  <si>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</si>
  <si>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</si>
  <si>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</si>
  <si>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</si>
  <si>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</si>
  <si>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</si>
  <si>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</si>
  <si>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</si>
  <si>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</si>
  <si>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</si>
  <si>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</si>
  <si>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</si>
  <si>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</si>
  <si>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</si>
  <si>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</si>
  <si>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</si>
  <si>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</si>
  <si>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</si>
  <si>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</si>
  <si>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</si>
  <si>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</si>
  <si>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</si>
  <si>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</si>
  <si>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</si>
  <si>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</si>
  <si>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</si>
  <si>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</si>
  <si>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</si>
  <si>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</si>
  <si>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</si>
  <si>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</si>
  <si>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</si>
  <si>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</si>
  <si>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</si>
  <si>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</si>
  <si>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</si>
  <si>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</si>
  <si>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</si>
  <si>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</si>
  <si>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</si>
  <si>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</si>
  <si>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</si>
  <si>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</si>
  <si>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</si>
  <si>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</si>
  <si>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</si>
  <si>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</si>
  <si>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</si>
  <si>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</si>
  <si>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</si>
  <si>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</si>
  <si>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</si>
  <si>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</si>
  <si>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</si>
  <si>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</si>
  <si>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</si>
  <si>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</si>
  <si>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</si>
  <si>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</si>
  <si>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</si>
  <si>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</si>
  <si>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</si>
  <si>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</si>
  <si>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</si>
  <si>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</si>
  <si>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</si>
  <si>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</si>
  <si>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</si>
  <si>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</si>
  <si>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</si>
  <si>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</si>
  <si>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</si>
  <si>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</si>
  <si>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</si>
  <si>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</si>
  <si>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</si>
  <si>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</si>
  <si>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</si>
  <si>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</si>
  <si>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</si>
  <si>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</si>
  <si>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</si>
  <si>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</si>
  <si>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</si>
  <si>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</si>
  <si>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</si>
  <si>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</si>
  <si>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</si>
  <si>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</si>
  <si>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</si>
  <si>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</si>
  <si>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</si>
  <si>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</si>
  <si>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</si>
  <si>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</si>
  <si>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</si>
  <si>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</si>
  <si>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</si>
  <si>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</si>
  <si>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</si>
  <si>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</si>
  <si>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</si>
  <si>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</si>
  <si>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</si>
  <si>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</si>
  <si>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</si>
  <si>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</si>
  <si>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</si>
  <si>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</si>
  <si>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</si>
  <si>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</si>
  <si>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</si>
  <si>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</si>
  <si>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</si>
  <si>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</si>
  <si>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</si>
  <si>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</si>
  <si>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</si>
  <si>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</si>
  <si>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</si>
  <si>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</si>
  <si>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</si>
  <si>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</si>
  <si>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</si>
  <si>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</si>
  <si>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</si>
  <si>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</si>
  <si>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</si>
  <si>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</si>
  <si>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</si>
  <si>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</si>
  <si>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</si>
  <si>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</si>
  <si>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</si>
  <si>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</si>
  <si>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</si>
  <si>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</si>
  <si>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</si>
  <si>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</si>
  <si>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</si>
  <si>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</si>
  <si>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</si>
  <si>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</si>
  <si>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</si>
  <si>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</si>
  <si>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</si>
  <si>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</si>
  <si>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</si>
  <si>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</si>
  <si>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</si>
  <si>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</si>
  <si>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</si>
  <si>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</si>
  <si>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</si>
  <si>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</si>
  <si>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</si>
  <si>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</si>
  <si>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</si>
  <si>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</si>
  <si>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</si>
  <si>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</si>
  <si>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</si>
  <si>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</si>
  <si>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</si>
  <si>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</si>
  <si>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</si>
  <si>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</si>
  <si>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</si>
  <si>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</si>
  <si>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</si>
  <si>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</si>
  <si>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</si>
  <si>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</si>
  <si>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</si>
  <si>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</si>
  <si>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</si>
  <si>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</si>
  <si>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</si>
  <si>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</si>
  <si>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</si>
  <si>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</si>
  <si>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</si>
  <si>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</si>
  <si>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</si>
  <si>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</si>
  <si>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</si>
  <si>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</si>
  <si>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</si>
  <si>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</si>
  <si>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</si>
  <si>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</si>
  <si>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</si>
  <si>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</si>
  <si>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</si>
  <si>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</si>
  <si>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</si>
  <si>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</si>
  <si>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</si>
  <si>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</si>
  <si>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</si>
  <si>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</si>
  <si>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</si>
  <si>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</si>
  <si>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</si>
  <si>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</si>
  <si>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</si>
  <si>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</si>
  <si>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</si>
  <si>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</si>
  <si>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</si>
  <si>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</si>
  <si>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</si>
  <si>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</si>
  <si>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</si>
  <si>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</si>
  <si>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</si>
  <si>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</si>
  <si>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</si>
  <si>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</si>
  <si>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</si>
  <si>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</si>
  <si>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</si>
  <si>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</si>
  <si>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</si>
  <si>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</si>
  <si>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</si>
  <si>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</si>
  <si>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</si>
  <si>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</si>
  <si>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</si>
  <si>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</si>
  <si>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</si>
  <si>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</si>
  <si>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</si>
  <si>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</si>
  <si>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</si>
  <si>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</si>
  <si>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</si>
  <si>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</si>
  <si>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</si>
  <si>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</si>
  <si>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</si>
  <si>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</si>
  <si>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</si>
  <si>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</si>
  <si>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</si>
  <si>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</si>
  <si>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</si>
  <si>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</si>
  <si>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</si>
  <si>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</si>
  <si>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</si>
  <si>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</si>
  <si>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</si>
  <si>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</si>
  <si>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</si>
  <si>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</si>
  <si>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</si>
  <si>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</si>
  <si>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</si>
  <si>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</si>
  <si>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</si>
  <si>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</si>
  <si>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</si>
  <si>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</si>
  <si>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</si>
  <si>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</si>
  <si>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</si>
  <si>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</si>
  <si>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</si>
  <si>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</si>
  <si>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</si>
  <si>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</si>
  <si>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</si>
  <si>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</si>
  <si>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</si>
  <si>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</si>
  <si>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</si>
  <si>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</si>
  <si>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</si>
  <si>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</si>
  <si>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</si>
  <si>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</si>
  <si>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</si>
  <si>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</si>
  <si>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</si>
  <si>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</si>
  <si>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</si>
  <si>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</si>
  <si>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</si>
  <si>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</si>
  <si>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</si>
  <si>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</si>
  <si>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</si>
  <si>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</si>
  <si>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</si>
  <si>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</si>
  <si>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</si>
  <si>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</si>
  <si>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</si>
  <si>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</si>
  <si>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</si>
  <si>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</si>
  <si>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</si>
  <si>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</si>
  <si>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</si>
  <si>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</si>
  <si>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</si>
  <si>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</si>
  <si>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</si>
  <si>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</si>
  <si>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</si>
  <si>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</si>
  <si>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</si>
  <si>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</si>
  <si>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</si>
  <si>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</si>
  <si>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</si>
  <si>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</si>
  <si>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</si>
  <si>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</si>
  <si>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</si>
  <si>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</si>
  <si>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</si>
  <si>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</si>
  <si>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</si>
  <si>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</si>
  <si>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</si>
  <si>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</si>
  <si>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</si>
  <si>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</si>
  <si>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</si>
  <si>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</si>
  <si>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</si>
  <si>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</si>
  <si>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</si>
  <si>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</si>
  <si>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</si>
  <si>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</si>
  <si>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</si>
  <si>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</si>
  <si>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</si>
  <si>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</si>
  <si>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</si>
  <si>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</si>
  <si>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</si>
  <si>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</si>
  <si>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</si>
  <si>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</si>
  <si>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</si>
  <si>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</si>
  <si>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</si>
  <si>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</si>
  <si>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</si>
  <si>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</si>
  <si>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</si>
  <si>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</si>
  <si>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</si>
  <si>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</si>
  <si>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</si>
  <si>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</si>
  <si>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</si>
  <si>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</si>
  <si>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</si>
  <si>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</si>
  <si>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</si>
  <si>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</si>
  <si>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</si>
  <si>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</si>
  <si>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</si>
  <si>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</si>
  <si>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</si>
  <si>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</si>
  <si>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</si>
  <si>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</si>
  <si>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</si>
  <si>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</si>
  <si>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</si>
  <si>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</si>
  <si>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</si>
  <si>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</si>
  <si>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</si>
  <si>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</si>
  <si>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</si>
  <si>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</si>
  <si>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</si>
  <si>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</si>
  <si>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</si>
  <si>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</si>
  <si>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</si>
  <si>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</si>
  <si>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</si>
  <si>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</si>
  <si>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</si>
  <si>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</si>
  <si>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</si>
  <si>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</si>
  <si>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</si>
  <si>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</si>
  <si>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</si>
  <si>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</si>
  <si>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</si>
  <si>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</si>
  <si>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</si>
  <si>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</si>
  <si>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</si>
  <si>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</si>
  <si>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</si>
  <si>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</si>
  <si>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</si>
  <si>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</si>
  <si>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</si>
  <si>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</si>
  <si>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</si>
  <si>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</si>
  <si>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</si>
  <si>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</si>
  <si>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</si>
  <si>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</si>
  <si>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</si>
  <si>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</si>
  <si>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</si>
  <si>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</si>
  <si>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</si>
  <si>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</si>
  <si>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</si>
  <si>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</si>
  <si>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</si>
  <si>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</si>
  <si>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</si>
  <si>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</si>
  <si>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</si>
  <si>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</si>
  <si>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</si>
  <si>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</si>
  <si>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</si>
  <si>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</si>
  <si>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</si>
  <si>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</si>
  <si>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</si>
  <si>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</si>
  <si>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</si>
  <si>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</si>
  <si>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</si>
  <si>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</si>
  <si>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</si>
  <si>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</si>
  <si>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</si>
  <si>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</si>
  <si>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</si>
  <si>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</si>
  <si>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</si>
  <si>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</si>
  <si>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</si>
  <si>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</si>
  <si>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</si>
  <si>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</si>
  <si>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</si>
  <si>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</si>
  <si>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</si>
  <si>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</si>
  <si>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</si>
  <si>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</si>
  <si>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</si>
  <si>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</si>
  <si>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</si>
  <si>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</si>
  <si>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</si>
  <si>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</si>
  <si>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</si>
  <si>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</si>
  <si>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</si>
  <si>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</si>
  <si>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</si>
  <si>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</si>
  <si>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</si>
  <si>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</si>
  <si>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</si>
  <si>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</si>
  <si>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</si>
  <si>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</si>
  <si>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</si>
  <si>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</si>
  <si>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</si>
  <si>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</si>
  <si>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</si>
  <si>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</si>
  <si>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</si>
  <si>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</si>
  <si>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</si>
  <si>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</si>
  <si>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</si>
  <si>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</si>
  <si>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</si>
  <si>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</si>
  <si>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</si>
  <si>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</si>
  <si>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</si>
  <si>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</si>
  <si>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</si>
  <si>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</si>
  <si>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</si>
  <si>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</si>
  <si>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</si>
  <si>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</si>
  <si>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</si>
  <si>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</si>
  <si>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</si>
  <si>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</si>
  <si>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</si>
  <si>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</si>
  <si>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</si>
  <si>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</si>
  <si>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</si>
  <si>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</si>
  <si>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</si>
  <si>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</si>
  <si>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</si>
  <si>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</si>
  <si>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</si>
  <si>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</si>
  <si>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</si>
  <si>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</si>
  <si>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</si>
  <si>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</si>
  <si>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</si>
  <si>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</si>
  <si>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</si>
  <si>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</si>
  <si>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</si>
  <si>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</si>
  <si>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</si>
  <si>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</si>
  <si>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</si>
  <si>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</si>
  <si>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</si>
  <si>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</si>
  <si>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</si>
  <si>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</si>
  <si>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</si>
  <si>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</si>
  <si>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</si>
  <si>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</si>
  <si>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</si>
  <si>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</si>
  <si>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</si>
  <si>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</si>
  <si>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</si>
  <si>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</si>
  <si>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</si>
  <si>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</si>
  <si>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</si>
  <si>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</si>
  <si>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</si>
  <si>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</si>
  <si>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</si>
  <si>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</si>
  <si>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</si>
  <si>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</si>
  <si>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</si>
  <si>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</si>
  <si>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</si>
  <si>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</si>
  <si>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</si>
  <si>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</si>
  <si>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</si>
  <si>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</si>
  <si>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</si>
  <si>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</si>
  <si>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</si>
  <si>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</si>
  <si>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</si>
  <si>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</si>
  <si>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</si>
  <si>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</si>
  <si>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</si>
  <si>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</si>
  <si>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</si>
  <si>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</si>
  <si>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</si>
  <si>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</si>
  <si>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</si>
  <si>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</si>
  <si>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</si>
  <si>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</si>
  <si>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</si>
  <si>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</si>
  <si>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</si>
  <si>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</si>
  <si>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</si>
  <si>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</si>
  <si>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</si>
  <si>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</si>
  <si>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</si>
  <si>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</si>
  <si>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</si>
  <si>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</si>
  <si>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</si>
  <si>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</si>
  <si>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</si>
  <si>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</si>
  <si>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</si>
  <si>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</si>
  <si>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</si>
  <si>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</si>
  <si>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</si>
  <si>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</si>
  <si>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</si>
  <si>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</si>
  <si>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</si>
  <si>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</si>
  <si>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</si>
  <si>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</si>
  <si>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</si>
  <si>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</si>
  <si>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</si>
  <si>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</si>
  <si>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</si>
  <si>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</si>
  <si>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</si>
  <si>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</si>
  <si>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</si>
  <si>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</si>
  <si>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</si>
  <si>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</si>
  <si>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</si>
  <si>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</si>
  <si>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</si>
  <si>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</si>
  <si>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</si>
  <si>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</si>
  <si>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</si>
  <si>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</si>
  <si>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</si>
  <si>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</si>
  <si>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</si>
  <si>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</si>
  <si>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</si>
  <si>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</si>
  <si>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</si>
  <si>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</si>
  <si>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</si>
  <si>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</si>
  <si>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</si>
  <si>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</si>
  <si>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</si>
  <si>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</si>
  <si>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</si>
  <si>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</si>
  <si>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</si>
  <si>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</si>
  <si>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</si>
  <si>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</si>
  <si>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</si>
  <si>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</si>
  <si>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</si>
  <si>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</si>
  <si>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</si>
  <si>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</si>
  <si>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</si>
  <si>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</si>
  <si>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</si>
  <si>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</si>
  <si>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</si>
  <si>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</si>
  <si>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</si>
  <si>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</si>
  <si>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</si>
  <si>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</si>
  <si>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</si>
  <si>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</si>
  <si>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</si>
  <si>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</si>
  <si>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</si>
  <si>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</si>
  <si>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</si>
  <si>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</si>
  <si>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</si>
  <si>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</si>
  <si>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</si>
  <si>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</si>
  <si>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</si>
  <si>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</si>
  <si>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</si>
  <si>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</si>
  <si>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</si>
  <si>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</si>
  <si>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</si>
  <si>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</si>
  <si>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</si>
  <si>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</si>
  <si>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</si>
  <si>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</si>
  <si>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</si>
  <si>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</si>
  <si>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</si>
  <si>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</si>
  <si>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</si>
  <si>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</si>
  <si>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</si>
  <si>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</si>
  <si>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</si>
  <si>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</si>
  <si>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</si>
  <si>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</si>
  <si>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</si>
  <si>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</si>
  <si>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</si>
  <si>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</si>
  <si>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</si>
  <si>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</si>
  <si>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</si>
  <si>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</si>
  <si>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</si>
  <si>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</si>
  <si>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</si>
  <si>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</si>
  <si>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</si>
  <si>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</si>
  <si>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</si>
  <si>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</si>
  <si>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</si>
  <si>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</si>
  <si>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</si>
  <si>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</si>
  <si>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</si>
  <si>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</si>
  <si>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</si>
  <si>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</si>
  <si>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</si>
  <si>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</si>
  <si>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</si>
  <si>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</si>
  <si>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</si>
  <si>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</si>
  <si>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</si>
  <si>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</si>
  <si>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</si>
  <si>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</si>
  <si>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</si>
  <si>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</si>
  <si>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</si>
  <si>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</si>
  <si>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</si>
  <si>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</si>
  <si>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</si>
  <si>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</si>
  <si>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</si>
  <si>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</si>
  <si>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</si>
  <si>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</si>
  <si>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</si>
  <si>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</si>
  <si>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</si>
  <si>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</si>
  <si>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</si>
  <si>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</si>
  <si>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</si>
  <si>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</si>
  <si>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</si>
  <si>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</si>
  <si>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</si>
  <si>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</si>
  <si>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</si>
  <si>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</si>
  <si>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</si>
  <si>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</si>
  <si>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</si>
  <si>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</si>
  <si>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</si>
  <si>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</si>
  <si>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</si>
  <si>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</si>
  <si>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</si>
  <si>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</si>
  <si>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</si>
  <si>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</si>
  <si>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</si>
  <si>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</si>
  <si>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</si>
  <si>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</si>
  <si>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</si>
  <si>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</si>
  <si>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</si>
  <si>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</si>
  <si>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</si>
  <si>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</si>
  <si>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</si>
  <si>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</si>
  <si>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</si>
  <si>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</si>
  <si>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</si>
  <si>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</si>
  <si>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</si>
  <si>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</si>
  <si>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</si>
  <si>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</si>
  <si>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</si>
  <si>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</si>
  <si>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</si>
  <si>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</si>
  <si>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</si>
  <si>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</si>
  <si>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</si>
  <si>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</si>
  <si>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</si>
  <si>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</si>
  <si>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</si>
  <si>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</si>
  <si>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</si>
  <si>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</si>
  <si>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</si>
  <si>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</si>
  <si>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</si>
  <si>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</si>
  <si>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</si>
  <si>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</si>
  <si>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</si>
  <si>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</si>
  <si>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</si>
  <si>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</si>
  <si>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</si>
  <si>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</si>
  <si>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</si>
  <si>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</si>
  <si>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</si>
  <si>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</si>
  <si>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</si>
  <si>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</si>
  <si>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</si>
  <si>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</si>
  <si>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</si>
  <si>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</si>
  <si>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</si>
  <si>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</si>
  <si>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</si>
  <si>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</si>
  <si>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</si>
  <si>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</si>
  <si>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</si>
  <si>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</si>
  <si>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</si>
  <si>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</si>
  <si>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</si>
  <si>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</si>
  <si>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</si>
  <si>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</si>
  <si>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</si>
  <si>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</si>
  <si>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</si>
  <si>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</si>
  <si>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</si>
  <si>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</si>
  <si>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</si>
  <si>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</si>
  <si>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</si>
  <si>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</si>
  <si>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</si>
  <si>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</si>
  <si>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</si>
  <si>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</si>
  <si>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</si>
  <si>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</si>
  <si>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</si>
  <si>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</si>
  <si>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</si>
  <si>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</si>
  <si>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</si>
  <si>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</si>
  <si>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</si>
  <si>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</si>
  <si>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</si>
  <si>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</si>
  <si>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</si>
  <si>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</si>
  <si>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</si>
  <si>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</si>
  <si>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</si>
  <si>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</si>
  <si>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</si>
  <si>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</si>
  <si>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</si>
  <si>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</si>
  <si>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</si>
  <si>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</si>
  <si>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</si>
  <si>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</si>
  <si>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</si>
  <si>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</si>
  <si>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</si>
  <si>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</si>
  <si>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</si>
  <si>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</si>
  <si>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</si>
  <si>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</si>
  <si>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</si>
  <si>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</si>
  <si>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</si>
  <si>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</si>
  <si>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</si>
  <si>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</si>
  <si>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</si>
  <si>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</si>
  <si>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</si>
  <si>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</si>
  <si>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</si>
  <si>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</si>
  <si>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</si>
  <si>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</si>
  <si>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</si>
  <si>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</si>
  <si>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</si>
  <si>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</si>
  <si>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</si>
  <si>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</si>
  <si>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</si>
  <si>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</si>
  <si>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</si>
  <si>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</si>
  <si>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</si>
  <si>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</si>
  <si>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</si>
  <si>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</si>
  <si>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</si>
  <si>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</si>
  <si>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</si>
  <si>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</si>
  <si>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</si>
  <si>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</si>
  <si>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</si>
  <si>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</si>
  <si>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</si>
  <si>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</si>
  <si>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</si>
  <si>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</si>
  <si>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</si>
  <si>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</si>
  <si>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</si>
  <si>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</si>
  <si>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</si>
  <si>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</si>
  <si>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</si>
  <si>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</si>
  <si>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</si>
  <si>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</si>
  <si>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</si>
  <si>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</si>
  <si>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</si>
  <si>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</si>
  <si>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</si>
  <si>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</si>
  <si>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</si>
  <si>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</si>
  <si>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</si>
  <si>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</si>
  <si>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</si>
  <si>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</si>
  <si>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</si>
  <si>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</si>
  <si>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</si>
  <si>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</si>
  <si>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</si>
  <si>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</si>
  <si>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</si>
  <si>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</si>
  <si>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</si>
  <si>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</si>
  <si>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</si>
  <si>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</si>
  <si>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</si>
  <si>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</si>
  <si>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</si>
  <si>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</si>
  <si>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</si>
  <si>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</si>
  <si>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</si>
  <si>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</si>
  <si>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</si>
  <si>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</si>
  <si>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</si>
  <si>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</si>
  <si>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</si>
  <si>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</si>
  <si>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</si>
  <si>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</si>
  <si>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</si>
  <si>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</si>
  <si>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</si>
  <si>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</si>
  <si>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</si>
  <si>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</si>
  <si>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</si>
  <si>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</si>
  <si>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</si>
  <si>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</si>
  <si>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</si>
  <si>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</si>
  <si>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</si>
  <si>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</si>
  <si>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</si>
  <si>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</si>
  <si>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</si>
  <si>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</si>
  <si>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</si>
  <si>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</si>
  <si>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</si>
  <si>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</si>
  <si>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</si>
  <si>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</si>
  <si>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</si>
  <si>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</si>
  <si>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</si>
  <si>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</si>
  <si>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</si>
  <si>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</si>
  <si>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</si>
  <si>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</si>
  <si>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</si>
  <si>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</si>
  <si>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</si>
  <si>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</si>
  <si>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</si>
  <si>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</si>
  <si>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</si>
  <si>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</si>
  <si>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</si>
  <si>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</si>
  <si>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</si>
  <si>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</si>
  <si>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</si>
  <si>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</si>
  <si>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</si>
  <si>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</si>
  <si>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</si>
  <si>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</si>
  <si>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</si>
  <si>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</si>
  <si>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</si>
  <si>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</si>
  <si>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</si>
  <si>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</si>
  <si>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</si>
  <si>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</si>
  <si>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</si>
  <si>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</si>
  <si>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</si>
  <si>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</si>
  <si>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</si>
  <si>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</si>
  <si>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</si>
  <si>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</si>
  <si>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</si>
  <si>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</si>
  <si>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</si>
  <si>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</si>
  <si>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</si>
  <si>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</si>
  <si>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</si>
  <si>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</si>
  <si>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</si>
  <si>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</si>
  <si>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</si>
  <si>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</si>
  <si>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</si>
  <si>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</si>
  <si>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</si>
  <si>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</si>
  <si>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</si>
  <si>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</si>
  <si>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</si>
  <si>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</si>
  <si>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</si>
  <si>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</si>
  <si>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</si>
  <si>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</si>
  <si>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</si>
  <si>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</si>
  <si>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</si>
  <si>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</si>
  <si>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</si>
  <si>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</si>
  <si>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</si>
  <si>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</si>
  <si>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</si>
  <si>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</si>
  <si>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</si>
  <si>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</si>
  <si>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</si>
  <si>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</si>
  <si>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</si>
  <si>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</si>
  <si>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</si>
  <si>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</si>
  <si>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</si>
  <si>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</si>
  <si>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</si>
  <si>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</si>
  <si>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</si>
  <si>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</si>
  <si>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</si>
  <si>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</si>
  <si>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</si>
  <si>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</si>
  <si>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</si>
  <si>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</si>
  <si>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</si>
  <si>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</si>
  <si>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</si>
  <si>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</si>
  <si>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</si>
  <si>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</si>
  <si>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</si>
  <si>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</si>
  <si>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</si>
  <si>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</si>
  <si>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</si>
  <si>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</si>
  <si>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</si>
  <si>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</si>
  <si>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</si>
  <si>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</si>
  <si>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</si>
  <si>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</si>
  <si>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</si>
  <si>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</si>
  <si>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</si>
  <si>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</si>
  <si>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</si>
  <si>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</si>
  <si>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</si>
  <si>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</si>
  <si>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</si>
  <si>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</si>
  <si>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</si>
  <si>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</si>
  <si>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</si>
  <si>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</si>
  <si>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</si>
  <si>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</si>
  <si>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</si>
  <si>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</si>
  <si>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</si>
  <si>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</si>
  <si>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</si>
  <si>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</si>
  <si>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</si>
  <si>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</si>
  <si>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</si>
  <si>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</si>
  <si>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</si>
  <si>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</si>
  <si>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</si>
  <si>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</si>
  <si>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</si>
  <si>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</si>
  <si>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</si>
  <si>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</si>
  <si>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</si>
  <si>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</si>
  <si>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</si>
  <si>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</si>
  <si>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</si>
  <si>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</si>
  <si>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</si>
  <si>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</si>
  <si>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</si>
  <si>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</si>
  <si>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</si>
  <si>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</si>
  <si>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</si>
  <si>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</si>
  <si>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</si>
  <si>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</si>
  <si>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</si>
  <si>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</si>
  <si>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</si>
  <si>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</si>
  <si>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</si>
  <si>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</si>
  <si>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</si>
  <si>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</si>
  <si>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</si>
  <si>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</si>
  <si>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</si>
  <si>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</si>
  <si>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</si>
  <si>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</si>
  <si>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</si>
  <si>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</si>
  <si>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</si>
  <si>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</si>
  <si>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</si>
  <si>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</si>
  <si>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</si>
  <si>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</si>
  <si>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</si>
  <si>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</si>
  <si>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</si>
  <si>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</si>
  <si>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</si>
  <si>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</si>
  <si>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</si>
  <si>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</si>
  <si>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</si>
  <si>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</si>
  <si>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</si>
  <si>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</si>
  <si>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</si>
  <si>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</si>
  <si>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</si>
  <si>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</si>
  <si>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</si>
  <si>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</si>
  <si>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</si>
  <si>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</si>
  <si>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</si>
  <si>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</si>
  <si>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</si>
  <si>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</si>
  <si>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</si>
  <si>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</si>
  <si>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</si>
  <si>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</si>
  <si>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</si>
  <si>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</si>
  <si>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</si>
  <si>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</si>
  <si>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</si>
  <si>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</si>
  <si>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</si>
  <si>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</si>
  <si>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</si>
  <si>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</si>
  <si>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</si>
  <si>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</si>
  <si>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</si>
  <si>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</si>
  <si>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</si>
  <si>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</si>
  <si>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</si>
  <si>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</si>
  <si>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</si>
  <si>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</si>
  <si>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</si>
  <si>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</si>
  <si>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</si>
  <si>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</si>
  <si>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</si>
  <si>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</si>
  <si>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</si>
  <si>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</si>
  <si>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</si>
  <si>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</si>
  <si>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</si>
  <si>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</si>
  <si>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</si>
  <si>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</si>
  <si>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</si>
  <si>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</si>
  <si>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</si>
  <si>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</si>
  <si>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</si>
  <si>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</si>
  <si>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</si>
  <si>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</si>
  <si>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</si>
  <si>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</si>
  <si>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</si>
  <si>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</si>
  <si>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</si>
  <si>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</si>
  <si>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</si>
  <si>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</si>
  <si>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</si>
  <si>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</si>
  <si>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</si>
  <si>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</si>
  <si>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</si>
  <si>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</si>
  <si>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</si>
  <si>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</si>
  <si>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</si>
  <si>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</si>
  <si>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</si>
  <si>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</si>
  <si>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</si>
  <si>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</si>
  <si>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</si>
  <si>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</si>
  <si>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</si>
  <si>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</si>
  <si>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</si>
  <si>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</si>
  <si>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</si>
  <si>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</si>
  <si>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</si>
  <si>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</si>
  <si>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</si>
  <si>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</si>
  <si>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</si>
  <si>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</si>
  <si>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</si>
  <si>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</si>
  <si>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</si>
  <si>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</si>
  <si>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</si>
  <si>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</si>
  <si>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</si>
  <si>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</si>
  <si>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</si>
  <si>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</si>
  <si>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</si>
  <si>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</si>
  <si>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</si>
  <si>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</si>
  <si>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</si>
  <si>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</si>
  <si>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</si>
  <si>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</si>
  <si>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</si>
  <si>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</si>
  <si>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</si>
  <si>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</si>
  <si>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</si>
  <si>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</si>
  <si>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</si>
  <si>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</si>
  <si>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</si>
  <si>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</si>
  <si>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</si>
  <si>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</si>
  <si>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</si>
  <si>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</si>
  <si>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</si>
  <si>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</si>
  <si>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</si>
  <si>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</si>
  <si>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</si>
  <si>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</si>
  <si>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</si>
  <si>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</si>
  <si>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</si>
  <si>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</si>
  <si>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</si>
  <si>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</si>
  <si>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</si>
  <si>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</si>
  <si>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</si>
  <si>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</si>
  <si>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</si>
  <si>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</si>
  <si>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</si>
  <si>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</si>
  <si>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</si>
  <si>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</si>
  <si>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</si>
  <si>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</si>
  <si>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</si>
  <si>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</si>
  <si>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</si>
  <si>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</si>
  <si>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</si>
  <si>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</si>
  <si>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</si>
  <si>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</si>
  <si>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</si>
  <si>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</si>
  <si>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</si>
  <si>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</si>
  <si>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</si>
  <si>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</si>
  <si>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</si>
  <si>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</si>
  <si>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</si>
  <si>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</si>
  <si>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</si>
  <si>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</si>
  <si>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</si>
  <si>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</si>
  <si>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</si>
  <si>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</si>
  <si>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</si>
  <si>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</si>
  <si>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</si>
  <si>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</si>
  <si>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</si>
  <si>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</si>
  <si>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</si>
  <si>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</si>
  <si>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</si>
  <si>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</si>
  <si>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</si>
  <si>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</si>
  <si>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</si>
  <si>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</si>
  <si>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</si>
  <si>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</si>
  <si>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</si>
  <si>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</si>
  <si>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</si>
  <si>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</si>
  <si>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</si>
  <si>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</si>
  <si>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</si>
  <si>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</si>
  <si>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</si>
  <si>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</si>
  <si>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</si>
  <si>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</si>
  <si>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</si>
  <si>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</si>
  <si>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</si>
  <si>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</si>
  <si>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</si>
  <si>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</si>
  <si>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</si>
  <si>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</si>
  <si>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</si>
  <si>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</si>
  <si>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</si>
  <si>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</si>
  <si>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</si>
  <si>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</si>
  <si>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</si>
  <si>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</si>
  <si>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</si>
  <si>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</si>
  <si>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</si>
  <si>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</si>
  <si>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</si>
  <si>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</si>
  <si>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</si>
  <si>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</si>
  <si>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</si>
  <si>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</si>
  <si>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</si>
  <si>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</si>
  <si>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</si>
  <si>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</si>
  <si>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</si>
  <si>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</si>
  <si>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</si>
  <si>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</si>
  <si>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</si>
  <si>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</si>
  <si>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</si>
  <si>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</si>
  <si>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</si>
  <si>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</si>
  <si>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</si>
  <si>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</si>
  <si>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</si>
  <si>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</si>
  <si>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</si>
  <si>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</si>
  <si>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</si>
  <si>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</si>
  <si>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</si>
  <si>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</si>
  <si>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</si>
  <si>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</si>
  <si>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</si>
  <si>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</si>
  <si>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</si>
  <si>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</si>
  <si>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</si>
  <si>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</si>
  <si>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</si>
  <si>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</si>
  <si>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</si>
  <si>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</si>
  <si>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</si>
  <si>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</si>
  <si>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</si>
  <si>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</si>
  <si>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</si>
  <si>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</si>
  <si>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</si>
  <si>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</si>
  <si>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</si>
  <si>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</si>
  <si>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</si>
  <si>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</si>
  <si>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</si>
  <si>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</si>
  <si>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</si>
  <si>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</si>
  <si>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</si>
  <si>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</si>
  <si>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</si>
  <si>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</si>
  <si>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</si>
  <si>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</si>
  <si>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</si>
  <si>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</si>
  <si>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</si>
  <si>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</si>
  <si>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</si>
  <si>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</si>
  <si>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</si>
  <si>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</si>
  <si>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</si>
  <si>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</si>
  <si>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</si>
  <si>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</si>
  <si>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</si>
  <si>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</si>
  <si>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</si>
  <si>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</si>
  <si>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</si>
  <si>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</si>
  <si>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</si>
  <si>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</si>
  <si>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</si>
  <si>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</si>
  <si>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</si>
  <si>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</si>
  <si>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</si>
  <si>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</si>
  <si>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</si>
  <si>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</si>
  <si>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</si>
  <si>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</si>
  <si>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</si>
  <si>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</si>
  <si>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</si>
  <si>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</si>
  <si>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</si>
  <si>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</si>
  <si>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</si>
  <si>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</si>
  <si>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</si>
  <si>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</si>
  <si>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</si>
  <si>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</si>
  <si>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</si>
  <si>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</si>
  <si>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</si>
  <si>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</si>
  <si>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</si>
  <si>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</si>
  <si>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</si>
  <si>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</si>
  <si>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</si>
  <si>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</si>
  <si>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</si>
  <si>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</si>
  <si>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</si>
  <si>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</si>
  <si>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</si>
  <si>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</si>
  <si>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</si>
  <si>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</si>
  <si>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</si>
  <si>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</si>
  <si>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</si>
  <si>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</si>
  <si>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</si>
  <si>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</si>
  <si>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</si>
  <si>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</si>
  <si>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</si>
  <si>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</si>
  <si>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</si>
  <si>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</si>
  <si>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</si>
  <si>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</si>
  <si>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</si>
  <si>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</si>
  <si>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</si>
  <si>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</si>
  <si>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</si>
  <si>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</si>
  <si>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</si>
  <si>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</si>
  <si>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</si>
  <si>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</si>
  <si>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</si>
  <si>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</si>
  <si>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</si>
  <si>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</si>
  <si>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</si>
  <si>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</si>
  <si>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</si>
  <si>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</si>
  <si>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</si>
  <si>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</si>
  <si>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</si>
  <si>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</si>
  <si>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</si>
  <si>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</si>
  <si>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</si>
  <si>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</si>
  <si>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</si>
  <si>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</si>
  <si>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</si>
  <si>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</si>
  <si>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</si>
  <si>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</si>
  <si>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</si>
  <si>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</si>
  <si>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</si>
  <si>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</si>
  <si>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</si>
  <si>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</si>
  <si>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</si>
  <si>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</si>
  <si>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</si>
  <si>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</si>
  <si>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</si>
  <si>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</si>
  <si>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</si>
  <si>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</si>
  <si>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</si>
  <si>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</si>
  <si>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</si>
  <si>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</si>
  <si>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</si>
  <si>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</si>
  <si>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</si>
  <si>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</si>
  <si>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</si>
  <si>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</si>
  <si>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</si>
  <si>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</si>
  <si>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</si>
  <si>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</si>
  <si>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</si>
  <si>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</si>
  <si>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</si>
  <si>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</si>
  <si>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</si>
  <si>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</si>
  <si>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</si>
  <si>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</si>
  <si>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</si>
  <si>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</si>
  <si>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</si>
  <si>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</si>
  <si>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</si>
  <si>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</si>
  <si>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</si>
  <si>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</si>
  <si>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</si>
  <si>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</si>
  <si>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</si>
  <si>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</si>
  <si>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</si>
  <si>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</si>
  <si>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</si>
  <si>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</si>
  <si>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</si>
  <si>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</si>
  <si>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</si>
  <si>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</si>
  <si>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</si>
  <si>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</si>
  <si>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</si>
  <si>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</si>
  <si>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</si>
  <si>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</si>
  <si>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</si>
  <si>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</si>
  <si>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</si>
  <si>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</si>
  <si>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</si>
  <si>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</si>
  <si>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</si>
  <si>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</si>
  <si>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</si>
  <si>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</si>
  <si>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</si>
  <si>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</si>
  <si>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</si>
  <si>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</si>
  <si>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</si>
  <si>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</si>
  <si>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</si>
  <si>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</si>
  <si>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</si>
  <si>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</si>
  <si>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</si>
  <si>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</si>
  <si>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</si>
  <si>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</si>
  <si>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</si>
  <si>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</si>
  <si>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</si>
  <si>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</si>
  <si>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</si>
  <si>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</si>
  <si>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</si>
  <si>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</si>
  <si>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</si>
  <si>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</si>
  <si>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</si>
  <si>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</si>
  <si>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</si>
  <si>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</si>
  <si>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</si>
  <si>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</si>
  <si>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</si>
  <si>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</si>
  <si>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</si>
  <si>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</si>
  <si>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</si>
  <si>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</si>
  <si>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</si>
  <si>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</si>
  <si>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</si>
  <si>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</si>
  <si>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</si>
  <si>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</si>
  <si>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</si>
  <si>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</si>
  <si>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</si>
  <si>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</si>
  <si>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</si>
  <si>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</si>
  <si>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</si>
  <si>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</si>
  <si>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</si>
  <si>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</si>
  <si>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</si>
  <si>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</si>
  <si>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</si>
  <si>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</si>
  <si>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</si>
  <si>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</si>
  <si>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</si>
  <si>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</si>
  <si>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</si>
  <si>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</si>
  <si>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</si>
  <si>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</si>
  <si>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</si>
  <si>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</si>
  <si>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</si>
  <si>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</si>
  <si>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</si>
  <si>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</si>
  <si>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</si>
  <si>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</si>
  <si>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</si>
  <si>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</si>
  <si>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</si>
  <si>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</si>
  <si>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</si>
  <si>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</si>
  <si>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</si>
  <si>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</si>
  <si>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</si>
  <si>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</si>
  <si>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</si>
  <si>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</si>
  <si>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</si>
  <si>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</si>
  <si>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</si>
  <si>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</si>
  <si>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</si>
  <si>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</si>
  <si>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</si>
  <si>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</si>
  <si>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</si>
  <si>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</si>
  <si>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</si>
  <si>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</si>
  <si>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</si>
  <si>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</si>
  <si>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</si>
  <si>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</si>
  <si>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</si>
  <si>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</si>
  <si>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</si>
  <si>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</si>
  <si>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</si>
  <si>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</si>
  <si>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</si>
  <si>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</si>
  <si>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</si>
  <si>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</si>
  <si>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</si>
  <si>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</si>
  <si>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</si>
  <si>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</si>
  <si>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</si>
  <si>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</si>
  <si>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</si>
  <si>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</si>
  <si>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</si>
  <si>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</si>
  <si>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</si>
  <si>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</si>
  <si>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</si>
  <si>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</si>
  <si>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</si>
  <si>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</si>
  <si>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</si>
  <si>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</si>
  <si>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</si>
  <si>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</si>
  <si>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</si>
  <si>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</si>
  <si>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</si>
  <si>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</si>
  <si>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</si>
  <si>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</si>
  <si>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</si>
  <si>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</si>
  <si>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</si>
  <si>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</si>
  <si>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</si>
  <si>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</si>
  <si>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</si>
  <si>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</si>
  <si>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</si>
  <si>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</si>
  <si>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</si>
  <si>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</si>
  <si>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</si>
  <si>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</si>
  <si>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</si>
  <si>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</si>
  <si>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</si>
  <si>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</si>
  <si>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</si>
  <si>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</si>
  <si>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</si>
  <si>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</si>
  <si>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</si>
  <si>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</si>
  <si>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</si>
  <si>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</si>
  <si>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</si>
  <si>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</si>
  <si>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</si>
  <si>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</si>
  <si>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</si>
  <si>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</si>
  <si>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</si>
  <si>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</si>
  <si>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</si>
  <si>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</si>
  <si>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</si>
  <si>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</si>
  <si>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</si>
  <si>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</si>
  <si>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</si>
  <si>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</si>
  <si>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</si>
  <si>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</si>
  <si>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</si>
  <si>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</si>
  <si>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</si>
  <si>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</si>
  <si>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</si>
  <si>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</si>
  <si>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</si>
  <si>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</si>
  <si>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</si>
  <si>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</si>
  <si>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</si>
  <si>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</si>
  <si>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</si>
  <si>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</si>
  <si>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</si>
  <si>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</si>
  <si>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</si>
  <si>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</si>
  <si>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</si>
  <si>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</si>
  <si>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</si>
  <si>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</si>
  <si>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</si>
  <si>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</si>
  <si>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</si>
  <si>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</si>
  <si>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</si>
  <si>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</si>
  <si>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</si>
  <si>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</si>
  <si>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</si>
  <si>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</si>
  <si>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</si>
  <si>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</si>
  <si>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</si>
  <si>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</si>
  <si>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</si>
  <si>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</si>
  <si>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</si>
  <si>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</si>
  <si>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</si>
  <si>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</si>
  <si>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</si>
  <si>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</si>
  <si>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</si>
  <si>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</si>
  <si>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</si>
  <si>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</si>
  <si>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</si>
  <si>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</si>
  <si>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</si>
  <si>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</si>
  <si>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</si>
  <si>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</si>
  <si>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</si>
  <si>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</si>
  <si>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</si>
  <si>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</si>
  <si>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</si>
  <si>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</si>
  <si>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</si>
  <si>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</si>
  <si>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</si>
  <si>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</si>
  <si>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</si>
  <si>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</si>
  <si>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</si>
  <si>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</si>
  <si>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</si>
  <si>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</si>
  <si>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</si>
  <si>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</si>
  <si>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</si>
  <si>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</si>
  <si>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</si>
  <si>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</si>
  <si>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</si>
  <si>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</si>
  <si>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</si>
  <si>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</si>
  <si>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</si>
  <si>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</si>
  <si>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</si>
  <si>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</si>
  <si>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</si>
  <si>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</si>
  <si>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</si>
  <si>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</si>
  <si>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</si>
  <si>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</si>
  <si>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</si>
  <si>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</si>
  <si>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</si>
  <si>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</si>
  <si>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</si>
  <si>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</si>
  <si>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</si>
  <si>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</si>
  <si>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</si>
  <si>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</si>
  <si>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</si>
  <si>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</si>
  <si>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</si>
  <si>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</si>
  <si>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</si>
  <si>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</si>
  <si>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</si>
  <si>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</si>
  <si>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</si>
  <si>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</si>
  <si>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</si>
  <si>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</si>
  <si>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</si>
  <si>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</si>
  <si>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</si>
  <si>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</si>
  <si>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</si>
  <si>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</si>
  <si>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</si>
  <si>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</si>
  <si>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</si>
  <si>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</si>
  <si>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</si>
  <si>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</si>
  <si>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</si>
  <si>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</si>
  <si>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</si>
  <si>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</si>
  <si>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</si>
  <si>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</si>
  <si>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</si>
  <si>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</si>
  <si>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</si>
  <si>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</si>
  <si>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</si>
  <si>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</si>
  <si>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</si>
  <si>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</si>
  <si>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</si>
  <si>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</si>
  <si>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</si>
  <si>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</si>
  <si>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</si>
  <si>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</si>
  <si>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</si>
  <si>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</si>
  <si>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</si>
  <si>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</si>
  <si>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</si>
  <si>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</si>
  <si>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</si>
  <si>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</si>
  <si>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</si>
  <si>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</si>
  <si>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</si>
  <si>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</si>
  <si>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</si>
  <si>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</si>
  <si>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</si>
  <si>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</si>
  <si>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</si>
  <si>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</si>
  <si>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</si>
  <si>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</si>
  <si>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</si>
  <si>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</si>
  <si>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</si>
  <si>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</si>
  <si>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</si>
  <si>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</si>
  <si>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</si>
  <si>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</si>
  <si>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</si>
  <si>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</si>
  <si>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</si>
  <si>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</si>
  <si>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</si>
  <si>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</si>
  <si>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</si>
  <si>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</si>
  <si>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</si>
  <si>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</si>
  <si>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</si>
  <si>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</si>
  <si>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</si>
  <si>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</si>
  <si>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</si>
  <si>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</si>
  <si>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</si>
  <si>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</si>
  <si>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</si>
  <si>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</si>
  <si>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</si>
  <si>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</si>
  <si>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</si>
  <si>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</si>
  <si>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</si>
  <si>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</si>
  <si>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</si>
  <si>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</si>
  <si>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</si>
  <si>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</si>
  <si>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</si>
  <si>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</si>
  <si>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</si>
  <si>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</si>
  <si>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</si>
  <si>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</si>
  <si>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</si>
  <si>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</si>
  <si>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</si>
  <si>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</si>
  <si>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</si>
  <si>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</si>
  <si>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</si>
  <si>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</si>
  <si>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</si>
  <si>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</si>
  <si>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</si>
  <si>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</si>
  <si>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</si>
  <si>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</si>
  <si>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</si>
  <si>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</si>
  <si>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</si>
  <si>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</si>
  <si>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</si>
  <si>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</si>
  <si>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</si>
  <si>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</si>
  <si>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</si>
  <si>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</si>
  <si>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</si>
  <si>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</si>
  <si>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</si>
  <si>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</si>
  <si>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</si>
  <si>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</si>
  <si>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</si>
  <si>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</si>
  <si>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</si>
  <si>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</si>
  <si>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</si>
  <si>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</si>
  <si>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</si>
  <si>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</si>
  <si>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</si>
  <si>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</si>
  <si>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</si>
  <si>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</si>
  <si>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</si>
  <si>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</si>
  <si>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</si>
  <si>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</si>
  <si>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</si>
  <si>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</si>
  <si>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</si>
  <si>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</si>
  <si>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</si>
  <si>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</si>
  <si>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</si>
  <si>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</si>
  <si>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</si>
  <si>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</si>
  <si>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</si>
  <si>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</si>
  <si>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</si>
  <si>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</si>
  <si>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</si>
  <si>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</si>
  <si>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</si>
  <si>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</si>
  <si>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</si>
  <si>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</si>
  <si>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</si>
  <si>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</si>
  <si>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</si>
  <si>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</si>
  <si>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</si>
  <si>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</si>
  <si>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</si>
  <si>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</si>
  <si>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</si>
  <si>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</si>
  <si>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</si>
  <si>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</si>
  <si>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</si>
  <si>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</si>
  <si>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</si>
  <si>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</si>
  <si>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</si>
  <si>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</si>
  <si>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</si>
  <si>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</si>
  <si>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</si>
  <si>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</si>
  <si>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</si>
  <si>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</si>
  <si>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</si>
  <si>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</si>
  <si>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</si>
  <si>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</si>
  <si>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</si>
  <si>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</si>
  <si>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</si>
  <si>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</si>
  <si>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</si>
  <si>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</si>
  <si>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</si>
  <si>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</si>
  <si>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</si>
  <si>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</si>
  <si>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</si>
  <si>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</si>
  <si>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</si>
  <si>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</si>
  <si>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</si>
  <si>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</si>
  <si>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</si>
  <si>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</si>
  <si>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</si>
  <si>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</si>
  <si>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</si>
  <si>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</si>
  <si>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</si>
  <si>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</si>
  <si>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</si>
  <si>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</si>
  <si>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</si>
  <si>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</si>
  <si>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</si>
  <si>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</si>
  <si>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</si>
  <si>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</si>
  <si>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</si>
  <si>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</si>
  <si>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</si>
  <si>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</si>
  <si>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</si>
  <si>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</si>
  <si>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</si>
  <si>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</si>
  <si>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</si>
  <si>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</si>
  <si>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</si>
  <si>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</si>
  <si>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</si>
  <si>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</si>
  <si>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</si>
  <si>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</si>
  <si>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</si>
  <si>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</si>
  <si>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</si>
  <si>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</si>
  <si>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</si>
  <si>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</si>
  <si>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</si>
  <si>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</si>
  <si>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</si>
  <si>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</si>
  <si>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</si>
  <si>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</si>
  <si>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</si>
  <si>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</si>
  <si>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</si>
  <si>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</si>
  <si>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</si>
  <si>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</si>
  <si>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</si>
  <si>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</si>
  <si>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</si>
  <si>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</si>
  <si>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</si>
  <si>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</si>
  <si>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</si>
  <si>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</si>
  <si>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</si>
  <si>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</si>
  <si>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</si>
  <si>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</si>
  <si>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</si>
  <si>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</si>
  <si>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</si>
  <si>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</si>
  <si>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</si>
  <si>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</si>
  <si>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</si>
  <si>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</si>
  <si>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</si>
  <si>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</si>
  <si>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</si>
  <si>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</si>
  <si>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</si>
  <si>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</si>
  <si>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</si>
  <si>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</si>
  <si>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</si>
  <si>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</si>
  <si>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</si>
  <si>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</si>
  <si>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</si>
  <si>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</si>
  <si>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</si>
  <si>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</si>
  <si>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</si>
  <si>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</si>
  <si>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</si>
  <si>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</si>
  <si>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</si>
  <si>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</si>
  <si>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</si>
  <si>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</si>
  <si>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</si>
  <si>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</si>
  <si>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</si>
  <si>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</si>
  <si>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</si>
  <si>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</si>
  <si>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</si>
  <si>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</si>
  <si>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</si>
  <si>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</si>
  <si>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</si>
  <si>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</si>
  <si>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</si>
  <si>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</si>
  <si>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</si>
  <si>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</si>
  <si>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</si>
  <si>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</si>
  <si>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</si>
  <si>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</si>
  <si>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</si>
  <si>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</si>
  <si>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</si>
  <si>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</si>
  <si>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</si>
  <si>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</si>
  <si>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</si>
  <si>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</si>
  <si>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</si>
  <si>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</si>
  <si>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</si>
  <si>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</si>
  <si>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</si>
  <si>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</si>
  <si>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</si>
  <si>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</si>
  <si>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</si>
  <si>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</si>
  <si>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</si>
  <si>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</si>
  <si>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</si>
  <si>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</si>
  <si>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</si>
  <si>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</si>
  <si>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</si>
  <si>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</si>
  <si>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</si>
  <si>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</si>
  <si>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</si>
  <si>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</si>
  <si>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</si>
  <si>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</si>
  <si>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</si>
  <si>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</si>
  <si>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</si>
  <si>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</si>
  <si>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</si>
  <si>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</si>
  <si>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</si>
  <si>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</si>
  <si>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</si>
  <si>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</si>
  <si>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</si>
  <si>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</si>
  <si>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</si>
  <si>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</si>
  <si>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</si>
  <si>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</si>
  <si>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</si>
  <si>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</si>
  <si>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</si>
  <si>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</si>
  <si>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</si>
  <si>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</si>
  <si>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</si>
  <si>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</si>
  <si>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</si>
  <si>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</si>
  <si>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</si>
  <si>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</si>
  <si>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</si>
  <si>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</si>
  <si>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</si>
  <si>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</si>
  <si>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</si>
  <si>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</si>
  <si>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</si>
  <si>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</si>
  <si>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</si>
  <si>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</si>
  <si>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</si>
  <si>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</si>
  <si>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</si>
  <si>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</si>
  <si>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</si>
  <si>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</si>
  <si>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</si>
  <si>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</si>
  <si>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</si>
  <si>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</si>
  <si>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</si>
  <si>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</si>
  <si>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</si>
  <si>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</si>
  <si>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</si>
  <si>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</si>
  <si>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</si>
  <si>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</si>
  <si>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</si>
  <si>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</si>
  <si>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</si>
  <si>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</si>
  <si>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</si>
  <si>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</si>
  <si>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</si>
  <si>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</si>
  <si>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</si>
  <si>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</si>
  <si>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</si>
  <si>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</si>
  <si>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</si>
  <si>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</si>
  <si>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</si>
  <si>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</si>
  <si>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</si>
  <si>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</si>
  <si>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</si>
  <si>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</si>
  <si>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</si>
  <si>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</si>
  <si>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</si>
  <si>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</si>
  <si>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</si>
  <si>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</si>
  <si>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</si>
  <si>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</si>
  <si>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</si>
  <si>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</si>
  <si>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</si>
  <si>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</si>
  <si>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</si>
  <si>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</si>
  <si>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</si>
  <si>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</si>
  <si>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</si>
  <si>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</si>
  <si>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</si>
  <si>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</si>
  <si>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</si>
  <si>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</si>
  <si>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</si>
  <si>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</si>
  <si>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</si>
  <si>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</si>
  <si>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</si>
  <si>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</si>
  <si>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</si>
  <si>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</si>
  <si>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</si>
  <si>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</si>
  <si>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</si>
  <si>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</si>
  <si>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</si>
  <si>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</si>
  <si>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</si>
  <si>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</si>
  <si>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</si>
  <si>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</si>
  <si>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</si>
  <si>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</si>
  <si>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</si>
  <si>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</si>
  <si>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</si>
  <si>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</si>
  <si>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</si>
  <si>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</si>
  <si>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</si>
  <si>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</si>
  <si>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</si>
  <si>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</si>
  <si>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</si>
  <si>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</si>
  <si>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</si>
  <si>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</si>
  <si>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</si>
  <si>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</si>
  <si>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</si>
  <si>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</si>
  <si>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</si>
  <si>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</si>
  <si>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</si>
  <si>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</si>
  <si>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</si>
  <si>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</si>
  <si>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</si>
  <si>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</si>
  <si>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</si>
  <si>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</si>
  <si>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</si>
  <si>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</si>
  <si>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</si>
  <si>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</si>
  <si>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</si>
  <si>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</si>
  <si>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</si>
  <si>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</si>
  <si>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</si>
  <si>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</si>
  <si>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</si>
  <si>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</si>
  <si>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</si>
  <si>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</si>
  <si>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</si>
  <si>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</si>
  <si>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</si>
  <si>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</si>
  <si>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</si>
  <si>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</si>
  <si>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</si>
  <si>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</si>
  <si>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</si>
  <si>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</si>
  <si>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</si>
  <si>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</si>
  <si>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</si>
  <si>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</si>
  <si>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</si>
  <si>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</si>
  <si>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</si>
  <si>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</si>
  <si>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</si>
  <si>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</si>
  <si>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</si>
  <si>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</si>
  <si>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</si>
  <si>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</si>
  <si>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</si>
  <si>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</si>
  <si>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</si>
  <si>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</si>
  <si>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</si>
  <si>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</si>
  <si>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</si>
  <si>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</si>
  <si>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</si>
  <si>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</si>
  <si>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</si>
  <si>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</si>
  <si>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</si>
  <si>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</si>
  <si>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</si>
  <si>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</si>
  <si>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</si>
  <si>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</si>
  <si>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</si>
  <si>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</si>
  <si>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</si>
  <si>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</si>
  <si>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</si>
  <si>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</si>
  <si>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</si>
  <si>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</si>
  <si>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</si>
  <si>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</si>
  <si>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</si>
  <si>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</si>
  <si>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</si>
  <si>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</si>
  <si>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</si>
  <si>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</si>
  <si>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</si>
  <si>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</si>
  <si>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</si>
  <si>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</si>
  <si>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</si>
  <si>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</si>
  <si>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</si>
  <si>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</si>
  <si>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</si>
  <si>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</si>
  <si>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</si>
  <si>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</si>
  <si>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</si>
  <si>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</si>
  <si>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</si>
  <si>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</si>
  <si>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</si>
  <si>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</si>
  <si>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</si>
  <si>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</si>
  <si>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</si>
  <si>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</si>
  <si>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</si>
  <si>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</si>
  <si>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</si>
  <si>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</si>
  <si>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</si>
  <si>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</si>
  <si>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</si>
  <si>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</si>
  <si>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</si>
  <si>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</si>
  <si>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</si>
  <si>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</si>
  <si>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</si>
  <si>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</si>
  <si>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</si>
  <si>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</si>
  <si>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</si>
  <si>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</si>
  <si>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</si>
  <si>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</si>
  <si>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</si>
  <si>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</si>
  <si>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</si>
  <si>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</si>
  <si>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</si>
  <si>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</si>
  <si>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</si>
  <si>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</si>
  <si>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</si>
  <si>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</si>
  <si>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</si>
  <si>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</si>
  <si>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</si>
  <si>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</si>
  <si>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</si>
  <si>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</si>
  <si>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</si>
  <si>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</si>
  <si>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</si>
  <si>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</si>
  <si>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</si>
  <si>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</si>
  <si>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</si>
  <si>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</si>
  <si>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</si>
  <si>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</si>
  <si>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</si>
  <si>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</si>
  <si>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</si>
  <si>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</si>
  <si>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</si>
  <si>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</si>
  <si>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</si>
  <si>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</si>
  <si>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</si>
  <si>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</si>
  <si>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</si>
  <si>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</si>
  <si>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</si>
  <si>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</si>
  <si>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</si>
  <si>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</si>
  <si>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</si>
  <si>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</si>
  <si>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</si>
  <si>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</si>
  <si>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</si>
  <si>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</si>
  <si>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</si>
  <si>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</si>
  <si>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</si>
  <si>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</si>
  <si>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</si>
  <si>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</si>
  <si>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</si>
  <si>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</si>
  <si>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</si>
  <si>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</si>
  <si>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</si>
  <si>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</si>
  <si>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</si>
  <si>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</si>
  <si>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</si>
  <si>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</si>
  <si>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</si>
  <si>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</si>
  <si>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</si>
  <si>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</si>
  <si>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</si>
  <si>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</si>
  <si>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</si>
  <si>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</si>
  <si>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</si>
  <si>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</si>
  <si>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</si>
  <si>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</si>
  <si>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</si>
  <si>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</si>
  <si>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</si>
  <si>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</si>
  <si>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</si>
  <si>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</si>
  <si>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</si>
  <si>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</si>
  <si>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</si>
  <si>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</si>
  <si>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</si>
  <si>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</si>
  <si>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</si>
  <si>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</si>
  <si>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</si>
  <si>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</si>
  <si>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</si>
  <si>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</si>
  <si>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</si>
  <si>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</si>
  <si>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</si>
  <si>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</si>
  <si>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</si>
  <si>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</si>
  <si>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</si>
  <si>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</si>
  <si>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</si>
  <si>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</si>
  <si>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</si>
  <si>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</si>
  <si>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</si>
  <si>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</si>
  <si>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</si>
  <si>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</si>
  <si>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</si>
  <si>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</si>
  <si>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</si>
  <si>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</si>
  <si>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</si>
  <si>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</si>
  <si>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</si>
  <si>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</si>
  <si>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</si>
  <si>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</si>
  <si>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</si>
  <si>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</si>
  <si>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</si>
  <si>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</si>
  <si>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</si>
  <si>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</si>
  <si>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</si>
  <si>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</si>
  <si>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</si>
  <si>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</si>
  <si>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</si>
  <si>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</si>
  <si>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</si>
  <si>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</si>
  <si>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</si>
  <si>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</si>
  <si>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</si>
  <si>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</si>
  <si>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</si>
  <si>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</si>
  <si>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</si>
  <si>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</si>
  <si>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</si>
  <si>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</si>
  <si>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</si>
  <si>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</si>
  <si>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</si>
  <si>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</si>
  <si>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</si>
  <si>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</si>
  <si>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</si>
  <si>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</si>
  <si>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</si>
  <si>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</si>
  <si>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</si>
  <si>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</si>
  <si>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</si>
  <si>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</si>
  <si>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</si>
  <si>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</si>
  <si>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</si>
  <si>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</si>
  <si>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</si>
  <si>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</si>
  <si>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</si>
  <si>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</si>
  <si>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</si>
  <si>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</si>
  <si>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</si>
  <si>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</si>
  <si>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</si>
  <si>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</si>
  <si>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</si>
  <si>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</si>
  <si>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</si>
  <si>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</si>
  <si>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</si>
  <si>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</si>
  <si>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</si>
  <si>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</si>
  <si>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</si>
  <si>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</si>
  <si>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</si>
  <si>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</si>
  <si>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</si>
  <si>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</si>
  <si>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</si>
  <si>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</si>
  <si>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</si>
  <si>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</si>
  <si>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</si>
  <si>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</si>
  <si>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</si>
  <si>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</si>
  <si>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</si>
  <si>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</si>
  <si>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</si>
  <si>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</si>
  <si>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</si>
  <si>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</si>
  <si>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</si>
  <si>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</si>
  <si>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</si>
  <si>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</si>
  <si>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</si>
  <si>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</si>
  <si>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</si>
  <si>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</si>
  <si>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</si>
  <si>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</si>
  <si>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</si>
  <si>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</si>
  <si>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</si>
  <si>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</si>
  <si>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</si>
  <si>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</si>
  <si>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</si>
  <si>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</si>
  <si>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</si>
  <si>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</si>
  <si>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</si>
  <si>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</si>
  <si>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</si>
  <si>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</si>
  <si>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</si>
  <si>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</si>
  <si>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</si>
  <si>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</si>
  <si>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</si>
  <si>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</si>
  <si>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</si>
  <si>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</si>
  <si>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</si>
  <si>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</si>
  <si>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</si>
  <si>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</si>
  <si>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</si>
  <si>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</si>
  <si>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</si>
  <si>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</si>
  <si>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</si>
  <si>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</si>
  <si>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</si>
  <si>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</si>
  <si>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</si>
  <si>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</si>
  <si>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</si>
  <si>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</si>
  <si>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</si>
  <si>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</si>
  <si>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</si>
  <si>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</si>
  <si>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</si>
  <si>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</si>
  <si>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</si>
  <si>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</si>
  <si>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</si>
  <si>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</si>
  <si>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</si>
  <si>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</si>
  <si>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</si>
  <si>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</si>
  <si>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</si>
  <si>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</si>
  <si>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</si>
  <si>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</si>
  <si>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</si>
  <si>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</si>
  <si>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</si>
  <si>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</si>
  <si>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</si>
  <si>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</si>
  <si>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</si>
  <si>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</si>
  <si>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</si>
  <si>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</si>
  <si>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</si>
  <si>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</si>
  <si>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</si>
  <si>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</si>
  <si>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</si>
  <si>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</si>
  <si>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</si>
  <si>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</si>
  <si>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</si>
  <si>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</si>
  <si>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</si>
  <si>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</si>
  <si>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</si>
  <si>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</si>
  <si>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</si>
  <si>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</si>
  <si>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</si>
  <si>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</si>
  <si>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</si>
  <si>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</si>
  <si>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</si>
  <si>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</si>
  <si>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</si>
  <si>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</si>
  <si>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</si>
  <si>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</si>
  <si>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</si>
  <si>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</si>
  <si>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</si>
  <si>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</si>
  <si>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</si>
  <si>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</si>
  <si>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</si>
  <si>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</si>
  <si>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</si>
  <si>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</si>
  <si>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</si>
  <si>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</si>
  <si>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</si>
  <si>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</si>
  <si>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</si>
  <si>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</si>
  <si>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</si>
  <si>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</si>
  <si>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</si>
  <si>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</si>
  <si>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</si>
  <si>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</si>
  <si>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</si>
  <si>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</si>
  <si>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</si>
  <si>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</si>
  <si>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</si>
  <si>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</si>
  <si>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</si>
  <si>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</si>
  <si>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</si>
  <si>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</si>
  <si>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</si>
  <si>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</si>
  <si>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</si>
  <si>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</si>
  <si>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</si>
  <si>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</si>
  <si>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</si>
  <si>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</si>
  <si>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</si>
  <si>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</si>
  <si>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</si>
  <si>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</si>
  <si>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</si>
  <si>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</si>
  <si>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</si>
  <si>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</si>
  <si>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</si>
  <si>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</si>
  <si>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</si>
  <si>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</si>
  <si>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</si>
  <si>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</si>
  <si>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</si>
  <si>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</si>
  <si>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</si>
  <si>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</si>
  <si>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</si>
  <si>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</si>
  <si>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</si>
  <si>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</si>
  <si>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</si>
  <si>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</si>
  <si>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</si>
  <si>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</si>
  <si>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</si>
  <si>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</si>
  <si>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</si>
  <si>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</si>
  <si>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</si>
  <si>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</si>
  <si>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</si>
  <si>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</si>
  <si>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</si>
  <si>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</si>
  <si>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</si>
  <si>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</si>
  <si>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</si>
  <si>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</si>
  <si>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</si>
  <si>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</si>
  <si>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</si>
  <si>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</si>
  <si>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</si>
  <si>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</si>
  <si>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</si>
  <si>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</si>
  <si>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</si>
  <si>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</si>
  <si>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</si>
  <si>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</si>
  <si>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</si>
  <si>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</si>
  <si>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</si>
  <si>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</si>
  <si>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</si>
  <si>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</si>
  <si>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</si>
  <si>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</si>
  <si>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</si>
  <si>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</si>
  <si>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</si>
  <si>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</si>
  <si>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</si>
  <si>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</si>
  <si>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</si>
  <si>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</si>
  <si>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</si>
  <si>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</si>
  <si>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</si>
  <si>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</si>
  <si>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</si>
  <si>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</si>
  <si>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</si>
  <si>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</si>
  <si>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</si>
  <si>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</si>
  <si>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</si>
  <si>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</si>
  <si>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</si>
  <si>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</si>
  <si>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</si>
  <si>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</si>
  <si>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</si>
  <si>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</si>
  <si>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</si>
  <si>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</si>
  <si>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</si>
  <si>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</si>
  <si>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</si>
  <si>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</si>
  <si>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</si>
  <si>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</si>
  <si>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</si>
  <si>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</si>
  <si>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</si>
  <si>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</si>
  <si>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</si>
  <si>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</si>
  <si>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</si>
  <si>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</si>
  <si>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</si>
  <si>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</si>
  <si>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</si>
  <si>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</si>
  <si>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</si>
  <si>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</si>
  <si>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</si>
  <si>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</si>
  <si>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</si>
  <si>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</si>
  <si>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</si>
  <si>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</si>
  <si>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</si>
  <si>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</si>
  <si>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</si>
  <si>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</si>
  <si>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</si>
  <si>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</si>
  <si>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</si>
  <si>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</si>
  <si>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</si>
  <si>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</si>
  <si>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</si>
  <si>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</si>
  <si>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</si>
  <si>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</si>
  <si>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</si>
  <si>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</si>
  <si>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</si>
  <si>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</si>
  <si>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</si>
  <si>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</si>
  <si>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</si>
  <si>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</si>
  <si>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</si>
  <si>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</si>
  <si>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</si>
  <si>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</si>
  <si>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</si>
  <si>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</si>
  <si>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</si>
  <si>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</si>
  <si>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</si>
  <si>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</si>
  <si>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</si>
  <si>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</si>
  <si>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</si>
  <si>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</si>
  <si>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</si>
  <si>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</si>
  <si>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</si>
  <si>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</si>
  <si>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</si>
  <si>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</si>
  <si>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</si>
  <si>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</si>
  <si>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</si>
  <si>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</si>
  <si>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</si>
  <si>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</si>
  <si>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</si>
  <si>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</si>
  <si>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</si>
  <si>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</si>
  <si>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</si>
  <si>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</si>
  <si>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</si>
  <si>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</si>
  <si>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</si>
  <si>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</si>
  <si>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</si>
  <si>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</si>
  <si>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</si>
  <si>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</si>
  <si>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</si>
  <si>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</si>
  <si>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</si>
  <si>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</si>
  <si>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</si>
  <si>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</si>
  <si>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</si>
  <si>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</si>
  <si>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</si>
  <si>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</si>
  <si>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</si>
  <si>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</si>
  <si>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</si>
  <si>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</si>
  <si>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</si>
  <si>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</si>
  <si>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</si>
  <si>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</si>
  <si>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</si>
  <si>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</si>
  <si>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</si>
  <si>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</si>
  <si>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</si>
  <si>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</si>
  <si>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</si>
  <si>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</si>
  <si>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</si>
  <si>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</si>
  <si>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</si>
  <si>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</si>
  <si>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</si>
  <si>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</si>
  <si>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</si>
  <si>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</si>
  <si>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</si>
  <si>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</si>
  <si>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</si>
  <si>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</si>
  <si>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</si>
  <si>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</si>
  <si>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</si>
  <si>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</si>
  <si>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</si>
  <si>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</si>
  <si>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</si>
  <si>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</si>
  <si>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</si>
  <si>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</si>
  <si>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</si>
  <si>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</si>
  <si>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</si>
  <si>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</si>
  <si>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</si>
  <si>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</si>
  <si>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</si>
  <si>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</si>
  <si>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</si>
  <si>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</si>
  <si>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</si>
  <si>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</si>
  <si>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</si>
  <si>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</si>
  <si>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</si>
  <si>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</si>
  <si>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</si>
  <si>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</si>
  <si>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</si>
  <si>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</si>
  <si>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</si>
  <si>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</si>
  <si>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</si>
  <si>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</si>
  <si>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</si>
  <si>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</si>
  <si>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</si>
  <si>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</si>
  <si>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</si>
  <si>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</si>
  <si>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</si>
  <si>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</si>
  <si>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</si>
  <si>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</si>
  <si>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</si>
  <si>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</si>
  <si>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</si>
  <si>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</si>
  <si>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</si>
  <si>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</si>
  <si>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</si>
  <si>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</si>
  <si>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</si>
  <si>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</si>
  <si>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</si>
  <si>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</si>
  <si>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</si>
  <si>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</si>
  <si>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</si>
  <si>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</si>
  <si>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</si>
  <si>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</si>
  <si>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</si>
  <si>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</si>
  <si>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</si>
  <si>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</si>
  <si>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</si>
  <si>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</si>
  <si>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</si>
  <si>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</si>
  <si>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</si>
  <si>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</si>
  <si>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</si>
  <si>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</si>
  <si>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</si>
  <si>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</si>
  <si>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</si>
  <si>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</si>
  <si>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</si>
  <si>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</si>
  <si>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</si>
  <si>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</si>
  <si>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</si>
  <si>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</si>
  <si>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</si>
  <si>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</si>
  <si>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</si>
  <si>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</si>
  <si>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</si>
  <si>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</si>
  <si>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</si>
  <si>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</si>
  <si>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</si>
  <si>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</si>
  <si>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</si>
  <si>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</si>
  <si>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</si>
  <si>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</si>
  <si>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</si>
  <si>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</si>
  <si>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</si>
  <si>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</si>
  <si>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</si>
  <si>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</si>
  <si>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</si>
  <si>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</si>
  <si>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</si>
  <si>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</si>
  <si>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</si>
  <si>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</si>
  <si>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</si>
  <si>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</si>
  <si>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</si>
  <si>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</si>
  <si>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</si>
  <si>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</si>
  <si>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</si>
  <si>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</si>
  <si>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</si>
  <si>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</si>
  <si>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</si>
  <si>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</si>
  <si>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</si>
  <si>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</si>
  <si>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</si>
  <si>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</si>
  <si>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</si>
  <si>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</si>
  <si>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</si>
  <si>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</si>
  <si>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</si>
  <si>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</si>
  <si>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</si>
  <si>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</si>
  <si>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</si>
  <si>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</si>
  <si>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</si>
  <si>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</si>
  <si>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</si>
  <si>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</si>
  <si>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</si>
  <si>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</si>
  <si>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</si>
  <si>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</si>
  <si>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</si>
  <si>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</si>
  <si>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</si>
  <si>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</si>
  <si>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</si>
  <si>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</si>
  <si>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</si>
  <si>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</si>
  <si>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</si>
  <si>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</si>
  <si>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</si>
  <si>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</si>
  <si>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</si>
  <si>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</si>
  <si>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</si>
  <si>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</si>
  <si>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</si>
  <si>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</si>
  <si>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</si>
  <si>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</si>
  <si>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</si>
  <si>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</si>
  <si>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</si>
  <si>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</si>
  <si>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</si>
  <si>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</si>
  <si>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</si>
  <si>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</si>
  <si>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</si>
  <si>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</si>
  <si>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</si>
  <si>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</si>
  <si>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</si>
  <si>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</si>
  <si>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</si>
  <si>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</si>
  <si>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</si>
  <si>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</si>
  <si>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</si>
  <si>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</si>
  <si>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</si>
  <si>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</si>
  <si>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</si>
  <si>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</si>
  <si>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</si>
  <si>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</si>
  <si>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</si>
  <si>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</si>
  <si>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</si>
  <si>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</si>
  <si>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</si>
  <si>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</si>
  <si>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</si>
  <si>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</si>
  <si>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</si>
  <si>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</si>
  <si>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</si>
  <si>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</si>
  <si>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</si>
  <si>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</si>
  <si>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</si>
  <si>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</si>
  <si>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</si>
  <si>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</si>
  <si>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</si>
  <si>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</si>
  <si>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</si>
  <si>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</si>
  <si>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</si>
  <si>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</si>
  <si>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</si>
  <si>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</si>
  <si>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</si>
  <si>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</si>
  <si>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</si>
  <si>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</si>
  <si>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</si>
  <si>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</si>
  <si>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</si>
  <si>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</si>
  <si>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</si>
  <si>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</si>
  <si>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</si>
  <si>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</si>
  <si>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</si>
  <si>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</si>
  <si>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</si>
  <si>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</si>
  <si>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</si>
  <si>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</si>
  <si>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</si>
  <si>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</si>
  <si>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</si>
  <si>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</si>
  <si>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</si>
  <si>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</si>
  <si>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</si>
  <si>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</si>
  <si>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</si>
  <si>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</si>
  <si>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</si>
  <si>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</si>
  <si>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</si>
  <si>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</si>
  <si>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</si>
  <si>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</si>
  <si>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</si>
  <si>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</si>
  <si>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</si>
  <si>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</si>
  <si>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</si>
  <si>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</si>
  <si>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</si>
  <si>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</si>
  <si>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</si>
  <si>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</si>
  <si>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</si>
  <si>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</si>
  <si>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</si>
  <si>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</si>
  <si>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</si>
  <si>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</si>
  <si>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</si>
  <si>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</si>
  <si>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</si>
  <si>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</si>
  <si>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</si>
  <si>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</si>
  <si>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</si>
  <si>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</si>
  <si>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</si>
  <si>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</si>
  <si>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</si>
  <si>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</si>
  <si>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</si>
  <si>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</si>
  <si>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</si>
  <si>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</si>
  <si>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</si>
  <si>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</si>
  <si>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</si>
  <si>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</si>
  <si>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</si>
  <si>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</si>
  <si>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</si>
  <si>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</si>
  <si>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</si>
  <si>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</si>
  <si>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</si>
  <si>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</si>
  <si>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</si>
  <si>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</si>
  <si>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</si>
  <si>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</si>
  <si>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</si>
  <si>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</si>
  <si>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</si>
  <si>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</si>
  <si>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</si>
  <si>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</si>
  <si>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</si>
  <si>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</si>
  <si>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</si>
  <si>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</si>
  <si>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</si>
  <si>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</si>
  <si>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</si>
  <si>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</si>
  <si>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</si>
  <si>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</si>
  <si>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</si>
  <si>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</si>
  <si>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</si>
  <si>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</si>
  <si>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</si>
  <si>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</si>
  <si>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</si>
  <si>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</si>
  <si>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</si>
  <si>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</si>
  <si>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</si>
  <si>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</si>
  <si>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</si>
  <si>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</si>
  <si>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</si>
  <si>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</si>
  <si>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</si>
  <si>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</si>
  <si>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</si>
  <si>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</si>
  <si>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</si>
  <si>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</si>
  <si>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</si>
  <si>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</si>
  <si>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</si>
  <si>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</si>
  <si>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</si>
  <si>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</si>
  <si>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</si>
  <si>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</si>
  <si>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</si>
  <si>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</si>
  <si>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</si>
  <si>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</si>
  <si>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</si>
  <si>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</si>
  <si>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</si>
  <si>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</si>
  <si>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</si>
  <si>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</si>
  <si>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</si>
  <si>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</si>
  <si>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</si>
  <si>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</si>
  <si>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</si>
  <si>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</si>
  <si>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</si>
  <si>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</si>
  <si>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</si>
  <si>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</si>
  <si>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</si>
  <si>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</si>
  <si>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</si>
  <si>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</si>
  <si>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</si>
  <si>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</si>
  <si>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</si>
  <si>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</si>
  <si>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</si>
  <si>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</si>
  <si>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</si>
  <si>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</si>
  <si>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</si>
  <si>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</si>
  <si>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</si>
  <si>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</si>
  <si>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</si>
  <si>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</si>
  <si>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</si>
  <si>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</si>
  <si>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</si>
  <si>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</si>
  <si>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</si>
  <si>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</si>
  <si>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</si>
  <si>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</si>
  <si>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</si>
  <si>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</si>
  <si>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</si>
  <si>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</si>
  <si>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</si>
  <si>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</si>
  <si>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</si>
  <si>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</si>
  <si>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</si>
  <si>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</si>
  <si>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</si>
  <si>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</si>
  <si>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</si>
  <si>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</si>
  <si>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</si>
  <si>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</si>
  <si>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</si>
  <si>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</si>
  <si>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</si>
  <si>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</si>
  <si>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</si>
  <si>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</si>
  <si>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</si>
  <si>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</si>
  <si>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</si>
  <si>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</si>
  <si>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</si>
  <si>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</si>
  <si>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</si>
  <si>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</si>
  <si>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</si>
  <si>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</si>
  <si>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</si>
  <si>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</si>
  <si>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</si>
  <si>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</si>
  <si>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</si>
  <si>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</si>
  <si>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</si>
  <si>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</si>
  <si>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</si>
  <si>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</si>
  <si>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</si>
  <si>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</si>
  <si>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</si>
  <si>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</si>
  <si>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</si>
  <si>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</si>
  <si>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</si>
  <si>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</si>
  <si>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</si>
  <si>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</si>
  <si>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</si>
  <si>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</si>
  <si>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</si>
  <si>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</si>
  <si>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</si>
  <si>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</si>
  <si>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</si>
  <si>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</si>
  <si>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</si>
  <si>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</si>
  <si>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</si>
  <si>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</si>
  <si>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</si>
  <si>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</si>
  <si>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</si>
  <si>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</si>
  <si>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</si>
  <si>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</si>
  <si>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</si>
  <si>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</si>
  <si>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</si>
  <si>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</si>
  <si>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</si>
  <si>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</si>
  <si>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</si>
  <si>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</si>
  <si>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</si>
  <si>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</si>
  <si>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</si>
  <si>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</si>
  <si>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</si>
  <si>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</si>
  <si>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</si>
  <si>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</si>
  <si>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</si>
  <si>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</si>
  <si>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</si>
  <si>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</si>
  <si>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</si>
  <si>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</si>
  <si>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</si>
  <si>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</si>
  <si>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</si>
  <si>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</si>
  <si>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</si>
  <si>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</si>
  <si>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</si>
  <si>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</si>
  <si>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</si>
  <si>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</si>
  <si>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</si>
  <si>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</si>
  <si>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</si>
  <si>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</si>
  <si>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</si>
  <si>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</si>
  <si>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</si>
  <si>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</si>
  <si>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</si>
  <si>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</si>
  <si>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</si>
  <si>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</si>
  <si>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</si>
  <si>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</si>
  <si>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</si>
  <si>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</si>
  <si>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</si>
  <si>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</si>
  <si>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</si>
  <si>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</si>
  <si>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</si>
  <si>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</si>
  <si>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</si>
  <si>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</si>
  <si>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</si>
  <si>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</si>
  <si>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</si>
  <si>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</si>
  <si>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</si>
  <si>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</si>
  <si>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</si>
  <si>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</si>
  <si>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</si>
  <si>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</si>
  <si>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</si>
  <si>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</si>
  <si>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</si>
  <si>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</si>
  <si>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</si>
  <si>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</si>
  <si>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</si>
  <si>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</si>
  <si>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</si>
  <si>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</si>
  <si>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</si>
  <si>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</si>
  <si>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</si>
  <si>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</si>
  <si>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</si>
  <si>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</si>
  <si>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</si>
  <si>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</si>
  <si>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</si>
  <si>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</si>
  <si>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</si>
  <si>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</si>
  <si>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</si>
  <si>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</si>
  <si>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</si>
  <si>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</si>
  <si>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</si>
  <si>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</si>
  <si>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</si>
  <si>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</si>
  <si>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</si>
  <si>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</si>
  <si>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</si>
  <si>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</si>
  <si>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</si>
  <si>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</si>
  <si>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</si>
  <si>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</si>
  <si>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</si>
  <si>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</si>
  <si>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</si>
  <si>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</si>
  <si>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</si>
  <si>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</si>
  <si>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</si>
  <si>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</si>
  <si>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</si>
  <si>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</si>
  <si>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</si>
  <si>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</si>
  <si>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</si>
  <si>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</si>
  <si>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</si>
  <si>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</si>
  <si>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</si>
  <si>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</si>
  <si>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</si>
  <si>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</si>
  <si>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</si>
  <si>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</si>
  <si>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</si>
  <si>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</si>
  <si>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</si>
  <si>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</si>
  <si>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</si>
  <si>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</si>
  <si>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</si>
  <si>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</si>
  <si>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</si>
  <si>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</si>
  <si>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</si>
  <si>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</si>
  <si>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</si>
  <si>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</si>
  <si>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</si>
  <si>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</si>
  <si>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</si>
  <si>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</si>
  <si>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</si>
  <si>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</si>
  <si>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</si>
  <si>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</si>
  <si>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</si>
  <si>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</si>
  <si>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</si>
  <si>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</si>
  <si>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</si>
  <si>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</si>
  <si>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</si>
  <si>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</si>
  <si>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</si>
  <si>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</si>
  <si>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</si>
  <si>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</si>
  <si>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</si>
  <si>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</si>
  <si>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</si>
  <si>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</si>
  <si>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</si>
  <si>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</si>
  <si>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</si>
  <si>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</si>
  <si>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</si>
  <si>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</si>
  <si>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</si>
  <si>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</si>
  <si>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</si>
  <si>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</si>
  <si>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</si>
  <si>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</si>
  <si>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</si>
  <si>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</si>
  <si>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</si>
  <si>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</si>
  <si>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</si>
  <si>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</si>
  <si>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</si>
  <si>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</si>
  <si>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</si>
  <si>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</si>
  <si>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</si>
  <si>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</si>
  <si>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</si>
  <si>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</si>
  <si>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</si>
  <si>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</si>
  <si>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</si>
  <si>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</si>
  <si>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</si>
  <si>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</si>
  <si>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</si>
  <si>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</si>
  <si>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</si>
  <si>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</si>
  <si>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</si>
  <si>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</si>
  <si>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</si>
  <si>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</si>
  <si>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</si>
  <si>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</si>
  <si>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</si>
  <si>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</si>
  <si>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</si>
  <si>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</si>
  <si>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</si>
  <si>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</si>
  <si>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</si>
  <si>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</si>
  <si>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</si>
  <si>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</si>
  <si>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</si>
  <si>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</si>
  <si>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</si>
  <si>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</si>
  <si>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</si>
  <si>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</si>
  <si>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</si>
  <si>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</si>
  <si>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</si>
  <si>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</si>
  <si>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</si>
  <si>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</si>
  <si>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</si>
  <si>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</si>
  <si>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</si>
  <si>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</si>
  <si>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</si>
  <si>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</si>
  <si>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</si>
  <si>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</si>
  <si>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</si>
  <si>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</si>
  <si>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</si>
  <si>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</si>
  <si>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</si>
  <si>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</si>
  <si>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</si>
  <si>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</si>
  <si>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</si>
  <si>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</si>
  <si>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</si>
  <si>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</si>
  <si>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</si>
  <si>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</si>
  <si>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</si>
  <si>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</si>
  <si>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</si>
  <si>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</si>
  <si>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</si>
  <si>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</si>
  <si>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</si>
  <si>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</si>
  <si>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</si>
  <si>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</si>
  <si>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</si>
  <si>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</si>
  <si>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</si>
  <si>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</si>
  <si>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</si>
  <si>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</si>
  <si>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</si>
  <si>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</si>
  <si>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</si>
  <si>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</si>
  <si>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</si>
  <si>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</si>
  <si>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</si>
  <si>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</si>
  <si>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</si>
  <si>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</si>
  <si>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</si>
  <si>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</si>
  <si>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</si>
  <si>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</si>
  <si>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</si>
  <si>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</si>
  <si>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</si>
  <si>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</si>
  <si>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</si>
  <si>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</si>
  <si>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</si>
  <si>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</si>
  <si>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</si>
  <si>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</si>
  <si>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</si>
  <si>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</si>
  <si>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</si>
  <si>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</si>
  <si>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</si>
  <si>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</si>
  <si>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</si>
  <si>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</si>
  <si>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</si>
  <si>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</si>
  <si>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</si>
  <si>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</si>
  <si>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</si>
  <si>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</si>
  <si>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</si>
  <si>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</si>
  <si>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</si>
  <si>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</si>
  <si>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</si>
  <si>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</si>
  <si>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</si>
  <si>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</si>
  <si>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</si>
  <si>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</si>
  <si>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</si>
  <si>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</si>
  <si>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</si>
  <si>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</si>
  <si>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</si>
  <si>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</si>
  <si>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</si>
  <si>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</si>
  <si>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</si>
  <si>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</si>
  <si>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</si>
  <si>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</si>
  <si>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</si>
  <si>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</si>
  <si>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</si>
  <si>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</si>
  <si>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</si>
  <si>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</si>
  <si>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</si>
  <si>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</si>
  <si>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</si>
  <si>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</si>
  <si>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</si>
  <si>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</si>
  <si>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</si>
  <si>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</si>
  <si>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</si>
  <si>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</si>
  <si>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</si>
  <si>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</si>
  <si>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</si>
  <si>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</si>
  <si>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</si>
  <si>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</si>
  <si>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</si>
  <si>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</si>
  <si>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</si>
  <si>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</si>
  <si>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</si>
  <si>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</si>
  <si>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</si>
  <si>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</si>
  <si>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</si>
  <si>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</si>
  <si>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</si>
  <si>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</si>
  <si>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</si>
  <si>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</si>
  <si>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</si>
  <si>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</si>
  <si>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</si>
  <si>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</si>
  <si>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</si>
  <si>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</si>
  <si>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</si>
  <si>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</si>
  <si>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</si>
  <si>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</si>
  <si>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</si>
  <si>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</si>
  <si>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</si>
  <si>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</si>
  <si>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</si>
  <si>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</si>
  <si>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</si>
  <si>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</si>
  <si>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</si>
  <si>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</si>
  <si>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</si>
  <si>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</si>
  <si>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</si>
  <si>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</si>
  <si>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</si>
  <si>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</si>
  <si>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</si>
  <si>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</si>
  <si>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</si>
  <si>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</si>
  <si>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</si>
  <si>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</si>
  <si>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</si>
  <si>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</si>
  <si>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</si>
  <si>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</si>
  <si>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</si>
  <si>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</si>
  <si>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</si>
  <si>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</si>
  <si>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</si>
  <si>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</si>
  <si>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</si>
  <si>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</si>
  <si>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</si>
  <si>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</si>
  <si>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</si>
  <si>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</si>
  <si>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</si>
  <si>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</si>
  <si>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</si>
  <si>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</si>
  <si>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</si>
  <si>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</si>
  <si>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</si>
  <si>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</si>
  <si>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</si>
  <si>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</si>
  <si>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</si>
  <si>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</si>
  <si>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</si>
  <si>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</si>
  <si>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</si>
  <si>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</si>
  <si>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</si>
  <si>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</si>
  <si>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</si>
  <si>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</si>
  <si>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</si>
  <si>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</si>
  <si>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</si>
  <si>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</si>
  <si>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</si>
  <si>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</si>
  <si>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</si>
  <si>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</si>
  <si>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</si>
  <si>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</si>
  <si>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</si>
  <si>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</si>
  <si>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</si>
  <si>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</si>
  <si>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</si>
  <si>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</si>
  <si>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</si>
  <si>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</si>
  <si>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</si>
  <si>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</si>
  <si>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</si>
  <si>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</si>
  <si>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</si>
  <si>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</si>
  <si>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</si>
  <si>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</si>
  <si>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</si>
  <si>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</si>
  <si>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</si>
  <si>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</si>
  <si>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</si>
  <si>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</si>
  <si>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</si>
  <si>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</si>
  <si>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</si>
  <si>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</si>
  <si>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</si>
  <si>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</si>
  <si>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</si>
  <si>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</si>
  <si>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</si>
  <si>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</si>
  <si>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</si>
  <si>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</si>
  <si>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</si>
  <si>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</si>
  <si>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</si>
  <si>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</si>
  <si>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</si>
  <si>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</si>
  <si>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</si>
  <si>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</si>
  <si>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</si>
  <si>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</si>
  <si>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</si>
  <si>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</si>
  <si>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</si>
  <si>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</si>
  <si>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</si>
  <si>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</si>
  <si>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</si>
  <si>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</si>
  <si>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</si>
  <si>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</si>
  <si>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</si>
  <si>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</si>
  <si>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</si>
  <si>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</si>
  <si>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</si>
  <si>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</si>
  <si>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</si>
  <si>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</si>
  <si>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</si>
  <si>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</si>
  <si>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</si>
  <si>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</si>
  <si>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</si>
  <si>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</si>
  <si>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</si>
  <si>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</si>
  <si>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</si>
  <si>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</si>
  <si>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</si>
  <si>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</si>
  <si>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</si>
  <si>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</si>
  <si>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</si>
  <si>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</si>
  <si>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</si>
  <si>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</si>
  <si>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</si>
  <si>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</si>
  <si>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</si>
  <si>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</si>
  <si>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</si>
  <si>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</si>
  <si>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</si>
  <si>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</si>
  <si>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</si>
  <si>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</si>
  <si>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</si>
  <si>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</si>
  <si>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</si>
  <si>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</si>
  <si>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</si>
  <si>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</si>
  <si>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</si>
  <si>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</si>
  <si>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</si>
  <si>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</si>
  <si>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</si>
  <si>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</si>
  <si>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</si>
  <si>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</si>
  <si>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</si>
  <si>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</si>
  <si>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</si>
  <si>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</si>
  <si>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</si>
  <si>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</si>
  <si>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</si>
  <si>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</si>
  <si>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</si>
  <si>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</si>
  <si>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</si>
  <si>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</si>
  <si>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</si>
  <si>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</si>
  <si>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</si>
  <si>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</si>
  <si>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</si>
  <si>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</si>
  <si>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</si>
  <si>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</si>
  <si>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</si>
  <si>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</si>
  <si>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</si>
  <si>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</si>
  <si>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</si>
  <si>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</si>
  <si>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</si>
  <si>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</si>
  <si>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</si>
  <si>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</si>
  <si>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</si>
  <si>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</si>
  <si>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</si>
  <si>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</si>
  <si>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</si>
  <si>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</si>
  <si>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</si>
  <si>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</si>
  <si>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</si>
  <si>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</si>
  <si>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</si>
  <si>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</si>
  <si>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</si>
  <si>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</si>
  <si>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</si>
  <si>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</si>
  <si>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</si>
  <si>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</si>
  <si>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</si>
  <si>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</si>
  <si>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</si>
  <si>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</si>
  <si>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</si>
  <si>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</si>
  <si>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</si>
  <si>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</si>
  <si>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</si>
  <si>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</si>
  <si>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</si>
  <si>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</si>
  <si>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</si>
  <si>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</si>
  <si>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</si>
  <si>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</si>
  <si>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</si>
  <si>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</si>
  <si>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</si>
  <si>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</si>
  <si>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</si>
  <si>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</si>
  <si>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</si>
  <si>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</si>
  <si>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</si>
  <si>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</si>
  <si>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</si>
  <si>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</si>
  <si>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</si>
  <si>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</si>
  <si>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</si>
  <si>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</si>
  <si>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</si>
  <si>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</si>
  <si>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</si>
  <si>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</si>
  <si>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</si>
  <si>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</si>
  <si>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</si>
  <si>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</si>
  <si>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</si>
  <si>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</si>
  <si>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</si>
  <si>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</si>
  <si>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</si>
  <si>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</si>
  <si>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</si>
  <si>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</si>
  <si>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</si>
  <si>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</si>
  <si>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</si>
  <si>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</si>
  <si>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</si>
  <si>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</si>
  <si>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</si>
  <si>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</si>
  <si>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</si>
  <si>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</si>
  <si>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</si>
  <si>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</si>
  <si>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</si>
  <si>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</si>
  <si>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</si>
  <si>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</si>
  <si>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</si>
  <si>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</si>
  <si>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</si>
  <si>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</si>
  <si>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</si>
  <si>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</si>
  <si>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</si>
  <si>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</si>
  <si>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</si>
  <si>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</si>
  <si>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</si>
  <si>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</si>
  <si>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</si>
  <si>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</si>
  <si>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</si>
  <si>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</si>
  <si>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</si>
  <si>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</si>
  <si>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</si>
  <si>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</si>
  <si>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</si>
  <si>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</si>
  <si>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</si>
  <si>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</si>
  <si>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</si>
  <si>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</si>
  <si>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</si>
  <si>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</si>
  <si>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</si>
  <si>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</si>
  <si>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</si>
  <si>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</si>
  <si>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</si>
  <si>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</si>
  <si>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</si>
  <si>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</si>
  <si>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</si>
  <si>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</si>
  <si>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</si>
  <si>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</si>
  <si>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</si>
  <si>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</si>
  <si>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</si>
  <si>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</si>
  <si>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</si>
  <si>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</si>
  <si>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</si>
  <si>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</si>
  <si>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</si>
  <si>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</si>
  <si>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</si>
  <si>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</si>
  <si>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</si>
  <si>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</si>
  <si>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</si>
  <si>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</si>
  <si>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</si>
  <si>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</si>
  <si>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</si>
  <si>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</si>
  <si>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</si>
  <si>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</si>
  <si>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</si>
  <si>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</si>
  <si>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</si>
  <si>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</si>
  <si>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</si>
  <si>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</si>
  <si>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</si>
  <si>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</si>
  <si>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</si>
  <si>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</si>
  <si>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</si>
  <si>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</si>
  <si>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</si>
  <si>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</si>
  <si>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</si>
  <si>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</si>
  <si>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</si>
  <si>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</si>
  <si>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</si>
  <si>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</si>
  <si>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</si>
  <si>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</si>
  <si>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</si>
  <si>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</si>
  <si>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</si>
  <si>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</si>
  <si>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</si>
  <si>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</si>
  <si>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</si>
  <si>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</si>
  <si>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</si>
  <si>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</si>
  <si>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</si>
  <si>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</si>
  <si>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</si>
  <si>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</si>
  <si>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</si>
  <si>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</si>
  <si>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</si>
  <si>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</si>
  <si>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</si>
  <si>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</si>
  <si>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</si>
  <si>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</si>
  <si>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</si>
  <si>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</si>
  <si>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</si>
  <si>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</si>
  <si>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</si>
  <si>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</si>
  <si>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</si>
  <si>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</si>
  <si>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</si>
  <si>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</si>
  <si>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</si>
  <si>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</si>
  <si>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</si>
  <si>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</si>
  <si>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</si>
  <si>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</si>
  <si>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</si>
  <si>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</si>
  <si>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</si>
  <si>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</si>
  <si>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</si>
  <si>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</si>
  <si>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</si>
  <si>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</si>
  <si>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</si>
  <si>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</si>
  <si>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</si>
  <si>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</si>
  <si>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</si>
  <si>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</si>
  <si>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</si>
  <si>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</si>
  <si>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</si>
  <si>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</si>
  <si>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</si>
  <si>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</si>
  <si>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</si>
  <si>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</si>
  <si>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</si>
  <si>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</si>
  <si>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</si>
  <si>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</si>
  <si>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</si>
  <si>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</si>
  <si>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</si>
  <si>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</si>
  <si>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</si>
  <si>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</si>
  <si>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</si>
  <si>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</si>
  <si>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</si>
  <si>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</si>
  <si>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</si>
  <si>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</si>
  <si>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</si>
  <si>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</si>
  <si>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</si>
  <si>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</si>
  <si>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</si>
  <si>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</si>
  <si>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</si>
  <si>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</si>
  <si>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</si>
  <si>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</si>
  <si>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</si>
  <si>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</si>
  <si>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</si>
  <si>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</si>
  <si>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</si>
  <si>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</si>
  <si>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</si>
  <si>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</si>
  <si>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</si>
  <si>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</si>
  <si>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</si>
  <si>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</si>
  <si>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</si>
  <si>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</si>
  <si>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</si>
  <si>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</si>
  <si>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</si>
  <si>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</si>
  <si>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</si>
  <si>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</si>
  <si>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</si>
  <si>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</si>
  <si>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</si>
  <si>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</si>
  <si>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</si>
  <si>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</si>
  <si>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</si>
  <si>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</si>
  <si>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</si>
  <si>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</si>
  <si>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</si>
  <si>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</si>
  <si>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</si>
  <si>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</si>
  <si>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</si>
  <si>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</si>
  <si>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</si>
  <si>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</si>
  <si>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</si>
  <si>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</si>
  <si>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</si>
  <si>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</si>
  <si>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</si>
  <si>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</si>
  <si>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</si>
  <si>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</si>
  <si>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</si>
  <si>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</si>
  <si>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</si>
  <si>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</si>
  <si>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</si>
  <si>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</si>
  <si>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</si>
  <si>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</si>
  <si>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</si>
  <si>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</si>
  <si>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</si>
  <si>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</si>
  <si>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</si>
  <si>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</si>
  <si>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</si>
  <si>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</si>
  <si>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</si>
  <si>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</si>
  <si>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</si>
  <si>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</si>
  <si>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</si>
  <si>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</si>
  <si>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</si>
  <si>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</si>
  <si>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</si>
  <si>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</si>
  <si>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</si>
  <si>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</si>
  <si>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</si>
  <si>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</si>
  <si>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</si>
  <si>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</si>
  <si>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</si>
  <si>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</si>
  <si>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</si>
  <si>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</si>
  <si>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</si>
  <si>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</si>
  <si>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</si>
  <si>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</si>
  <si>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</si>
  <si>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</si>
  <si>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</si>
  <si>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</si>
  <si>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</si>
  <si>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</si>
  <si>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</si>
  <si>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</si>
  <si>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</si>
  <si>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</si>
  <si>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</si>
  <si>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</si>
  <si>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</si>
  <si>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</si>
  <si>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</si>
  <si>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</si>
  <si>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</si>
  <si>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</si>
  <si>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</si>
  <si>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</si>
  <si>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</si>
  <si>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</si>
  <si>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</si>
  <si>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</si>
  <si>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</si>
  <si>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</si>
  <si>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</si>
  <si>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</si>
  <si>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</si>
  <si>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</si>
  <si>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</si>
  <si>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</si>
  <si>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</si>
  <si>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</si>
  <si>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</si>
  <si>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</si>
  <si>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</si>
  <si>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</si>
  <si>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</si>
  <si>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</si>
  <si>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</si>
  <si>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</si>
  <si>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</si>
  <si>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</si>
  <si>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</si>
  <si>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</si>
  <si>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</si>
  <si>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</si>
  <si>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</si>
  <si>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</si>
  <si>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</si>
  <si>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</si>
  <si>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</si>
  <si>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</si>
  <si>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</si>
  <si>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</si>
  <si>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</si>
  <si>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</si>
  <si>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</si>
  <si>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</si>
  <si>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</si>
  <si>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</si>
  <si>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</si>
  <si>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</si>
  <si>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</si>
  <si>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</si>
  <si>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</si>
  <si>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</si>
  <si>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</si>
  <si>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</si>
  <si>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</si>
  <si>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</si>
  <si>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</si>
  <si>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</si>
  <si>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</si>
  <si>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</si>
  <si>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</si>
  <si>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</si>
  <si>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</si>
  <si>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</si>
  <si>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</si>
  <si>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</si>
  <si>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</si>
  <si>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</si>
  <si>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</si>
  <si>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</si>
  <si>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</si>
  <si>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</si>
  <si>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</si>
  <si>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</si>
  <si>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</si>
  <si>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</si>
  <si>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</si>
  <si>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</si>
  <si>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</si>
  <si>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</si>
  <si>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</si>
  <si>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</si>
  <si>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</si>
  <si>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</si>
  <si>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</si>
  <si>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</si>
  <si>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</si>
  <si>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</si>
  <si>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</si>
  <si>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</si>
  <si>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</si>
  <si>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</si>
  <si>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</si>
  <si>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</si>
  <si>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</si>
  <si>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</si>
  <si>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</si>
  <si>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</si>
  <si>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</si>
  <si>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</si>
  <si>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</si>
  <si>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</si>
  <si>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</si>
  <si>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</si>
  <si>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</si>
  <si>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</si>
  <si>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</si>
  <si>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</si>
  <si>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</si>
  <si>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</si>
  <si>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</si>
  <si>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</si>
  <si>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</si>
  <si>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</si>
  <si>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</si>
  <si>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</si>
  <si>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</si>
  <si>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</si>
  <si>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</si>
  <si>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</si>
  <si>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</si>
  <si>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</si>
  <si>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</si>
  <si>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</si>
  <si>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</si>
  <si>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</si>
  <si>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</si>
  <si>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</si>
  <si>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</si>
  <si>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</si>
  <si>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</si>
  <si>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</si>
  <si>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</si>
  <si>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</si>
  <si>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</si>
  <si>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</si>
  <si>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</si>
  <si>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</si>
  <si>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</si>
  <si>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</si>
  <si>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</si>
  <si>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</si>
  <si>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</si>
  <si>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</si>
  <si>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</si>
  <si>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</si>
  <si>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</si>
  <si>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</si>
  <si>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</si>
  <si>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</si>
  <si>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</si>
  <si>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</si>
  <si>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</si>
  <si>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</si>
  <si>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</si>
  <si>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</si>
  <si>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</si>
  <si>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</si>
  <si>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</si>
  <si>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</si>
  <si>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</si>
  <si>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</si>
  <si>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</si>
  <si>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</si>
  <si>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</si>
  <si>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</si>
  <si>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</si>
  <si>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</si>
  <si>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</si>
  <si>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</si>
  <si>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</si>
  <si>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</si>
  <si>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</si>
  <si>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</si>
  <si>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</si>
  <si>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</si>
  <si>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</si>
  <si>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</si>
  <si>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</si>
  <si>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</si>
  <si>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</si>
  <si>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</si>
  <si>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</si>
  <si>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</si>
  <si>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</si>
  <si>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</si>
  <si>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</si>
  <si>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</si>
  <si>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</si>
  <si>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</si>
  <si>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</si>
  <si>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</si>
  <si>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</si>
  <si>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</si>
  <si>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</si>
  <si>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</si>
  <si>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</si>
  <si>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</si>
  <si>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</si>
  <si>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</si>
  <si>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</si>
  <si>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</si>
  <si>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</si>
  <si>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</si>
  <si>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</si>
  <si>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</si>
  <si>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</si>
  <si>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</si>
  <si>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</si>
  <si>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</si>
  <si>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</si>
  <si>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</si>
  <si>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</si>
  <si>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</si>
  <si>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</si>
  <si>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</si>
  <si>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</si>
  <si>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</si>
  <si>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</si>
  <si>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</si>
  <si>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</si>
  <si>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</si>
  <si>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</si>
  <si>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</si>
  <si>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</si>
  <si>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</si>
  <si>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</si>
  <si>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</si>
  <si>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</si>
  <si>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</si>
  <si>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</si>
  <si>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</si>
  <si>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</si>
  <si>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</si>
  <si>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</si>
  <si>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</si>
  <si>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</si>
  <si>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</si>
  <si>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</si>
  <si>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</si>
  <si>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</si>
  <si>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</si>
  <si>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</si>
  <si>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</si>
  <si>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</si>
  <si>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</si>
  <si>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</si>
  <si>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</si>
  <si>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</si>
  <si>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</si>
  <si>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</si>
  <si>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</si>
  <si>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</si>
  <si>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</si>
  <si>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</si>
  <si>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</si>
  <si>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</si>
  <si>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</si>
  <si>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</si>
  <si>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</si>
  <si>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</si>
  <si>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</si>
  <si>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</si>
  <si>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</si>
  <si>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</si>
  <si>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</si>
  <si>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</si>
  <si>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</si>
  <si>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</si>
  <si>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</si>
  <si>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</si>
  <si>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</si>
  <si>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</si>
  <si>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</si>
  <si>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</si>
  <si>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</si>
  <si>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</si>
  <si>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</si>
  <si>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</si>
  <si>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</si>
  <si>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</si>
  <si>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</si>
  <si>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</si>
  <si>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</si>
  <si>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</si>
  <si>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</si>
  <si>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</si>
  <si>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</si>
  <si>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</si>
  <si>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</si>
  <si>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</si>
  <si>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</si>
  <si>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</si>
  <si>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</si>
  <si>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</si>
  <si>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</si>
  <si>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</si>
  <si>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</si>
  <si>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</si>
  <si>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</si>
  <si>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</si>
  <si>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</si>
  <si>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</si>
  <si>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</si>
  <si>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</si>
  <si>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</si>
  <si>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</si>
  <si>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</si>
  <si>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</si>
  <si>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</si>
  <si>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</si>
  <si>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</si>
  <si>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</si>
  <si>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</si>
  <si>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</si>
  <si>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</si>
  <si>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</si>
  <si>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</si>
  <si>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</si>
  <si>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</si>
  <si>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</si>
  <si>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</si>
  <si>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</si>
  <si>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</si>
  <si>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</si>
  <si>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</si>
  <si>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</si>
  <si>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</si>
  <si>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</si>
  <si>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</si>
  <si>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</si>
  <si>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</si>
  <si>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</si>
  <si>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</si>
  <si>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</si>
  <si>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</si>
  <si>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</si>
  <si>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</si>
  <si>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</si>
  <si>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</si>
  <si>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</si>
  <si>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</si>
  <si>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</si>
  <si>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</si>
  <si>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</si>
  <si>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</si>
  <si>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</si>
  <si>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</si>
  <si>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</si>
  <si>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</si>
  <si>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</si>
  <si>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</si>
  <si>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</si>
  <si>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</si>
  <si>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</si>
  <si>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</si>
  <si>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</si>
  <si>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</si>
  <si>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</si>
  <si>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</si>
  <si>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</si>
  <si>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</si>
  <si>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</si>
  <si>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</si>
  <si>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</si>
  <si>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</si>
  <si>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</si>
  <si>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</si>
  <si>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</si>
  <si>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</si>
  <si>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</si>
  <si>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</si>
  <si>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</si>
  <si>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</si>
  <si>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</si>
  <si>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</si>
  <si>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</si>
  <si>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</si>
  <si>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</si>
  <si>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</si>
  <si>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</si>
  <si>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</si>
  <si>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</si>
  <si>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</si>
  <si>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</si>
  <si>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</si>
  <si>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</si>
  <si>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</si>
  <si>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</si>
  <si>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</si>
  <si>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</si>
  <si>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</si>
  <si>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</si>
  <si>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</si>
  <si>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</si>
  <si>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</si>
  <si>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</si>
  <si>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</si>
  <si>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</si>
  <si>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</si>
  <si>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</si>
  <si>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</si>
  <si>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</si>
  <si>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</si>
  <si>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</si>
  <si>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</si>
  <si>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</si>
  <si>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</si>
  <si>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</si>
  <si>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</si>
  <si>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</si>
  <si>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</si>
  <si>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</si>
  <si>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</si>
  <si>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</si>
  <si>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</si>
  <si>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</si>
  <si>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</si>
  <si>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</si>
  <si>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</si>
  <si>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</si>
  <si>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</si>
  <si>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</si>
  <si>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</si>
  <si>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</si>
  <si>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</si>
  <si>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</si>
  <si>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</si>
  <si>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</si>
  <si>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</si>
  <si>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</si>
  <si>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</si>
  <si>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</si>
  <si>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</si>
  <si>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</si>
  <si>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</si>
  <si>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</si>
  <si>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</si>
  <si>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</si>
  <si>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</si>
  <si>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</si>
  <si>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</si>
  <si>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</si>
  <si>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</si>
  <si>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</si>
  <si>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</si>
  <si>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</si>
  <si>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</si>
  <si>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</si>
  <si>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</si>
  <si>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</si>
  <si>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</si>
  <si>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</si>
  <si>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</si>
  <si>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</si>
  <si>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</si>
  <si>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</si>
  <si>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</si>
  <si>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</si>
  <si>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</si>
  <si>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</si>
  <si>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</si>
  <si>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</si>
  <si>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</si>
  <si>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</si>
  <si>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</si>
  <si>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</si>
  <si>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</si>
  <si>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</si>
  <si>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</si>
  <si>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</si>
  <si>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</si>
  <si>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</si>
  <si>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</si>
  <si>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</si>
  <si>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</si>
  <si>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</si>
  <si>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</si>
  <si>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</si>
  <si>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</si>
  <si>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</si>
  <si>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</si>
  <si>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</si>
  <si>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</si>
  <si>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</si>
  <si>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</si>
  <si>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</si>
  <si>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</si>
  <si>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</si>
  <si>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</si>
  <si>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</si>
  <si>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</si>
  <si>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</si>
  <si>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</si>
  <si>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</si>
  <si>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</si>
  <si>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</si>
  <si>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</si>
  <si>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</si>
  <si>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</si>
  <si>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</si>
  <si>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</si>
  <si>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</si>
  <si>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</si>
  <si>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</si>
  <si>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</si>
  <si>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</si>
  <si>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</si>
  <si>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</si>
  <si>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</si>
  <si>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</si>
  <si>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</si>
  <si>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</si>
  <si>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</si>
  <si>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</si>
  <si>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</si>
  <si>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</si>
  <si>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</si>
  <si>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</si>
  <si>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</si>
  <si>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</si>
  <si>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</si>
  <si>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</si>
  <si>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</si>
  <si>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</si>
  <si>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</si>
  <si>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</si>
  <si>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</si>
  <si>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</si>
  <si>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</si>
  <si>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</si>
  <si>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</si>
  <si>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</si>
  <si>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</si>
  <si>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</si>
  <si>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</si>
  <si>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</si>
  <si>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</si>
  <si>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</si>
  <si>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</si>
  <si>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</si>
  <si>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</si>
  <si>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</si>
  <si>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</si>
  <si>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</si>
  <si>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</si>
  <si>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</si>
  <si>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</si>
  <si>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</si>
  <si>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</si>
  <si>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</si>
  <si>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</si>
  <si>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</si>
  <si>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</si>
  <si>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</si>
  <si>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</si>
  <si>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</si>
  <si>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</si>
  <si>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</si>
  <si>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</si>
  <si>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</si>
  <si>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</si>
  <si>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</si>
  <si>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</si>
  <si>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</si>
  <si>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</si>
  <si>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</si>
  <si>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</si>
  <si>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</si>
  <si>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</si>
  <si>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</si>
  <si>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</si>
  <si>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</si>
  <si>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</si>
  <si>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</si>
  <si>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</si>
  <si>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</si>
  <si>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</si>
  <si>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</si>
  <si>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</si>
  <si>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</si>
  <si>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</si>
  <si>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</si>
  <si>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</si>
  <si>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</si>
  <si>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</si>
  <si>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</si>
  <si>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</si>
  <si>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</si>
  <si>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</si>
  <si>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</si>
  <si>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</si>
  <si>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</si>
  <si>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</si>
  <si>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</si>
  <si>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</si>
  <si>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</si>
  <si>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</si>
  <si>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</si>
  <si>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</si>
  <si>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</si>
  <si>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</si>
  <si>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</si>
  <si>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</si>
  <si>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</si>
  <si>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</si>
  <si>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</si>
  <si>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</si>
  <si>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</si>
  <si>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</si>
  <si>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</si>
  <si>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</si>
  <si>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</si>
  <si>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</si>
  <si>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</si>
  <si>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</si>
  <si>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</si>
  <si>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</si>
  <si>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</si>
  <si>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</si>
  <si>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</si>
  <si>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</si>
  <si>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</si>
  <si>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</si>
  <si>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</si>
  <si>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</si>
  <si>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</si>
  <si>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</si>
  <si>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</si>
  <si>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</si>
  <si>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</si>
  <si>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</si>
  <si>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</si>
  <si>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</si>
  <si>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</si>
  <si>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</si>
  <si>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</si>
  <si>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</si>
  <si>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</si>
  <si>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</si>
  <si>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</si>
  <si>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</si>
  <si>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</si>
  <si>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</si>
  <si>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</si>
  <si>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</si>
  <si>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</si>
  <si>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</si>
  <si>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</si>
  <si>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</si>
  <si>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</si>
  <si>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</si>
  <si>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</si>
  <si>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</si>
  <si>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</si>
  <si>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</si>
  <si>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</si>
  <si>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</si>
  <si>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</si>
  <si>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</si>
  <si>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</si>
  <si>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</si>
  <si>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</si>
  <si>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</si>
  <si>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</si>
  <si>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</si>
  <si>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</si>
  <si>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</si>
  <si>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</si>
  <si>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</si>
  <si>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</si>
  <si>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</si>
  <si>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</si>
  <si>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</si>
  <si>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</si>
  <si>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</si>
  <si>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</si>
  <si>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</si>
  <si>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</si>
  <si>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</si>
  <si>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</si>
  <si>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</si>
  <si>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</si>
  <si>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</si>
  <si>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</si>
  <si>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</si>
  <si>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</si>
  <si>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</si>
  <si>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</si>
  <si>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</si>
  <si>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</si>
  <si>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</si>
  <si>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</si>
  <si>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</si>
  <si>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</si>
  <si>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</si>
  <si>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</si>
  <si>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</si>
  <si>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</si>
  <si>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</si>
  <si>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</si>
  <si>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</si>
  <si>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</si>
  <si>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</si>
  <si>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</si>
  <si>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</si>
  <si>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</si>
  <si>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</si>
  <si>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</si>
  <si>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</si>
  <si>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</si>
  <si>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</si>
  <si>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</si>
  <si>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</si>
  <si>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</si>
  <si>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</si>
  <si>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</si>
  <si>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</si>
  <si>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</si>
  <si>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</si>
  <si>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</si>
  <si>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</si>
  <si>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</si>
  <si>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</si>
  <si>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</si>
  <si>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</si>
  <si>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</si>
  <si>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</si>
  <si>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</si>
  <si>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</si>
  <si>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</si>
  <si>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</si>
  <si>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</si>
  <si>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</si>
  <si>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</si>
  <si>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</si>
  <si>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</si>
  <si>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</si>
  <si>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</si>
  <si>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</si>
  <si>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</si>
  <si>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</si>
  <si>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</si>
  <si>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</si>
  <si>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</si>
  <si>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</si>
  <si>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</si>
  <si>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</si>
  <si>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</si>
  <si>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</si>
  <si>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</si>
  <si>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</si>
  <si>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</si>
  <si>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</si>
  <si>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</si>
  <si>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</si>
  <si>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</si>
  <si>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</si>
  <si>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</si>
  <si>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</si>
  <si>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</si>
  <si>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</si>
  <si>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</si>
  <si>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</si>
  <si>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</si>
  <si>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</si>
  <si>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</si>
  <si>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</si>
  <si>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</si>
  <si>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</si>
  <si>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</si>
  <si>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</si>
  <si>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</si>
  <si>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</si>
  <si>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</si>
  <si>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</si>
  <si>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</si>
  <si>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</si>
  <si>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</si>
  <si>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</si>
  <si>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</si>
  <si>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</si>
  <si>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</si>
  <si>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</si>
  <si>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</si>
  <si>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</si>
  <si>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</si>
  <si>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</si>
  <si>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</si>
  <si>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</si>
  <si>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</si>
  <si>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</si>
  <si>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</si>
  <si>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</si>
  <si>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</si>
  <si>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</si>
  <si>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</si>
  <si>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</si>
  <si>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</si>
  <si>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</si>
  <si>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</si>
  <si>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</si>
  <si>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</si>
  <si>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</si>
  <si>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</si>
  <si>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</si>
  <si>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</si>
  <si>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</si>
  <si>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</si>
  <si>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</si>
  <si>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</si>
  <si>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</si>
  <si>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</si>
  <si>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</si>
  <si>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</si>
  <si>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</si>
  <si>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</si>
  <si>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</si>
  <si>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</si>
  <si>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</si>
  <si>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</si>
  <si>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</si>
  <si>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</si>
  <si>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</si>
  <si>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</si>
  <si>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</si>
  <si>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</si>
  <si>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</si>
  <si>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</si>
  <si>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</si>
  <si>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</si>
  <si>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</si>
  <si>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</si>
  <si>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</si>
  <si>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</si>
  <si>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</si>
  <si>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</si>
  <si>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</si>
  <si>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</si>
  <si>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</si>
  <si>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</si>
  <si>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</si>
  <si>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</si>
  <si>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</si>
  <si>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</si>
  <si>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</si>
  <si>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</si>
  <si>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</si>
  <si>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</si>
  <si>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</si>
  <si>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</si>
  <si>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</si>
  <si>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</si>
  <si>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</si>
  <si>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</si>
  <si>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</si>
  <si>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</si>
  <si>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</si>
  <si>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</si>
  <si>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</si>
  <si>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</si>
  <si>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</si>
  <si>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</si>
  <si>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</si>
  <si>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</si>
  <si>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</si>
  <si>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</si>
  <si>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</si>
  <si>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</si>
  <si>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</si>
  <si>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</si>
  <si>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</si>
  <si>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</si>
  <si>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</si>
  <si>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</si>
  <si>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</si>
  <si>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</si>
  <si>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</si>
  <si>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</si>
  <si>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</si>
  <si>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</si>
  <si>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</si>
  <si>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</si>
  <si>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</si>
  <si>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</si>
  <si>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</si>
  <si>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</si>
  <si>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</si>
  <si>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</si>
  <si>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</si>
  <si>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</si>
  <si>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</si>
  <si>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</si>
  <si>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</si>
  <si>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</si>
  <si>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</si>
  <si>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</si>
  <si>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</si>
  <si>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</si>
  <si>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</si>
  <si>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</si>
  <si>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</si>
  <si>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</si>
  <si>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</si>
  <si>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</si>
  <si>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</si>
  <si>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</si>
  <si>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</si>
  <si>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</si>
  <si>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</si>
  <si>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</si>
  <si>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</si>
  <si>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</si>
  <si>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</si>
  <si>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</si>
  <si>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</si>
  <si>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</si>
  <si>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</si>
  <si>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</si>
  <si>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</si>
  <si>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</si>
  <si>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</si>
  <si>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</si>
  <si>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</si>
  <si>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</si>
  <si>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</si>
  <si>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</si>
  <si>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</si>
  <si>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</si>
  <si>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</si>
  <si>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</si>
  <si>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</si>
  <si>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</si>
  <si>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</si>
  <si>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</si>
  <si>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</si>
  <si>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</si>
  <si>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</si>
  <si>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</si>
  <si>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</si>
  <si>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</si>
  <si>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</si>
  <si>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</si>
  <si>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</si>
  <si>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</si>
  <si>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</si>
  <si>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</si>
  <si>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</si>
  <si>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</si>
  <si>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</si>
  <si>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</si>
  <si>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</si>
  <si>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</si>
  <si>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</si>
  <si>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</si>
  <si>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</si>
  <si>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</si>
  <si>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</si>
  <si>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</si>
  <si>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</si>
  <si>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</si>
  <si>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</si>
  <si>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</si>
  <si>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</si>
  <si>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</si>
  <si>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</si>
  <si>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</si>
  <si>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</si>
  <si>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</si>
  <si>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</si>
  <si>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</si>
  <si>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</si>
  <si>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</si>
  <si>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</si>
  <si>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</si>
  <si>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</si>
  <si>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</si>
  <si>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</si>
  <si>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</si>
  <si>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</si>
  <si>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</si>
  <si>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</si>
  <si>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</si>
  <si>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</si>
  <si>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</si>
  <si>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</si>
  <si>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</si>
  <si>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</si>
  <si>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</si>
  <si>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</si>
  <si>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</si>
  <si>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</si>
  <si>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</si>
  <si>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</si>
  <si>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</si>
  <si>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</si>
  <si>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</si>
  <si>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</si>
  <si>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</si>
  <si>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</si>
  <si>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</si>
  <si>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</si>
  <si>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</si>
  <si>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</si>
  <si>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</si>
  <si>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</si>
  <si>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</si>
  <si>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</si>
  <si>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</si>
  <si>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</si>
  <si>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</si>
  <si>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</si>
  <si>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</si>
  <si>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</si>
  <si>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</si>
  <si>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</si>
  <si>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</si>
  <si>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</si>
  <si>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</si>
  <si>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</si>
  <si>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</si>
  <si>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</si>
  <si>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</si>
  <si>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</si>
  <si>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</si>
  <si>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</si>
  <si>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</si>
  <si>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</si>
  <si>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</si>
  <si>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</si>
  <si>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</si>
  <si>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</si>
  <si>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</si>
  <si>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</si>
  <si>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</si>
  <si>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</si>
  <si>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</si>
  <si>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</si>
  <si>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</si>
  <si>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</si>
  <si>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</si>
  <si>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</si>
  <si>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</si>
  <si>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</si>
  <si>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</si>
  <si>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</si>
  <si>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</si>
  <si>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</si>
  <si>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</si>
  <si>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</si>
  <si>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</si>
  <si>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</si>
  <si>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</si>
  <si>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</si>
  <si>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</si>
  <si>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</si>
  <si>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</si>
  <si>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</si>
  <si>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</si>
  <si>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</si>
  <si>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</si>
  <si>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</si>
  <si>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</si>
  <si>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</si>
  <si>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</si>
  <si>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</si>
  <si>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</si>
  <si>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</si>
  <si>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</si>
  <si>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</si>
  <si>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</si>
  <si>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</si>
  <si>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</si>
  <si>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</si>
  <si>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</si>
  <si>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</si>
  <si>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</si>
  <si>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</si>
  <si>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</si>
  <si>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</si>
  <si>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</si>
  <si>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</si>
  <si>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</si>
  <si>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</si>
  <si>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</si>
  <si>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</si>
  <si>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</si>
  <si>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</si>
  <si>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</si>
  <si>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</si>
  <si>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</si>
  <si>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</si>
  <si>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</si>
  <si>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</si>
  <si>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</si>
  <si>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</si>
  <si>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</si>
  <si>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</si>
  <si>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</si>
  <si>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</si>
  <si>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</si>
  <si>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</si>
  <si>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</si>
  <si>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</si>
  <si>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</si>
  <si>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</si>
  <si>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</si>
  <si>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</si>
  <si>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</si>
  <si>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</si>
  <si>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</si>
  <si>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</si>
  <si>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</si>
  <si>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</si>
  <si>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</si>
  <si>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</si>
  <si>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</si>
  <si>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</si>
  <si>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</si>
  <si>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</si>
  <si>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</si>
  <si>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</si>
  <si>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</si>
  <si>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</si>
  <si>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</si>
  <si>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</si>
  <si>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</si>
  <si>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</si>
  <si>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</si>
  <si>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</si>
  <si>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</si>
  <si>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</si>
  <si>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</si>
  <si>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</si>
  <si>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</si>
  <si>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</si>
  <si>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</si>
  <si>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</si>
  <si>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</si>
  <si>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</si>
  <si>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</si>
  <si>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</si>
  <si>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</si>
  <si>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</si>
  <si>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</si>
  <si>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</si>
  <si>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</si>
  <si>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</si>
  <si>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</si>
  <si>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</si>
  <si>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</si>
  <si>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</si>
  <si>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</si>
  <si>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</si>
  <si>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</si>
  <si>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</si>
  <si>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</si>
  <si>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</si>
  <si>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</si>
  <si>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</si>
  <si>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</si>
  <si>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</si>
  <si>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</si>
  <si>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</si>
  <si>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</si>
  <si>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</si>
  <si>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</si>
  <si>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</si>
  <si>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</si>
  <si>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</si>
  <si>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</si>
  <si>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</si>
  <si>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</si>
  <si>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</si>
  <si>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</si>
  <si>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</si>
  <si>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</si>
  <si>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</si>
  <si>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</si>
  <si>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</si>
  <si>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</si>
  <si>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</si>
  <si>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</si>
  <si>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</si>
  <si>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</si>
  <si>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</si>
  <si>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</si>
  <si>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</si>
  <si>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</si>
  <si>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</si>
  <si>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</si>
  <si>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</si>
  <si>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</si>
  <si>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</si>
  <si>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</si>
  <si>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</si>
  <si>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</si>
  <si>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</si>
  <si>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</si>
  <si>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</si>
  <si>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</si>
  <si>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</si>
  <si>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</si>
  <si>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</si>
  <si>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</si>
  <si>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</si>
  <si>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</si>
  <si>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</si>
  <si>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</si>
  <si>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</si>
  <si>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</si>
  <si>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</si>
  <si>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</si>
  <si>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</si>
  <si>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</si>
  <si>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</si>
  <si>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</si>
  <si>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</si>
  <si>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</si>
  <si>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</si>
  <si>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</si>
  <si>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</si>
  <si>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</si>
  <si>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</si>
  <si>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</si>
  <si>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</si>
  <si>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</si>
  <si>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</si>
  <si>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</si>
  <si>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</si>
  <si>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</si>
  <si>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</si>
  <si>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</si>
  <si>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</si>
  <si>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</si>
  <si>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</si>
  <si>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</si>
  <si>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</si>
  <si>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</si>
  <si>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</si>
  <si>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</si>
  <si>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</si>
  <si>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</si>
  <si>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</si>
  <si>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</si>
  <si>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</si>
  <si>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</si>
  <si>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</si>
  <si>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</si>
  <si>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</si>
  <si>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</si>
  <si>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</si>
  <si>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</si>
  <si>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</si>
  <si>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</si>
  <si>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</si>
  <si>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</si>
  <si>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</si>
  <si>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</si>
  <si>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</si>
  <si>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</si>
  <si>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</si>
  <si>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</si>
  <si>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</si>
  <si>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</si>
  <si>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</si>
  <si>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</si>
  <si>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</si>
  <si>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</si>
  <si>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</si>
  <si>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</si>
  <si>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</si>
  <si>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</si>
  <si>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</si>
  <si>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</si>
  <si>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</si>
  <si>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</si>
  <si>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</si>
  <si>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</si>
  <si>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</si>
  <si>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</si>
  <si>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</si>
  <si>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</si>
  <si>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</si>
  <si>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</si>
  <si>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</si>
  <si>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</si>
  <si>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</si>
  <si>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</si>
  <si>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</si>
  <si>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</si>
  <si>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</si>
  <si>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</si>
  <si>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</si>
  <si>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</si>
  <si>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</si>
  <si>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</si>
  <si>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</si>
  <si>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</si>
  <si>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</si>
  <si>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</si>
  <si>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</si>
  <si>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</si>
  <si>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</si>
  <si>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</si>
  <si>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</si>
  <si>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</si>
  <si>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</si>
  <si>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</si>
  <si>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</si>
  <si>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</si>
  <si>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</si>
  <si>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</si>
  <si>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</si>
  <si>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</si>
  <si>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</si>
  <si>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</si>
  <si>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</si>
  <si>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</si>
  <si>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</si>
  <si>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</si>
  <si>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</si>
  <si>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</si>
  <si>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</si>
  <si>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</si>
  <si>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</si>
  <si>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</si>
  <si>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</si>
  <si>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</si>
  <si>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</si>
  <si>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</si>
  <si>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</si>
  <si>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</si>
  <si>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</si>
  <si>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</si>
  <si>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</si>
  <si>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</si>
  <si>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</si>
  <si>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</si>
  <si>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</si>
  <si>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</si>
  <si>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</si>
  <si>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</si>
  <si>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</si>
  <si>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</si>
  <si>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</si>
  <si>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</si>
  <si>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</si>
  <si>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</si>
  <si>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</si>
  <si>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</si>
  <si>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</si>
  <si>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</si>
  <si>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</si>
  <si>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</si>
  <si>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</si>
  <si>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</si>
  <si>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</si>
  <si>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</si>
  <si>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</si>
  <si>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</si>
  <si>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</si>
  <si>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</si>
  <si>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</si>
  <si>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</si>
  <si>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</si>
  <si>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</si>
  <si>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</si>
  <si>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</si>
  <si>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</si>
  <si>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</si>
  <si>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</si>
  <si>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</si>
  <si>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</si>
  <si>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</si>
  <si>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</si>
  <si>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</si>
  <si>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</si>
  <si>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</si>
  <si>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</si>
  <si>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</si>
  <si>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</si>
  <si>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</si>
  <si>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</si>
  <si>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</si>
  <si>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</si>
  <si>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</si>
  <si>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</si>
  <si>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</si>
  <si>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</si>
  <si>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</si>
  <si>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</si>
  <si>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</si>
  <si>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</si>
  <si>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</si>
  <si>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</si>
  <si>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</si>
  <si>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</si>
  <si>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</si>
  <si>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</si>
  <si>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</si>
  <si>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</si>
  <si>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</si>
  <si>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</si>
  <si>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</si>
  <si>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</si>
  <si>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</si>
  <si>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</si>
  <si>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</si>
  <si>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</si>
  <si>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</si>
  <si>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</si>
  <si>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</si>
  <si>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</si>
  <si>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</si>
  <si>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</si>
  <si>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</si>
  <si>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</si>
  <si>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</si>
  <si>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</si>
  <si>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</si>
  <si>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</si>
  <si>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</si>
  <si>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</si>
  <si>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</si>
  <si>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</si>
  <si>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</si>
  <si>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</si>
  <si>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</si>
  <si>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</si>
  <si>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</si>
  <si>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</si>
  <si>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</si>
  <si>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</si>
  <si>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</si>
  <si>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</si>
  <si>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</si>
  <si>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</si>
  <si>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</si>
  <si>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</si>
  <si>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</si>
  <si>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</si>
  <si>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</si>
  <si>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</si>
  <si>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</si>
  <si>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</si>
  <si>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</si>
  <si>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</si>
  <si>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</si>
  <si>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</si>
  <si>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</si>
  <si>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</si>
  <si>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</si>
  <si>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</si>
  <si>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</si>
  <si>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</si>
  <si>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</si>
  <si>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</si>
  <si>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</si>
  <si>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</si>
  <si>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</si>
  <si>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</si>
  <si>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</si>
  <si>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</si>
  <si>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</si>
  <si>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</si>
  <si>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</si>
  <si>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</si>
  <si>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</si>
  <si>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</si>
  <si>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</si>
  <si>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</si>
  <si>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</si>
  <si>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</si>
  <si>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</si>
  <si>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</si>
  <si>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</si>
  <si>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</si>
  <si>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</si>
  <si>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</si>
  <si>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</si>
  <si>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</si>
  <si>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</si>
  <si>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</si>
  <si>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</si>
  <si>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</si>
  <si>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</si>
  <si>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</si>
  <si>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</si>
  <si>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</si>
  <si>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</si>
  <si>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</si>
  <si>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</si>
  <si>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</si>
  <si>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</si>
  <si>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</si>
  <si>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</si>
  <si>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</si>
  <si>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</si>
  <si>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</si>
  <si>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</si>
  <si>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</si>
  <si>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</si>
  <si>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</si>
  <si>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</si>
  <si>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</si>
  <si>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</si>
  <si>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</si>
  <si>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</si>
  <si>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</si>
  <si>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</si>
  <si>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</si>
  <si>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</si>
  <si>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</si>
  <si>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</si>
  <si>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</si>
  <si>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</si>
  <si>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</si>
  <si>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</si>
  <si>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</si>
  <si>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</si>
  <si>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</si>
  <si>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</si>
  <si>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</si>
  <si>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</si>
  <si>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</si>
  <si>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</si>
  <si>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</si>
  <si>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</si>
  <si>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</si>
  <si>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</si>
  <si>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</si>
  <si>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</si>
  <si>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</si>
  <si>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</si>
  <si>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</si>
  <si>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</si>
  <si>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</si>
  <si>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</si>
  <si>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</si>
  <si>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</si>
  <si>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</si>
  <si>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</si>
  <si>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</si>
  <si>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</si>
  <si>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</si>
  <si>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</si>
  <si>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</si>
  <si>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</si>
  <si>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</si>
  <si>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</si>
  <si>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</si>
  <si>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</si>
  <si>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</si>
  <si>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</si>
  <si>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</si>
  <si>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</si>
  <si>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</si>
  <si>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</si>
  <si>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</si>
  <si>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</si>
  <si>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</si>
  <si>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</si>
  <si>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</si>
  <si>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</si>
  <si>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</si>
  <si>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</si>
  <si>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</si>
  <si>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</si>
  <si>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</si>
  <si>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</si>
  <si>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</si>
  <si>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</si>
  <si>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</si>
  <si>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</si>
  <si>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</si>
  <si>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</si>
  <si>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</si>
  <si>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</si>
  <si>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</si>
  <si>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</si>
  <si>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</si>
  <si>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</si>
  <si>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</si>
  <si>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</si>
  <si>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</si>
  <si>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</si>
  <si>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</si>
  <si>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</si>
  <si>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</si>
  <si>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</si>
  <si>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</si>
  <si>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</si>
  <si>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</si>
  <si>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</si>
  <si>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</si>
  <si>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</si>
  <si>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</si>
  <si>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</si>
  <si>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</si>
  <si>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</si>
  <si>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</si>
  <si>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</si>
  <si>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</si>
  <si>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</si>
  <si>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</si>
  <si>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</si>
  <si>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</si>
  <si>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</si>
  <si>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</si>
  <si>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</si>
  <si>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</si>
  <si>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</si>
  <si>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</si>
  <si>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</si>
  <si>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</si>
  <si>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</si>
  <si>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</si>
  <si>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</si>
  <si>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</si>
  <si>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</si>
  <si>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</si>
  <si>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</si>
  <si>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</si>
  <si>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</si>
  <si>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</si>
  <si>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</si>
  <si>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</si>
  <si>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</si>
  <si>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</si>
  <si>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</si>
  <si>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</si>
  <si>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</si>
  <si>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</si>
  <si>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</si>
  <si>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</si>
  <si>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</si>
  <si>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</si>
  <si>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</si>
  <si>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</si>
  <si>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</si>
  <si>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</si>
  <si>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</si>
  <si>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</si>
  <si>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</si>
  <si>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</si>
  <si>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</si>
  <si>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</si>
  <si>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</si>
  <si>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</si>
  <si>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</si>
  <si>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</si>
  <si>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</si>
  <si>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</si>
  <si>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</si>
  <si>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</si>
  <si>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</si>
  <si>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</si>
  <si>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</si>
  <si>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</si>
  <si>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</si>
  <si>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</si>
  <si>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</si>
  <si>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</si>
  <si>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</si>
  <si>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</si>
  <si>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</si>
  <si>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</si>
  <si>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</si>
  <si>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</si>
  <si>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</si>
  <si>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</si>
  <si>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</si>
  <si>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</si>
  <si>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</si>
  <si>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</si>
  <si>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</si>
  <si>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</si>
  <si>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</si>
  <si>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</si>
  <si>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</si>
  <si>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</si>
  <si>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</si>
  <si>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</si>
  <si>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</si>
  <si>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</si>
  <si>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</si>
  <si>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</si>
  <si>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</si>
  <si>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</si>
  <si>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</si>
  <si>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</si>
  <si>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</si>
  <si>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</si>
  <si>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</si>
  <si>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</si>
  <si>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</si>
  <si>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</si>
  <si>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</si>
  <si>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</si>
  <si>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</si>
  <si>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</si>
  <si>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</si>
  <si>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</si>
  <si>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</si>
  <si>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</si>
  <si>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</si>
  <si>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</si>
  <si>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</si>
  <si>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</si>
  <si>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</si>
  <si>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</si>
  <si>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</si>
  <si>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</si>
  <si>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</si>
  <si>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</si>
  <si>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</si>
  <si>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</si>
  <si>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</si>
  <si>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</si>
  <si>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</si>
  <si>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</si>
  <si>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</si>
  <si>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</si>
  <si>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</si>
  <si>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</si>
  <si>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</si>
  <si>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</si>
  <si>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</si>
  <si>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</si>
  <si>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</si>
  <si>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</si>
  <si>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</si>
  <si>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</si>
  <si>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</si>
  <si>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</si>
  <si>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</si>
  <si>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</si>
  <si>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</si>
  <si>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</si>
  <si>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</si>
  <si>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</si>
  <si>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</si>
  <si>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</si>
  <si>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</si>
  <si>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</si>
  <si>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</si>
  <si>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</si>
  <si>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</si>
  <si>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</si>
  <si>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</si>
  <si>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</si>
  <si>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</si>
  <si>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</si>
  <si>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</si>
  <si>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</si>
  <si>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</si>
  <si>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</si>
  <si>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</si>
  <si>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</si>
  <si>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</si>
  <si>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</si>
  <si>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</si>
  <si>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</si>
  <si>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</si>
  <si>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</si>
  <si>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</si>
  <si>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</si>
  <si>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</si>
  <si>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</si>
  <si>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</si>
  <si>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</si>
  <si>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</si>
  <si>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</si>
  <si>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</si>
  <si>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</si>
  <si>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</si>
  <si>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</si>
  <si>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</si>
  <si>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</si>
  <si>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</si>
  <si>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</si>
  <si>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</si>
  <si>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</si>
  <si>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</si>
  <si>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</si>
  <si>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</si>
  <si>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</si>
  <si>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</si>
  <si>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</si>
  <si>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</si>
  <si>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</si>
  <si>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</si>
  <si>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</si>
  <si>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</si>
  <si>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</si>
  <si>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</si>
  <si>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</si>
  <si>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</si>
  <si>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</si>
  <si>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</si>
  <si>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</si>
  <si>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</si>
  <si>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</si>
  <si>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</si>
  <si>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</si>
  <si>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</si>
  <si>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</si>
  <si>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</si>
  <si>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</si>
  <si>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</si>
  <si>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</si>
  <si>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</si>
  <si>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</si>
  <si>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</si>
  <si>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</si>
  <si>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</si>
  <si>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</si>
  <si>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</si>
  <si>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</si>
  <si>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</si>
  <si>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</si>
  <si>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</si>
  <si>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</si>
  <si>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</si>
  <si>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</si>
  <si>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</si>
  <si>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</si>
  <si>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</si>
  <si>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</si>
  <si>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</si>
  <si>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</si>
  <si>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</si>
  <si>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</si>
  <si>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</si>
  <si>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</si>
  <si>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</si>
  <si>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</si>
  <si>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</si>
  <si>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</si>
  <si>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</si>
  <si>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</si>
  <si>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</si>
  <si>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</si>
  <si>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</si>
  <si>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</si>
  <si>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</si>
  <si>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</si>
  <si>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</si>
  <si>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</si>
  <si>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</si>
  <si>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</si>
  <si>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</si>
  <si>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</si>
  <si>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</si>
  <si>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</si>
  <si>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</si>
  <si>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</si>
  <si>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</si>
  <si>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</si>
  <si>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</si>
  <si>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</si>
  <si>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</si>
  <si>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</si>
  <si>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</si>
  <si>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</si>
  <si>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</si>
  <si>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</si>
  <si>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</si>
  <si>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</si>
  <si>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</si>
  <si>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</si>
  <si>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</si>
  <si>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</si>
  <si>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</si>
  <si>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</si>
  <si>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</si>
  <si>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</si>
  <si>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</si>
  <si>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</si>
  <si>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</si>
  <si>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</si>
  <si>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</si>
  <si>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</si>
  <si>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</si>
  <si>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</si>
  <si>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</si>
  <si>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</si>
  <si>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</si>
  <si>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</si>
  <si>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</si>
  <si>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</si>
  <si>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</si>
  <si>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</si>
  <si>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</si>
  <si>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</si>
  <si>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</si>
  <si>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</si>
  <si>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</si>
  <si>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</si>
  <si>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</si>
  <si>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</si>
  <si>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</si>
  <si>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</si>
  <si>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</si>
  <si>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</si>
  <si>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</si>
  <si>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</si>
  <si>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</si>
  <si>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</si>
  <si>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</si>
  <si>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</si>
  <si>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</si>
  <si>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</si>
  <si>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</si>
  <si>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</si>
  <si>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</si>
  <si>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</si>
  <si>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</si>
  <si>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</si>
  <si>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</si>
  <si>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</si>
  <si>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</si>
  <si>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</si>
  <si>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</si>
  <si>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</si>
  <si>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</si>
  <si>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</si>
  <si>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</si>
  <si>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</si>
  <si>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</si>
  <si>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</si>
  <si>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</si>
  <si>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</si>
  <si>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</si>
  <si>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</si>
  <si>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</si>
  <si>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</si>
  <si>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</si>
  <si>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</si>
  <si>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</si>
  <si>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</si>
  <si>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</si>
  <si>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</si>
  <si>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</si>
  <si>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</si>
  <si>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</si>
  <si>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</si>
  <si>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</si>
  <si>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</si>
  <si>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</si>
  <si>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</si>
  <si>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</si>
  <si>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</si>
  <si>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</si>
  <si>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</si>
  <si>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</si>
  <si>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</si>
  <si>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</si>
  <si>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</si>
  <si>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</si>
  <si>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</si>
  <si>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</si>
  <si>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</si>
  <si>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</si>
  <si>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</si>
  <si>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</si>
  <si>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</si>
  <si>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</si>
  <si>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</si>
  <si>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</si>
  <si>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</si>
  <si>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</si>
  <si>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</si>
  <si>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</si>
  <si>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</si>
  <si>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</si>
  <si>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</si>
  <si>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</si>
  <si>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</si>
  <si>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</si>
  <si>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</si>
  <si>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</si>
  <si>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</si>
  <si>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</si>
  <si>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</si>
  <si>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</si>
  <si>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</si>
  <si>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</si>
  <si>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</si>
  <si>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</si>
  <si>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</si>
  <si>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</si>
  <si>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</si>
  <si>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</si>
  <si>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</si>
  <si>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</si>
  <si>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</si>
  <si>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</si>
  <si>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</si>
  <si>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</si>
  <si>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</si>
  <si>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</si>
  <si>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</si>
  <si>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</si>
  <si>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</si>
  <si>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</si>
  <si>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</si>
  <si>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</si>
  <si>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</si>
  <si>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</si>
  <si>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</si>
  <si>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</si>
  <si>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</si>
  <si>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</si>
  <si>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</si>
  <si>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</si>
  <si>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</si>
  <si>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</si>
  <si>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</si>
  <si>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</si>
  <si>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</si>
  <si>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</si>
  <si>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</si>
  <si>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</si>
  <si>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</si>
  <si>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</si>
  <si>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</si>
  <si>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</si>
  <si>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</si>
  <si>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</si>
  <si>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</si>
  <si>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</si>
  <si>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</si>
  <si>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</si>
  <si>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</si>
  <si>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</si>
  <si>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</si>
  <si>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</si>
  <si>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</si>
  <si>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</si>
  <si>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</si>
  <si>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</si>
  <si>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</si>
  <si>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</si>
  <si>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</si>
  <si>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</si>
  <si>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</si>
  <si>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</si>
  <si>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</si>
  <si>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</si>
  <si>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</si>
  <si>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</si>
  <si>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</si>
  <si>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</si>
  <si>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</si>
  <si>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</si>
  <si>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</si>
  <si>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</si>
  <si>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</si>
  <si>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</si>
  <si>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</si>
  <si>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</si>
  <si>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</si>
  <si>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</si>
  <si>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</si>
  <si>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</si>
  <si>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</si>
  <si>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</si>
  <si>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</si>
  <si>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</si>
  <si>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</si>
  <si>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</si>
  <si>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</si>
  <si>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</si>
  <si>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</si>
  <si>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</si>
  <si>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</si>
  <si>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</si>
  <si>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</si>
  <si>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</si>
  <si>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</si>
  <si>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</si>
  <si>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</si>
  <si>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</si>
  <si>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</si>
  <si>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</si>
  <si>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</si>
  <si>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</si>
  <si>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</si>
  <si>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</si>
  <si>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</si>
  <si>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</si>
  <si>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</si>
  <si>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</si>
  <si>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</si>
  <si>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</si>
  <si>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</si>
  <si>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</si>
  <si>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</si>
  <si>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</si>
  <si>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</si>
  <si>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</si>
  <si>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</si>
  <si>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</si>
  <si>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</si>
  <si>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</si>
  <si>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</si>
  <si>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</si>
  <si>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</si>
  <si>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</si>
  <si>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</si>
  <si>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</si>
  <si>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</si>
  <si>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</si>
  <si>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</si>
  <si>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</si>
  <si>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</si>
  <si>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</si>
  <si>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</si>
  <si>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</si>
  <si>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</si>
  <si>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</si>
  <si>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</si>
  <si>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</si>
  <si>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</si>
  <si>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</si>
  <si>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</si>
  <si>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</si>
  <si>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</si>
  <si>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</si>
  <si>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</si>
  <si>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</si>
  <si>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</si>
  <si>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</si>
  <si>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</si>
  <si>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</si>
  <si>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</si>
  <si>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</si>
  <si>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</si>
  <si>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</si>
  <si>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</si>
  <si>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</si>
  <si>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</si>
  <si>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</si>
  <si>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</si>
  <si>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</si>
  <si>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</si>
  <si>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</si>
  <si>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</si>
  <si>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</si>
  <si>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</si>
  <si>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</si>
  <si>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</si>
  <si>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</si>
  <si>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</si>
  <si>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</si>
  <si>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</si>
  <si>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</si>
  <si>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</si>
  <si>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</si>
  <si>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</si>
  <si>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</si>
  <si>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</si>
  <si>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</si>
  <si>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</si>
  <si>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</si>
  <si>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</si>
  <si>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</si>
  <si>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</si>
  <si>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</si>
  <si>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</si>
  <si>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</si>
  <si>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</si>
  <si>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</si>
  <si>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</si>
  <si>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</si>
  <si>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</si>
  <si>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</si>
  <si>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</si>
  <si>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</si>
  <si>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</si>
  <si>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</si>
  <si>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</si>
  <si>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</si>
  <si>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</si>
  <si>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</si>
  <si>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</si>
  <si>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</si>
  <si>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</si>
  <si>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</si>
  <si>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</si>
  <si>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</si>
  <si>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</si>
  <si>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</si>
  <si>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</si>
  <si>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</si>
  <si>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</si>
  <si>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</si>
  <si>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</si>
  <si>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</si>
  <si>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</si>
  <si>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</si>
  <si>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</si>
  <si>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</si>
  <si>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</si>
  <si>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</si>
  <si>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</si>
  <si>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</si>
  <si>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</si>
  <si>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</si>
  <si>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</si>
  <si>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</si>
  <si>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</si>
  <si>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</si>
  <si>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</si>
  <si>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</si>
  <si>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</si>
  <si>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</si>
  <si>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</si>
  <si>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</si>
  <si>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</si>
  <si>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</si>
  <si>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</si>
  <si>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</si>
  <si>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</si>
  <si>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</si>
  <si>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</si>
  <si>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</si>
  <si>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</si>
  <si>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</si>
  <si>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</si>
  <si>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</si>
  <si>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</si>
  <si>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</si>
  <si>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</si>
  <si>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</si>
  <si>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</si>
  <si>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</si>
  <si>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</si>
  <si>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</si>
  <si>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</si>
  <si>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</si>
  <si>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</si>
  <si>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</si>
  <si>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</si>
  <si>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</si>
  <si>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</si>
  <si>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</si>
  <si>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</si>
  <si>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</si>
  <si>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</si>
  <si>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</si>
  <si>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</si>
  <si>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</si>
  <si>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</si>
  <si>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</si>
  <si>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</si>
  <si>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</si>
  <si>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</si>
  <si>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</si>
  <si>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</si>
  <si>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</si>
  <si>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</si>
  <si>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</si>
  <si>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</si>
  <si>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</si>
  <si>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</si>
  <si>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</si>
  <si>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</si>
  <si>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</si>
  <si>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</si>
  <si>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</si>
  <si>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</si>
  <si>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</si>
  <si>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</si>
  <si>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</si>
  <si>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</si>
  <si>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</si>
  <si>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</si>
  <si>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</si>
  <si>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</si>
  <si>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</si>
  <si>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</si>
  <si>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</si>
  <si>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</si>
  <si>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</si>
  <si>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</si>
  <si>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</si>
  <si>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</si>
  <si>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</si>
  <si>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</si>
  <si>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</si>
  <si>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</si>
  <si>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</si>
  <si>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</si>
  <si>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</si>
  <si>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</si>
  <si>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</si>
  <si>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</si>
  <si>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</si>
  <si>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</si>
  <si>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</si>
  <si>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</si>
  <si>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</si>
  <si>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</si>
  <si>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</si>
  <si>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</si>
  <si>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</si>
  <si>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</si>
  <si>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</si>
  <si>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</si>
  <si>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</si>
  <si>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</si>
  <si>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</si>
  <si>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</si>
  <si>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</si>
  <si>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</si>
  <si>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</si>
  <si>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</si>
  <si>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</si>
  <si>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</si>
  <si>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</si>
  <si>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</si>
  <si>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</si>
  <si>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</si>
  <si>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</si>
  <si>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</si>
  <si>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</si>
  <si>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</si>
  <si>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</si>
  <si>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</si>
  <si>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</si>
  <si>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</si>
  <si>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</si>
  <si>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</si>
  <si>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</si>
  <si>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</si>
  <si>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</si>
  <si>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</si>
  <si>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</si>
  <si>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</si>
  <si>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</si>
  <si>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</si>
  <si>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</si>
  <si>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</si>
  <si>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</si>
  <si>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</si>
  <si>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</si>
  <si>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</si>
  <si>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</si>
  <si>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</si>
  <si>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</si>
  <si>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</si>
  <si>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</si>
  <si>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</si>
  <si>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</si>
  <si>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</si>
  <si>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</si>
  <si>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</si>
  <si>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</si>
  <si>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</si>
  <si>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</si>
  <si>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</si>
  <si>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</si>
  <si>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</si>
  <si>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</si>
  <si>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</si>
  <si>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</si>
  <si>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</si>
  <si>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</si>
  <si>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</si>
  <si>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</si>
  <si>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</si>
  <si>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</si>
  <si>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</si>
  <si>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</si>
  <si>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</si>
  <si>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</si>
  <si>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</si>
  <si>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</si>
  <si>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</si>
  <si>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</si>
  <si>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</si>
  <si>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</si>
  <si>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</si>
  <si>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</si>
  <si>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</si>
  <si>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</si>
  <si>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</si>
  <si>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</si>
  <si>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</si>
  <si>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</si>
  <si>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</si>
  <si>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</si>
  <si>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</si>
  <si>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</si>
  <si>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</si>
  <si>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</si>
  <si>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</si>
  <si>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</si>
  <si>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</si>
  <si>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</si>
  <si>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</si>
  <si>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</si>
  <si>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</si>
  <si>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</si>
  <si>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</si>
  <si>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</si>
  <si>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</si>
  <si>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</si>
  <si>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</si>
  <si>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</si>
  <si>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</si>
  <si>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</si>
  <si>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</si>
  <si>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</si>
  <si>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</si>
  <si>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</si>
  <si>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</si>
  <si>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</si>
  <si>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</si>
  <si>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</si>
  <si>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</si>
  <si>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</si>
  <si>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</si>
  <si>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</si>
  <si>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</si>
  <si>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</si>
  <si>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</si>
  <si>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</si>
  <si>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</si>
  <si>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</si>
  <si>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</si>
  <si>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</si>
  <si>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</si>
  <si>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</si>
  <si>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</si>
  <si>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</si>
  <si>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</si>
  <si>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</si>
  <si>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 xml:space="preserve">Be Prepared </t>
  </si>
  <si>
    <t>Chechpoint 22</t>
  </si>
  <si>
    <t>The Hitchhiker'sGuide to the Family</t>
  </si>
  <si>
    <t xml:space="preserve">Successful </t>
  </si>
  <si>
    <t>Failed</t>
  </si>
  <si>
    <t>Mean Goal</t>
  </si>
  <si>
    <t>Medin Goal</t>
  </si>
  <si>
    <t>Mean Pledged</t>
  </si>
  <si>
    <t>Median Pleged</t>
  </si>
  <si>
    <t xml:space="preserve">Standard Deviation of Goal </t>
  </si>
  <si>
    <t>Upper Quartiles of Goal</t>
  </si>
  <si>
    <t>Lower Quartile of Goal</t>
  </si>
  <si>
    <t>IQR of Goal</t>
  </si>
  <si>
    <t>Standard Deviation of Pledge</t>
  </si>
  <si>
    <t>Upper Quartiles of Pledge</t>
  </si>
  <si>
    <t>Lower Quartile of Pledge</t>
  </si>
  <si>
    <t>IQR of Pledge</t>
  </si>
  <si>
    <t>Years</t>
  </si>
  <si>
    <t xml:space="preserve">Goal </t>
  </si>
  <si>
    <t>Number Successful</t>
  </si>
  <si>
    <t>Number Failed</t>
  </si>
  <si>
    <t xml:space="preserve">Number Canceled </t>
  </si>
  <si>
    <t>Total Projects</t>
  </si>
  <si>
    <t xml:space="preserve">Percentage Failed </t>
  </si>
  <si>
    <t>Percentage Canceled</t>
  </si>
  <si>
    <t>Percentage Successful</t>
  </si>
  <si>
    <t>1000 to 4999</t>
  </si>
  <si>
    <t>5000 to 9999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</si>
  <si>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</si>
  <si>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</si>
  <si>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</si>
  <si>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</si>
  <si>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</si>
  <si>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</si>
  <si>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or More</t>
  </si>
  <si>
    <t>35000 to 39999</t>
  </si>
  <si>
    <t>10000 to 14999</t>
  </si>
  <si>
    <t>Sum of Percentage Successful</t>
  </si>
  <si>
    <t xml:space="preserve">Sum of Percentage Failed </t>
  </si>
  <si>
    <t>Sum of Percentage Canceled</t>
  </si>
  <si>
    <t>less than 1000</t>
  </si>
  <si>
    <t>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</si>
</sst>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2"/>
      <name val="Consolas"/>
      <family val="3"/>
    </font>
    <font>
      <sz val="11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vertical="center"/>
    </xf>
    <xf numFmtId="164" fontId="2" fillId="0" borderId="0" xfId="0" applyNumberFormat="1" applyFont="1"/>
    <xf numFmtId="164" fontId="4" fillId="0" borderId="0" xfId="0" applyNumberFormat="1" applyFont="1" applyAlignment="1">
      <alignment vertical="center"/>
    </xf>
    <xf numFmtId="164" fontId="0" fillId="0" borderId="0" xfId="0" applyNumberFormat="1" applyAlignment="1">
      <alignment vertical="center"/>
    </xf>
    <xf numFmtId="10" fontId="0" fillId="0" borderId="0" xfId="0" applyNumberFormat="1"/>
    <xf numFmtId="0" fontId="0" fillId="0" borderId="0" xfId="1" applyNumberFormat="1" applyFont="1"/>
    <xf numFmtId="0" fontId="0" fillId="0" borderId="0" xfId="1" applyNumberFormat="1" applyFont="1" applyAlignment="1">
      <alignment horizontal="left" vertical="top"/>
    </xf>
    <xf numFmtId="2" fontId="0" fillId="0" borderId="0" xfId="0" applyNumberFormat="1"/>
    <xf numFmtId="2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10"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externalLink" Target="externalLinks/externalLink1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 Based on Lunch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 by Lunch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77-4059-910C-44CB0B4A6F25}"/>
            </c:ext>
          </c:extLst>
        </c:ser>
        <c:ser>
          <c:idx val="1"/>
          <c:order val="1"/>
          <c:tx>
            <c:strRef>
              <c:f>'Theater Outcome by Lunch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 by Lunch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77-4059-910C-44CB0B4A6F25}"/>
            </c:ext>
          </c:extLst>
        </c:ser>
        <c:ser>
          <c:idx val="2"/>
          <c:order val="2"/>
          <c:tx>
            <c:strRef>
              <c:f>'Theater Outcome by Lunch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 by Lunch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77-4059-910C-44CB0B4A6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2737344"/>
        <c:axId val="462753152"/>
      </c:lineChart>
      <c:catAx>
        <c:axId val="46273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753152"/>
        <c:crosses val="autoZero"/>
        <c:auto val="1"/>
        <c:lblAlgn val="ctr"/>
        <c:lblOffset val="100"/>
        <c:noMultiLvlLbl val="0"/>
      </c:catAx>
      <c:valAx>
        <c:axId val="46275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73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 Chart!PivotTable9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3652458106198264E-2"/>
          <c:y val="0.16908202099737532"/>
          <c:w val="0.70633063294972742"/>
          <c:h val="0.692132327209098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 Chart'!$B$3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Chart'!$B$4:$B$16</c:f>
              <c:numCache>
                <c:formatCode>0.00%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0.21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56-4FBD-8699-9DC1074A792C}"/>
            </c:ext>
          </c:extLst>
        </c:ser>
        <c:ser>
          <c:idx val="1"/>
          <c:order val="1"/>
          <c:tx>
            <c:strRef>
              <c:f>'Outcomes Based on Goals Chart'!$C$3</c:f>
              <c:strCache>
                <c:ptCount val="1"/>
                <c:pt idx="0">
                  <c:v>Sum of 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Chart'!$C$4:$C$16</c:f>
              <c:numCache>
                <c:formatCode>0.00%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0.79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56-4FBD-8699-9DC1074A792C}"/>
            </c:ext>
          </c:extLst>
        </c:ser>
        <c:ser>
          <c:idx val="2"/>
          <c:order val="2"/>
          <c:tx>
            <c:strRef>
              <c:f>'Outcomes Based on Goals Chart'!$D$3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Chart'!$D$4:$D$16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56-4FBD-8699-9DC1074A7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7273008"/>
        <c:axId val="1537272592"/>
      </c:lineChart>
      <c:catAx>
        <c:axId val="153727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272592"/>
        <c:crosses val="autoZero"/>
        <c:auto val="1"/>
        <c:lblAlgn val="ctr"/>
        <c:lblOffset val="100"/>
        <c:noMultiLvlLbl val="0"/>
      </c:catAx>
      <c:valAx>
        <c:axId val="153727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27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48-4640-BA17-C11912671A1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648-4640-BA17-C11912671A1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648-4640-BA17-C11912671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7044672"/>
        <c:axId val="737042176"/>
      </c:barChart>
      <c:catAx>
        <c:axId val="73704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042176"/>
        <c:crosses val="autoZero"/>
        <c:auto val="1"/>
        <c:lblAlgn val="ctr"/>
        <c:lblOffset val="100"/>
        <c:noMultiLvlLbl val="0"/>
      </c:catAx>
      <c:valAx>
        <c:axId val="73704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04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EA-4E03-9694-4AE5982CE77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EA-4E03-9694-4AE5982CE77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EA-4E03-9694-4AE5982CE77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EA-4E03-9694-4AE5982CE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4243152"/>
        <c:axId val="734245648"/>
      </c:barChart>
      <c:catAx>
        <c:axId val="73424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245648"/>
        <c:crosses val="autoZero"/>
        <c:auto val="1"/>
        <c:lblAlgn val="ctr"/>
        <c:lblOffset val="100"/>
        <c:noMultiLvlLbl val="0"/>
      </c:catAx>
      <c:valAx>
        <c:axId val="73424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24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Bases on Launch Date!PivotTable12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Bases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Bases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Bases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22-405E-80CC-EFCADC1A45A2}"/>
            </c:ext>
          </c:extLst>
        </c:ser>
        <c:ser>
          <c:idx val="1"/>
          <c:order val="1"/>
          <c:tx>
            <c:strRef>
              <c:f>'Outcome Bases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Bases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Bases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22-405E-80CC-EFCADC1A45A2}"/>
            </c:ext>
          </c:extLst>
        </c:ser>
        <c:ser>
          <c:idx val="2"/>
          <c:order val="2"/>
          <c:tx>
            <c:strRef>
              <c:f>'Outcome Bases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Bases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Bases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22-405E-80CC-EFCADC1A45A2}"/>
            </c:ext>
          </c:extLst>
        </c:ser>
        <c:ser>
          <c:idx val="3"/>
          <c:order val="3"/>
          <c:tx>
            <c:strRef>
              <c:f>'Outcome Bases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Bases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Bases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22-405E-80CC-EFCADC1A4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7020128"/>
        <c:axId val="737026784"/>
      </c:lineChart>
      <c:catAx>
        <c:axId val="73702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026784"/>
        <c:crosses val="autoZero"/>
        <c:auto val="1"/>
        <c:lblAlgn val="ctr"/>
        <c:lblOffset val="100"/>
        <c:noMultiLvlLbl val="0"/>
      </c:catAx>
      <c:valAx>
        <c:axId val="73702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02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476250</xdr:colOff>
      <xdr:row>8</xdr:row>
      <xdr:rowOff>128586</xdr:rowOff>
    </xdr:from>
    <xdr:to>
      <xdr:col>19</xdr:col>
      <xdr:colOff>419100</xdr:colOff>
      <xdr:row>28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53C65E-82C3-4AAB-9487-983B6EFC31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1466851</xdr:colOff>
      <xdr:row>17</xdr:row>
      <xdr:rowOff>57150</xdr:rowOff>
    </xdr:from>
    <xdr:to>
      <xdr:col>10</xdr:col>
      <xdr:colOff>485776</xdr:colOff>
      <xdr:row>41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A0784E-B66A-44BC-AA85-9676FA46EE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485775</xdr:colOff>
      <xdr:row>20</xdr:row>
      <xdr:rowOff>166686</xdr:rowOff>
    </xdr:from>
    <xdr:to>
      <xdr:col>29</xdr:col>
      <xdr:colOff>85725</xdr:colOff>
      <xdr:row>41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952908-B915-4D20-ABF0-AC3EE58A88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885824</xdr:colOff>
      <xdr:row>11</xdr:row>
      <xdr:rowOff>157161</xdr:rowOff>
    </xdr:from>
    <xdr:to>
      <xdr:col>13</xdr:col>
      <xdr:colOff>742950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8EFAEF-2395-49BD-BFED-DAE5700B1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485775</xdr:colOff>
      <xdr:row>20</xdr:row>
      <xdr:rowOff>166687</xdr:rowOff>
    </xdr:from>
    <xdr:to>
      <xdr:col>26</xdr:col>
      <xdr:colOff>180975</xdr:colOff>
      <xdr:row>35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1F12D9-5BEA-4551-8C4F-D476B7670D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uccessful%20US%20Kickstarter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Failed%20US%20Kickstarter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category Statistics"/>
      <sheetName val="Category Statistics"/>
      <sheetName val="Outcome Bases on Launch Date"/>
      <sheetName val="Kickstarter"/>
      <sheetName val="Edinburgh Research"/>
      <sheetName val="Sheet5"/>
      <sheetName val="Successful US Kickstarters"/>
    </sheetNames>
    <sheetDataSet>
      <sheetData sheetId="0"/>
      <sheetData sheetId="1"/>
      <sheetData sheetId="2"/>
      <sheetData sheetId="3">
        <row r="1">
          <cell r="D1" t="str">
            <v>goal</v>
          </cell>
          <cell r="E1" t="str">
            <v>pledged</v>
          </cell>
        </row>
        <row r="2">
          <cell r="D2">
            <v>8500</v>
          </cell>
          <cell r="E2">
            <v>11633</v>
          </cell>
        </row>
        <row r="3">
          <cell r="D3">
            <v>10275</v>
          </cell>
          <cell r="E3">
            <v>14653</v>
          </cell>
        </row>
        <row r="4">
          <cell r="D4">
            <v>500</v>
          </cell>
          <cell r="E4">
            <v>525</v>
          </cell>
        </row>
        <row r="5">
          <cell r="D5">
            <v>10000</v>
          </cell>
          <cell r="E5">
            <v>10390</v>
          </cell>
        </row>
        <row r="6">
          <cell r="D6">
            <v>44000</v>
          </cell>
          <cell r="E6">
            <v>54116.28</v>
          </cell>
        </row>
        <row r="7">
          <cell r="D7">
            <v>3999</v>
          </cell>
          <cell r="E7">
            <v>4390</v>
          </cell>
        </row>
        <row r="8">
          <cell r="D8">
            <v>8000</v>
          </cell>
          <cell r="E8">
            <v>8519</v>
          </cell>
        </row>
        <row r="9">
          <cell r="D9">
            <v>9000</v>
          </cell>
          <cell r="E9">
            <v>9110</v>
          </cell>
        </row>
        <row r="10">
          <cell r="D10">
            <v>3500</v>
          </cell>
          <cell r="E10">
            <v>3501.52</v>
          </cell>
        </row>
        <row r="11">
          <cell r="D11">
            <v>500</v>
          </cell>
          <cell r="E11">
            <v>629.99</v>
          </cell>
        </row>
        <row r="12">
          <cell r="D12">
            <v>3000</v>
          </cell>
          <cell r="E12">
            <v>3015</v>
          </cell>
        </row>
        <row r="13">
          <cell r="D13">
            <v>5000</v>
          </cell>
          <cell r="E13">
            <v>6025</v>
          </cell>
        </row>
        <row r="14">
          <cell r="D14">
            <v>30000</v>
          </cell>
          <cell r="E14">
            <v>49588</v>
          </cell>
        </row>
        <row r="15">
          <cell r="D15">
            <v>3500</v>
          </cell>
          <cell r="E15">
            <v>5599</v>
          </cell>
        </row>
        <row r="16">
          <cell r="D16">
            <v>6000</v>
          </cell>
          <cell r="E16">
            <v>6056</v>
          </cell>
        </row>
        <row r="17">
          <cell r="D17">
            <v>2000</v>
          </cell>
          <cell r="E17">
            <v>2132</v>
          </cell>
        </row>
        <row r="18">
          <cell r="D18">
            <v>12000</v>
          </cell>
          <cell r="E18">
            <v>12029</v>
          </cell>
        </row>
        <row r="19">
          <cell r="D19">
            <v>1500</v>
          </cell>
          <cell r="E19">
            <v>1510</v>
          </cell>
        </row>
        <row r="20">
          <cell r="D20">
            <v>30000</v>
          </cell>
          <cell r="E20">
            <v>31896.33</v>
          </cell>
        </row>
        <row r="21">
          <cell r="D21">
            <v>850</v>
          </cell>
          <cell r="E21">
            <v>1235</v>
          </cell>
        </row>
        <row r="22">
          <cell r="D22">
            <v>2000</v>
          </cell>
          <cell r="E22">
            <v>2004</v>
          </cell>
        </row>
        <row r="23">
          <cell r="D23">
            <v>18500</v>
          </cell>
          <cell r="E23">
            <v>20190</v>
          </cell>
        </row>
        <row r="24">
          <cell r="D24">
            <v>350</v>
          </cell>
          <cell r="E24">
            <v>410</v>
          </cell>
        </row>
        <row r="25">
          <cell r="D25">
            <v>2000</v>
          </cell>
          <cell r="E25">
            <v>2370</v>
          </cell>
        </row>
        <row r="26">
          <cell r="D26">
            <v>35000</v>
          </cell>
          <cell r="E26">
            <v>38082.69</v>
          </cell>
        </row>
        <row r="27">
          <cell r="D27">
            <v>600</v>
          </cell>
          <cell r="E27">
            <v>800</v>
          </cell>
        </row>
        <row r="28">
          <cell r="D28">
            <v>1250</v>
          </cell>
          <cell r="E28">
            <v>1940</v>
          </cell>
        </row>
        <row r="29">
          <cell r="D29">
            <v>20000</v>
          </cell>
          <cell r="E29">
            <v>22345</v>
          </cell>
        </row>
        <row r="30">
          <cell r="D30">
            <v>12000</v>
          </cell>
          <cell r="E30">
            <v>12042</v>
          </cell>
        </row>
        <row r="31">
          <cell r="D31">
            <v>3000</v>
          </cell>
          <cell r="E31">
            <v>3700</v>
          </cell>
        </row>
        <row r="32">
          <cell r="D32">
            <v>4000</v>
          </cell>
          <cell r="E32">
            <v>4051.99</v>
          </cell>
        </row>
        <row r="33">
          <cell r="D33">
            <v>13</v>
          </cell>
          <cell r="E33">
            <v>13</v>
          </cell>
        </row>
        <row r="34">
          <cell r="D34">
            <v>28450</v>
          </cell>
          <cell r="E34">
            <v>28520</v>
          </cell>
        </row>
        <row r="35">
          <cell r="D35">
            <v>5250</v>
          </cell>
          <cell r="E35">
            <v>5360</v>
          </cell>
        </row>
        <row r="36">
          <cell r="D36">
            <v>2600</v>
          </cell>
          <cell r="E36">
            <v>3392</v>
          </cell>
        </row>
        <row r="37">
          <cell r="D37">
            <v>1000</v>
          </cell>
          <cell r="E37">
            <v>1665</v>
          </cell>
        </row>
        <row r="38">
          <cell r="D38">
            <v>6000</v>
          </cell>
          <cell r="E38">
            <v>8529</v>
          </cell>
        </row>
        <row r="39">
          <cell r="D39">
            <v>22000</v>
          </cell>
          <cell r="E39">
            <v>40357</v>
          </cell>
        </row>
        <row r="40">
          <cell r="D40">
            <v>2500</v>
          </cell>
          <cell r="E40">
            <v>2751</v>
          </cell>
        </row>
        <row r="41">
          <cell r="D41">
            <v>25000</v>
          </cell>
          <cell r="E41">
            <v>32745</v>
          </cell>
        </row>
        <row r="42">
          <cell r="D42">
            <v>2000</v>
          </cell>
          <cell r="E42">
            <v>2027</v>
          </cell>
        </row>
        <row r="43">
          <cell r="D43">
            <v>2000</v>
          </cell>
          <cell r="E43">
            <v>2000</v>
          </cell>
        </row>
        <row r="44">
          <cell r="D44">
            <v>14000</v>
          </cell>
          <cell r="E44">
            <v>19860</v>
          </cell>
        </row>
        <row r="45">
          <cell r="D45">
            <v>10000</v>
          </cell>
          <cell r="E45">
            <v>30866</v>
          </cell>
        </row>
        <row r="46">
          <cell r="D46">
            <v>2000</v>
          </cell>
          <cell r="E46">
            <v>2000</v>
          </cell>
        </row>
        <row r="47">
          <cell r="D47">
            <v>5000</v>
          </cell>
          <cell r="E47">
            <v>6000</v>
          </cell>
        </row>
        <row r="48">
          <cell r="D48">
            <v>8400</v>
          </cell>
          <cell r="E48">
            <v>8750</v>
          </cell>
        </row>
        <row r="49">
          <cell r="D49">
            <v>5000</v>
          </cell>
          <cell r="E49">
            <v>5380.55</v>
          </cell>
        </row>
        <row r="50">
          <cell r="D50">
            <v>2000</v>
          </cell>
          <cell r="E50">
            <v>2159</v>
          </cell>
        </row>
        <row r="51">
          <cell r="D51">
            <v>12000</v>
          </cell>
          <cell r="E51">
            <v>12000</v>
          </cell>
        </row>
        <row r="52">
          <cell r="D52">
            <v>600</v>
          </cell>
          <cell r="E52">
            <v>600</v>
          </cell>
        </row>
        <row r="53">
          <cell r="D53">
            <v>11000</v>
          </cell>
          <cell r="E53">
            <v>14082</v>
          </cell>
        </row>
        <row r="54">
          <cell r="D54">
            <v>10000</v>
          </cell>
          <cell r="E54">
            <v>11621</v>
          </cell>
        </row>
        <row r="55">
          <cell r="D55">
            <v>3000</v>
          </cell>
          <cell r="E55">
            <v>3289</v>
          </cell>
        </row>
        <row r="56">
          <cell r="D56">
            <v>10000</v>
          </cell>
          <cell r="E56">
            <v>10100</v>
          </cell>
        </row>
        <row r="57">
          <cell r="D57">
            <v>8600</v>
          </cell>
          <cell r="E57">
            <v>11090</v>
          </cell>
        </row>
        <row r="58">
          <cell r="D58">
            <v>8000</v>
          </cell>
          <cell r="E58">
            <v>8581</v>
          </cell>
        </row>
        <row r="59">
          <cell r="D59">
            <v>15000</v>
          </cell>
          <cell r="E59">
            <v>15285</v>
          </cell>
        </row>
        <row r="60">
          <cell r="D60">
            <v>10000</v>
          </cell>
          <cell r="E60">
            <v>10291</v>
          </cell>
        </row>
        <row r="61">
          <cell r="D61">
            <v>20000</v>
          </cell>
          <cell r="E61">
            <v>20025.14</v>
          </cell>
        </row>
        <row r="62">
          <cell r="D62">
            <v>4500</v>
          </cell>
          <cell r="E62">
            <v>4648.33</v>
          </cell>
        </row>
        <row r="63">
          <cell r="D63">
            <v>5000</v>
          </cell>
          <cell r="E63">
            <v>7415</v>
          </cell>
        </row>
        <row r="64">
          <cell r="D64">
            <v>3000</v>
          </cell>
          <cell r="E64">
            <v>4642</v>
          </cell>
        </row>
        <row r="65">
          <cell r="D65">
            <v>2000</v>
          </cell>
          <cell r="E65">
            <v>2270.37</v>
          </cell>
        </row>
        <row r="66">
          <cell r="D66">
            <v>1200</v>
          </cell>
          <cell r="E66">
            <v>2080</v>
          </cell>
        </row>
        <row r="67">
          <cell r="D67">
            <v>7000</v>
          </cell>
          <cell r="E67">
            <v>7527</v>
          </cell>
        </row>
        <row r="68">
          <cell r="D68">
            <v>2000</v>
          </cell>
          <cell r="E68">
            <v>2372</v>
          </cell>
        </row>
        <row r="69">
          <cell r="D69">
            <v>2000</v>
          </cell>
          <cell r="E69">
            <v>2325</v>
          </cell>
        </row>
        <row r="70">
          <cell r="D70">
            <v>600</v>
          </cell>
          <cell r="E70">
            <v>763</v>
          </cell>
        </row>
        <row r="71">
          <cell r="D71">
            <v>10000</v>
          </cell>
          <cell r="E71">
            <v>11094.23</v>
          </cell>
        </row>
        <row r="72">
          <cell r="D72">
            <v>500</v>
          </cell>
          <cell r="E72">
            <v>636</v>
          </cell>
        </row>
        <row r="73">
          <cell r="D73">
            <v>1800</v>
          </cell>
          <cell r="E73">
            <v>2231</v>
          </cell>
        </row>
        <row r="74">
          <cell r="D74">
            <v>2200</v>
          </cell>
          <cell r="E74">
            <v>2385</v>
          </cell>
        </row>
        <row r="75">
          <cell r="D75">
            <v>900</v>
          </cell>
          <cell r="E75">
            <v>900</v>
          </cell>
        </row>
        <row r="76">
          <cell r="D76">
            <v>500</v>
          </cell>
          <cell r="E76">
            <v>564.66</v>
          </cell>
        </row>
        <row r="77">
          <cell r="D77">
            <v>3500</v>
          </cell>
          <cell r="E77">
            <v>4040</v>
          </cell>
        </row>
        <row r="78">
          <cell r="D78">
            <v>300</v>
          </cell>
          <cell r="E78">
            <v>460</v>
          </cell>
        </row>
        <row r="79">
          <cell r="D79">
            <v>400</v>
          </cell>
          <cell r="E79">
            <v>1570</v>
          </cell>
        </row>
        <row r="80">
          <cell r="D80">
            <v>50</v>
          </cell>
          <cell r="E80">
            <v>1351</v>
          </cell>
        </row>
        <row r="81">
          <cell r="D81">
            <v>1300</v>
          </cell>
          <cell r="E81">
            <v>1651</v>
          </cell>
        </row>
        <row r="82">
          <cell r="D82">
            <v>12000</v>
          </cell>
          <cell r="E82">
            <v>12870</v>
          </cell>
        </row>
        <row r="83">
          <cell r="D83">
            <v>750</v>
          </cell>
          <cell r="E83">
            <v>1485</v>
          </cell>
        </row>
        <row r="84">
          <cell r="D84">
            <v>4000</v>
          </cell>
          <cell r="E84">
            <v>4000.5</v>
          </cell>
        </row>
        <row r="85">
          <cell r="D85">
            <v>200</v>
          </cell>
          <cell r="E85">
            <v>205</v>
          </cell>
        </row>
        <row r="86">
          <cell r="D86">
            <v>500</v>
          </cell>
          <cell r="E86">
            <v>500</v>
          </cell>
        </row>
        <row r="87">
          <cell r="D87">
            <v>1200</v>
          </cell>
          <cell r="E87">
            <v>1506</v>
          </cell>
        </row>
        <row r="88">
          <cell r="D88">
            <v>6000</v>
          </cell>
          <cell r="E88">
            <v>6388</v>
          </cell>
        </row>
        <row r="89">
          <cell r="D89">
            <v>2500</v>
          </cell>
          <cell r="E89">
            <v>2615</v>
          </cell>
        </row>
        <row r="90">
          <cell r="D90">
            <v>3500</v>
          </cell>
          <cell r="E90">
            <v>3600</v>
          </cell>
        </row>
        <row r="91">
          <cell r="D91">
            <v>6000</v>
          </cell>
          <cell r="E91">
            <v>6904</v>
          </cell>
        </row>
        <row r="92">
          <cell r="D92">
            <v>500</v>
          </cell>
          <cell r="E92">
            <v>502</v>
          </cell>
        </row>
        <row r="93">
          <cell r="D93">
            <v>3000</v>
          </cell>
          <cell r="E93">
            <v>3600</v>
          </cell>
        </row>
        <row r="94">
          <cell r="D94">
            <v>5000</v>
          </cell>
          <cell r="E94">
            <v>5260</v>
          </cell>
        </row>
        <row r="95">
          <cell r="D95">
            <v>1000</v>
          </cell>
          <cell r="E95">
            <v>1106</v>
          </cell>
        </row>
        <row r="96">
          <cell r="D96">
            <v>250</v>
          </cell>
          <cell r="E96">
            <v>260</v>
          </cell>
        </row>
        <row r="97">
          <cell r="D97">
            <v>350</v>
          </cell>
          <cell r="E97">
            <v>460</v>
          </cell>
        </row>
        <row r="98">
          <cell r="D98">
            <v>1500</v>
          </cell>
          <cell r="E98">
            <v>1720</v>
          </cell>
        </row>
        <row r="99">
          <cell r="D99">
            <v>400</v>
          </cell>
          <cell r="E99">
            <v>425</v>
          </cell>
        </row>
        <row r="100">
          <cell r="D100">
            <v>3200</v>
          </cell>
          <cell r="E100">
            <v>3400</v>
          </cell>
        </row>
        <row r="101">
          <cell r="D101">
            <v>1500</v>
          </cell>
          <cell r="E101">
            <v>1590.29</v>
          </cell>
        </row>
        <row r="102">
          <cell r="D102">
            <v>5000</v>
          </cell>
          <cell r="E102">
            <v>5000</v>
          </cell>
        </row>
        <row r="103">
          <cell r="D103">
            <v>3500</v>
          </cell>
          <cell r="E103">
            <v>3500</v>
          </cell>
        </row>
        <row r="104">
          <cell r="D104">
            <v>6000</v>
          </cell>
          <cell r="E104">
            <v>7665</v>
          </cell>
        </row>
        <row r="105">
          <cell r="D105">
            <v>1300</v>
          </cell>
          <cell r="E105">
            <v>1367</v>
          </cell>
        </row>
        <row r="106">
          <cell r="D106">
            <v>500</v>
          </cell>
          <cell r="E106">
            <v>600</v>
          </cell>
        </row>
        <row r="107">
          <cell r="D107">
            <v>2200</v>
          </cell>
          <cell r="E107">
            <v>2363</v>
          </cell>
        </row>
        <row r="108">
          <cell r="D108">
            <v>5000</v>
          </cell>
          <cell r="E108">
            <v>5025</v>
          </cell>
        </row>
        <row r="109">
          <cell r="D109">
            <v>7500</v>
          </cell>
          <cell r="E109">
            <v>7685</v>
          </cell>
        </row>
        <row r="110">
          <cell r="D110">
            <v>1500</v>
          </cell>
          <cell r="E110">
            <v>3700</v>
          </cell>
        </row>
        <row r="111">
          <cell r="D111">
            <v>1000</v>
          </cell>
          <cell r="E111">
            <v>2195</v>
          </cell>
        </row>
        <row r="112">
          <cell r="D112">
            <v>1300</v>
          </cell>
          <cell r="E112">
            <v>1700</v>
          </cell>
        </row>
        <row r="113">
          <cell r="D113">
            <v>3500</v>
          </cell>
          <cell r="E113">
            <v>5410</v>
          </cell>
        </row>
        <row r="114">
          <cell r="D114">
            <v>5000</v>
          </cell>
          <cell r="E114">
            <v>5200</v>
          </cell>
        </row>
        <row r="115">
          <cell r="D115">
            <v>5000</v>
          </cell>
          <cell r="E115">
            <v>7050</v>
          </cell>
        </row>
        <row r="116">
          <cell r="D116">
            <v>3000</v>
          </cell>
          <cell r="E116">
            <v>3100</v>
          </cell>
        </row>
        <row r="117">
          <cell r="D117">
            <v>450</v>
          </cell>
          <cell r="E117">
            <v>632</v>
          </cell>
        </row>
        <row r="118">
          <cell r="D118">
            <v>3500</v>
          </cell>
          <cell r="E118">
            <v>3978</v>
          </cell>
        </row>
        <row r="119">
          <cell r="D119">
            <v>4500</v>
          </cell>
          <cell r="E119">
            <v>4522.22</v>
          </cell>
        </row>
        <row r="120">
          <cell r="D120">
            <v>5000</v>
          </cell>
          <cell r="E120">
            <v>5651.58</v>
          </cell>
        </row>
        <row r="121">
          <cell r="D121">
            <v>3250</v>
          </cell>
          <cell r="E121">
            <v>3398.1</v>
          </cell>
        </row>
        <row r="122">
          <cell r="D122">
            <v>70000</v>
          </cell>
          <cell r="E122">
            <v>10</v>
          </cell>
        </row>
        <row r="123">
          <cell r="D123">
            <v>3000</v>
          </cell>
          <cell r="E123">
            <v>1</v>
          </cell>
        </row>
        <row r="124">
          <cell r="D124">
            <v>100000000</v>
          </cell>
          <cell r="E124">
            <v>0</v>
          </cell>
        </row>
        <row r="125">
          <cell r="D125">
            <v>55000</v>
          </cell>
          <cell r="E125">
            <v>151</v>
          </cell>
        </row>
        <row r="126">
          <cell r="D126">
            <v>4000</v>
          </cell>
          <cell r="E126">
            <v>0</v>
          </cell>
        </row>
        <row r="127">
          <cell r="D127">
            <v>500</v>
          </cell>
          <cell r="E127">
            <v>70</v>
          </cell>
        </row>
        <row r="128">
          <cell r="D128">
            <v>25000</v>
          </cell>
          <cell r="E128">
            <v>1387</v>
          </cell>
        </row>
        <row r="129">
          <cell r="D129">
            <v>8000</v>
          </cell>
          <cell r="E129">
            <v>190</v>
          </cell>
        </row>
        <row r="130">
          <cell r="D130">
            <v>100000</v>
          </cell>
          <cell r="E130">
            <v>1867</v>
          </cell>
        </row>
        <row r="131">
          <cell r="D131">
            <v>20000</v>
          </cell>
          <cell r="E131">
            <v>0</v>
          </cell>
        </row>
        <row r="132">
          <cell r="D132">
            <v>600</v>
          </cell>
          <cell r="E132">
            <v>0</v>
          </cell>
        </row>
        <row r="133">
          <cell r="D133">
            <v>1200</v>
          </cell>
          <cell r="E133">
            <v>0</v>
          </cell>
        </row>
        <row r="134">
          <cell r="D134">
            <v>80000</v>
          </cell>
          <cell r="E134">
            <v>7655</v>
          </cell>
        </row>
        <row r="135">
          <cell r="D135">
            <v>71764</v>
          </cell>
          <cell r="E135">
            <v>0</v>
          </cell>
        </row>
        <row r="136">
          <cell r="D136">
            <v>5000</v>
          </cell>
          <cell r="E136">
            <v>0</v>
          </cell>
        </row>
        <row r="137">
          <cell r="D137">
            <v>3000</v>
          </cell>
          <cell r="E137">
            <v>403</v>
          </cell>
        </row>
        <row r="138">
          <cell r="D138">
            <v>3000</v>
          </cell>
          <cell r="E138">
            <v>0</v>
          </cell>
        </row>
        <row r="139">
          <cell r="D139">
            <v>55000</v>
          </cell>
          <cell r="E139">
            <v>0</v>
          </cell>
        </row>
        <row r="140">
          <cell r="D140">
            <v>150000</v>
          </cell>
          <cell r="E140">
            <v>4712</v>
          </cell>
        </row>
        <row r="141">
          <cell r="D141">
            <v>500</v>
          </cell>
          <cell r="E141">
            <v>500</v>
          </cell>
        </row>
        <row r="142">
          <cell r="D142">
            <v>200000</v>
          </cell>
          <cell r="E142">
            <v>0</v>
          </cell>
        </row>
        <row r="143">
          <cell r="D143">
            <v>12000</v>
          </cell>
          <cell r="E143">
            <v>1293</v>
          </cell>
        </row>
        <row r="144">
          <cell r="D144">
            <v>3000</v>
          </cell>
          <cell r="E144">
            <v>10</v>
          </cell>
        </row>
        <row r="145">
          <cell r="D145">
            <v>5500</v>
          </cell>
          <cell r="E145">
            <v>0</v>
          </cell>
        </row>
        <row r="146">
          <cell r="D146">
            <v>7500</v>
          </cell>
          <cell r="E146">
            <v>2070</v>
          </cell>
        </row>
        <row r="147">
          <cell r="D147">
            <v>4500</v>
          </cell>
          <cell r="E147">
            <v>338</v>
          </cell>
        </row>
        <row r="148">
          <cell r="D148">
            <v>20000</v>
          </cell>
          <cell r="E148">
            <v>115</v>
          </cell>
        </row>
        <row r="149">
          <cell r="D149">
            <v>7000</v>
          </cell>
          <cell r="E149">
            <v>0</v>
          </cell>
        </row>
        <row r="150">
          <cell r="D150">
            <v>50000</v>
          </cell>
          <cell r="E150">
            <v>40</v>
          </cell>
        </row>
        <row r="151">
          <cell r="D151">
            <v>10000</v>
          </cell>
          <cell r="E151">
            <v>92</v>
          </cell>
        </row>
        <row r="152">
          <cell r="D152">
            <v>130000</v>
          </cell>
          <cell r="E152">
            <v>30112</v>
          </cell>
        </row>
        <row r="153">
          <cell r="D153">
            <v>250000</v>
          </cell>
          <cell r="E153">
            <v>140</v>
          </cell>
        </row>
        <row r="154">
          <cell r="D154">
            <v>380000</v>
          </cell>
          <cell r="E154">
            <v>30</v>
          </cell>
        </row>
        <row r="155">
          <cell r="D155">
            <v>50000</v>
          </cell>
          <cell r="E155">
            <v>359</v>
          </cell>
        </row>
        <row r="156">
          <cell r="D156">
            <v>1500</v>
          </cell>
          <cell r="E156">
            <v>40</v>
          </cell>
        </row>
        <row r="157">
          <cell r="D157">
            <v>1350000</v>
          </cell>
          <cell r="E157">
            <v>81</v>
          </cell>
        </row>
        <row r="158">
          <cell r="D158">
            <v>35000</v>
          </cell>
          <cell r="E158">
            <v>1785</v>
          </cell>
        </row>
        <row r="159">
          <cell r="D159">
            <v>2995</v>
          </cell>
          <cell r="E159">
            <v>8</v>
          </cell>
        </row>
        <row r="160">
          <cell r="D160">
            <v>5000</v>
          </cell>
          <cell r="E160">
            <v>0</v>
          </cell>
        </row>
        <row r="161">
          <cell r="D161">
            <v>500000</v>
          </cell>
          <cell r="E161">
            <v>10</v>
          </cell>
        </row>
        <row r="162">
          <cell r="D162">
            <v>5000</v>
          </cell>
          <cell r="E162">
            <v>0</v>
          </cell>
        </row>
        <row r="163">
          <cell r="D163">
            <v>50000</v>
          </cell>
          <cell r="E163">
            <v>5</v>
          </cell>
        </row>
        <row r="164">
          <cell r="D164">
            <v>2800</v>
          </cell>
          <cell r="E164">
            <v>435</v>
          </cell>
        </row>
        <row r="165">
          <cell r="D165">
            <v>2000000</v>
          </cell>
          <cell r="E165">
            <v>0</v>
          </cell>
        </row>
        <row r="166">
          <cell r="D166">
            <v>120000</v>
          </cell>
          <cell r="E166">
            <v>640</v>
          </cell>
        </row>
        <row r="167">
          <cell r="D167">
            <v>17000</v>
          </cell>
          <cell r="E167">
            <v>0</v>
          </cell>
        </row>
        <row r="168">
          <cell r="D168">
            <v>5000</v>
          </cell>
          <cell r="E168">
            <v>3000</v>
          </cell>
        </row>
        <row r="169">
          <cell r="D169">
            <v>110000</v>
          </cell>
          <cell r="E169">
            <v>11</v>
          </cell>
        </row>
        <row r="170">
          <cell r="D170">
            <v>8000</v>
          </cell>
          <cell r="E170">
            <v>325</v>
          </cell>
        </row>
        <row r="171">
          <cell r="D171">
            <v>2500</v>
          </cell>
          <cell r="E171">
            <v>560</v>
          </cell>
        </row>
        <row r="172">
          <cell r="D172">
            <v>10000</v>
          </cell>
          <cell r="E172">
            <v>325</v>
          </cell>
        </row>
        <row r="173">
          <cell r="D173">
            <v>50000</v>
          </cell>
          <cell r="E173">
            <v>1</v>
          </cell>
        </row>
        <row r="174">
          <cell r="D174">
            <v>95000</v>
          </cell>
          <cell r="E174">
            <v>0</v>
          </cell>
        </row>
        <row r="175">
          <cell r="D175">
            <v>1110</v>
          </cell>
          <cell r="E175">
            <v>0</v>
          </cell>
        </row>
        <row r="176">
          <cell r="D176">
            <v>6000</v>
          </cell>
          <cell r="E176">
            <v>0</v>
          </cell>
        </row>
        <row r="177">
          <cell r="D177">
            <v>20000</v>
          </cell>
          <cell r="E177">
            <v>1297</v>
          </cell>
        </row>
        <row r="178">
          <cell r="D178">
            <v>1500</v>
          </cell>
          <cell r="E178">
            <v>0</v>
          </cell>
        </row>
        <row r="179">
          <cell r="D179">
            <v>450</v>
          </cell>
          <cell r="E179">
            <v>180</v>
          </cell>
        </row>
        <row r="180">
          <cell r="D180">
            <v>500000</v>
          </cell>
          <cell r="E180">
            <v>0</v>
          </cell>
        </row>
        <row r="181">
          <cell r="D181">
            <v>1000</v>
          </cell>
          <cell r="E181">
            <v>200</v>
          </cell>
        </row>
        <row r="182">
          <cell r="D182">
            <v>1200</v>
          </cell>
          <cell r="E182">
            <v>401</v>
          </cell>
        </row>
        <row r="183">
          <cell r="D183">
            <v>3423</v>
          </cell>
          <cell r="E183">
            <v>722</v>
          </cell>
        </row>
        <row r="184">
          <cell r="D184">
            <v>1000</v>
          </cell>
          <cell r="E184">
            <v>0</v>
          </cell>
        </row>
        <row r="185">
          <cell r="D185">
            <v>12500</v>
          </cell>
          <cell r="E185">
            <v>4482</v>
          </cell>
        </row>
        <row r="186">
          <cell r="D186">
            <v>1500</v>
          </cell>
          <cell r="E186">
            <v>51</v>
          </cell>
        </row>
        <row r="187">
          <cell r="D187">
            <v>40000</v>
          </cell>
          <cell r="E187">
            <v>2200</v>
          </cell>
        </row>
        <row r="188">
          <cell r="D188">
            <v>5000</v>
          </cell>
          <cell r="E188">
            <v>0</v>
          </cell>
        </row>
        <row r="189">
          <cell r="D189">
            <v>5000</v>
          </cell>
          <cell r="E189">
            <v>800</v>
          </cell>
        </row>
        <row r="190">
          <cell r="D190">
            <v>1500</v>
          </cell>
          <cell r="E190">
            <v>0</v>
          </cell>
        </row>
        <row r="191">
          <cell r="D191">
            <v>500000</v>
          </cell>
          <cell r="E191">
            <v>345</v>
          </cell>
        </row>
        <row r="192">
          <cell r="D192">
            <v>12000</v>
          </cell>
          <cell r="E192">
            <v>50</v>
          </cell>
        </row>
        <row r="193">
          <cell r="D193">
            <v>5000</v>
          </cell>
          <cell r="E193">
            <v>250</v>
          </cell>
        </row>
        <row r="194">
          <cell r="D194">
            <v>1000000</v>
          </cell>
          <cell r="E194">
            <v>17</v>
          </cell>
        </row>
        <row r="195">
          <cell r="D195">
            <v>1000</v>
          </cell>
          <cell r="E195">
            <v>0</v>
          </cell>
        </row>
        <row r="196">
          <cell r="D196">
            <v>2500</v>
          </cell>
          <cell r="E196">
            <v>3</v>
          </cell>
        </row>
        <row r="197">
          <cell r="D197">
            <v>2000000</v>
          </cell>
          <cell r="E197">
            <v>0</v>
          </cell>
        </row>
        <row r="198">
          <cell r="D198">
            <v>3500</v>
          </cell>
          <cell r="E198">
            <v>1465</v>
          </cell>
        </row>
        <row r="199">
          <cell r="D199">
            <v>2500</v>
          </cell>
          <cell r="E199">
            <v>262</v>
          </cell>
        </row>
        <row r="200">
          <cell r="D200">
            <v>25000</v>
          </cell>
          <cell r="E200">
            <v>279</v>
          </cell>
        </row>
        <row r="201">
          <cell r="D201">
            <v>10000</v>
          </cell>
          <cell r="E201">
            <v>0</v>
          </cell>
        </row>
        <row r="202">
          <cell r="D202">
            <v>6000</v>
          </cell>
          <cell r="E202">
            <v>1571.55</v>
          </cell>
        </row>
        <row r="203">
          <cell r="D203">
            <v>650</v>
          </cell>
          <cell r="E203">
            <v>380</v>
          </cell>
        </row>
        <row r="204">
          <cell r="D204">
            <v>6000</v>
          </cell>
          <cell r="E204">
            <v>0</v>
          </cell>
        </row>
        <row r="205">
          <cell r="D205">
            <v>2500</v>
          </cell>
          <cell r="E205">
            <v>746</v>
          </cell>
        </row>
        <row r="206">
          <cell r="D206">
            <v>300000</v>
          </cell>
          <cell r="E206">
            <v>152165</v>
          </cell>
        </row>
        <row r="207">
          <cell r="D207">
            <v>8000</v>
          </cell>
          <cell r="E207">
            <v>1300</v>
          </cell>
        </row>
        <row r="208">
          <cell r="D208">
            <v>12700</v>
          </cell>
          <cell r="E208">
            <v>0</v>
          </cell>
        </row>
        <row r="209">
          <cell r="D209">
            <v>14000</v>
          </cell>
          <cell r="E209">
            <v>2130</v>
          </cell>
        </row>
        <row r="210">
          <cell r="D210">
            <v>50000</v>
          </cell>
          <cell r="E210">
            <v>0</v>
          </cell>
        </row>
        <row r="211">
          <cell r="D211">
            <v>25000</v>
          </cell>
          <cell r="E211">
            <v>0</v>
          </cell>
        </row>
        <row r="212">
          <cell r="D212">
            <v>12000</v>
          </cell>
          <cell r="E212">
            <v>3030</v>
          </cell>
        </row>
        <row r="213">
          <cell r="D213">
            <v>5000</v>
          </cell>
          <cell r="E213">
            <v>2230</v>
          </cell>
        </row>
        <row r="214">
          <cell r="D214">
            <v>6300</v>
          </cell>
          <cell r="E214">
            <v>1</v>
          </cell>
        </row>
        <row r="215">
          <cell r="D215">
            <v>50000</v>
          </cell>
          <cell r="E215">
            <v>20</v>
          </cell>
        </row>
        <row r="216">
          <cell r="D216">
            <v>12500</v>
          </cell>
          <cell r="E216">
            <v>1</v>
          </cell>
        </row>
        <row r="217">
          <cell r="D217">
            <v>4400</v>
          </cell>
          <cell r="E217">
            <v>10</v>
          </cell>
        </row>
        <row r="218">
          <cell r="D218">
            <v>50000</v>
          </cell>
          <cell r="E218">
            <v>27849.22</v>
          </cell>
        </row>
        <row r="219">
          <cell r="D219">
            <v>100000</v>
          </cell>
          <cell r="E219">
            <v>11943</v>
          </cell>
        </row>
        <row r="220">
          <cell r="D220">
            <v>5000</v>
          </cell>
          <cell r="E220">
            <v>100</v>
          </cell>
        </row>
        <row r="221">
          <cell r="D221">
            <v>50000</v>
          </cell>
          <cell r="E221">
            <v>8815</v>
          </cell>
        </row>
        <row r="222">
          <cell r="D222">
            <v>50000</v>
          </cell>
          <cell r="E222">
            <v>360</v>
          </cell>
        </row>
        <row r="223">
          <cell r="D223">
            <v>50000</v>
          </cell>
          <cell r="E223">
            <v>0</v>
          </cell>
        </row>
        <row r="224">
          <cell r="D224">
            <v>1000</v>
          </cell>
          <cell r="E224">
            <v>130</v>
          </cell>
        </row>
        <row r="225">
          <cell r="D225">
            <v>1500000</v>
          </cell>
          <cell r="E225">
            <v>0</v>
          </cell>
        </row>
        <row r="226">
          <cell r="D226">
            <v>6000000</v>
          </cell>
          <cell r="E226">
            <v>0</v>
          </cell>
        </row>
        <row r="227">
          <cell r="D227">
            <v>200</v>
          </cell>
          <cell r="E227">
            <v>0</v>
          </cell>
        </row>
        <row r="228">
          <cell r="D228">
            <v>29000</v>
          </cell>
          <cell r="E228">
            <v>250</v>
          </cell>
        </row>
        <row r="229">
          <cell r="D229">
            <v>28000</v>
          </cell>
          <cell r="E229">
            <v>0</v>
          </cell>
        </row>
        <row r="230">
          <cell r="D230">
            <v>8000</v>
          </cell>
          <cell r="E230">
            <v>0</v>
          </cell>
        </row>
        <row r="231">
          <cell r="D231">
            <v>3000</v>
          </cell>
          <cell r="E231">
            <v>0</v>
          </cell>
        </row>
        <row r="232">
          <cell r="D232">
            <v>15000</v>
          </cell>
          <cell r="E232">
            <v>60</v>
          </cell>
        </row>
        <row r="233">
          <cell r="D233">
            <v>1500000</v>
          </cell>
          <cell r="E233">
            <v>0</v>
          </cell>
        </row>
        <row r="234">
          <cell r="D234">
            <v>4000</v>
          </cell>
          <cell r="E234">
            <v>110</v>
          </cell>
        </row>
        <row r="235">
          <cell r="D235">
            <v>350000</v>
          </cell>
          <cell r="E235">
            <v>0</v>
          </cell>
        </row>
        <row r="236">
          <cell r="D236">
            <v>1000</v>
          </cell>
          <cell r="E236">
            <v>401</v>
          </cell>
        </row>
        <row r="237">
          <cell r="D237">
            <v>10000</v>
          </cell>
          <cell r="E237">
            <v>0</v>
          </cell>
        </row>
        <row r="238">
          <cell r="D238">
            <v>150000</v>
          </cell>
          <cell r="E238">
            <v>0</v>
          </cell>
        </row>
        <row r="239">
          <cell r="D239">
            <v>15000</v>
          </cell>
          <cell r="E239">
            <v>50</v>
          </cell>
        </row>
        <row r="240">
          <cell r="D240">
            <v>26000</v>
          </cell>
          <cell r="E240">
            <v>0</v>
          </cell>
        </row>
        <row r="241">
          <cell r="D241">
            <v>1000</v>
          </cell>
          <cell r="E241">
            <v>250</v>
          </cell>
        </row>
        <row r="242">
          <cell r="D242">
            <v>15000</v>
          </cell>
          <cell r="E242">
            <v>16145.12</v>
          </cell>
        </row>
        <row r="243">
          <cell r="D243">
            <v>36400</v>
          </cell>
          <cell r="E243">
            <v>41000</v>
          </cell>
        </row>
        <row r="244">
          <cell r="D244">
            <v>13000</v>
          </cell>
          <cell r="E244">
            <v>14750</v>
          </cell>
        </row>
        <row r="245">
          <cell r="D245">
            <v>25000</v>
          </cell>
          <cell r="E245">
            <v>25648</v>
          </cell>
        </row>
        <row r="246">
          <cell r="D246">
            <v>3500</v>
          </cell>
          <cell r="E246">
            <v>3981.5</v>
          </cell>
        </row>
        <row r="247">
          <cell r="D247">
            <v>5000</v>
          </cell>
          <cell r="E247">
            <v>5186</v>
          </cell>
        </row>
        <row r="248">
          <cell r="D248">
            <v>5000</v>
          </cell>
          <cell r="E248">
            <v>15273</v>
          </cell>
        </row>
        <row r="249">
          <cell r="D249">
            <v>5000</v>
          </cell>
          <cell r="E249">
            <v>6705</v>
          </cell>
        </row>
        <row r="250">
          <cell r="D250">
            <v>85000</v>
          </cell>
          <cell r="E250">
            <v>86133</v>
          </cell>
        </row>
        <row r="251">
          <cell r="D251">
            <v>10000</v>
          </cell>
          <cell r="E251">
            <v>11292</v>
          </cell>
        </row>
        <row r="252">
          <cell r="D252">
            <v>30000</v>
          </cell>
          <cell r="E252">
            <v>31675</v>
          </cell>
        </row>
        <row r="253">
          <cell r="D253">
            <v>3500</v>
          </cell>
          <cell r="E253">
            <v>4395</v>
          </cell>
        </row>
        <row r="254">
          <cell r="D254">
            <v>5000</v>
          </cell>
          <cell r="E254">
            <v>9228</v>
          </cell>
        </row>
        <row r="255">
          <cell r="D255">
            <v>1500</v>
          </cell>
          <cell r="E255">
            <v>1511</v>
          </cell>
        </row>
        <row r="256">
          <cell r="D256">
            <v>24000</v>
          </cell>
          <cell r="E256">
            <v>28067.34</v>
          </cell>
        </row>
        <row r="257">
          <cell r="D257">
            <v>8000</v>
          </cell>
          <cell r="E257">
            <v>8538.66</v>
          </cell>
        </row>
        <row r="258">
          <cell r="D258">
            <v>13000</v>
          </cell>
          <cell r="E258">
            <v>18083</v>
          </cell>
        </row>
        <row r="259">
          <cell r="D259">
            <v>35000</v>
          </cell>
          <cell r="E259">
            <v>37354.269999999997</v>
          </cell>
        </row>
        <row r="260">
          <cell r="D260">
            <v>30000</v>
          </cell>
          <cell r="E260">
            <v>57342</v>
          </cell>
        </row>
        <row r="261">
          <cell r="D261">
            <v>75000</v>
          </cell>
          <cell r="E261">
            <v>98953.42</v>
          </cell>
        </row>
        <row r="262">
          <cell r="D262">
            <v>10000</v>
          </cell>
          <cell r="E262">
            <v>10640</v>
          </cell>
        </row>
        <row r="263">
          <cell r="D263">
            <v>20000</v>
          </cell>
          <cell r="E263">
            <v>21480</v>
          </cell>
        </row>
        <row r="264">
          <cell r="D264">
            <v>2500</v>
          </cell>
          <cell r="E264">
            <v>6000</v>
          </cell>
        </row>
        <row r="265">
          <cell r="D265">
            <v>25000</v>
          </cell>
          <cell r="E265">
            <v>29520.27</v>
          </cell>
        </row>
        <row r="266">
          <cell r="D266">
            <v>5000</v>
          </cell>
          <cell r="E266">
            <v>5910</v>
          </cell>
        </row>
        <row r="267">
          <cell r="D267">
            <v>5000</v>
          </cell>
          <cell r="E267">
            <v>5555</v>
          </cell>
        </row>
        <row r="268">
          <cell r="D268">
            <v>1000</v>
          </cell>
          <cell r="E268">
            <v>1455</v>
          </cell>
        </row>
        <row r="269">
          <cell r="D269">
            <v>9850</v>
          </cell>
          <cell r="E269">
            <v>12965.44</v>
          </cell>
        </row>
        <row r="270">
          <cell r="D270">
            <v>5000</v>
          </cell>
          <cell r="E270">
            <v>5570</v>
          </cell>
        </row>
        <row r="271">
          <cell r="D271">
            <v>100000</v>
          </cell>
          <cell r="E271">
            <v>147233.76999999999</v>
          </cell>
        </row>
        <row r="272">
          <cell r="D272">
            <v>2300</v>
          </cell>
          <cell r="E272">
            <v>3510</v>
          </cell>
        </row>
        <row r="273">
          <cell r="D273">
            <v>30000</v>
          </cell>
          <cell r="E273">
            <v>31404</v>
          </cell>
        </row>
        <row r="274">
          <cell r="D274">
            <v>3000</v>
          </cell>
          <cell r="E274">
            <v>5323.01</v>
          </cell>
        </row>
        <row r="275">
          <cell r="D275">
            <v>5000</v>
          </cell>
          <cell r="E275">
            <v>5388.79</v>
          </cell>
        </row>
        <row r="276">
          <cell r="D276">
            <v>4000</v>
          </cell>
          <cell r="E276">
            <v>6240</v>
          </cell>
        </row>
        <row r="277">
          <cell r="D277">
            <v>20000</v>
          </cell>
          <cell r="E277">
            <v>21679</v>
          </cell>
        </row>
        <row r="278">
          <cell r="D278">
            <v>4000</v>
          </cell>
          <cell r="E278">
            <v>5904</v>
          </cell>
        </row>
        <row r="279">
          <cell r="D279">
            <v>65000</v>
          </cell>
          <cell r="E279">
            <v>71748</v>
          </cell>
        </row>
        <row r="280">
          <cell r="D280">
            <v>27000</v>
          </cell>
          <cell r="E280">
            <v>40594</v>
          </cell>
        </row>
        <row r="281">
          <cell r="D281">
            <v>17000</v>
          </cell>
          <cell r="E281">
            <v>26744.11</v>
          </cell>
        </row>
        <row r="282">
          <cell r="D282">
            <v>75000</v>
          </cell>
          <cell r="E282">
            <v>117108</v>
          </cell>
        </row>
        <row r="283">
          <cell r="D283">
            <v>5500</v>
          </cell>
          <cell r="E283">
            <v>6632.32</v>
          </cell>
        </row>
        <row r="284">
          <cell r="D284">
            <v>45000</v>
          </cell>
          <cell r="E284">
            <v>45535</v>
          </cell>
        </row>
        <row r="285">
          <cell r="D285">
            <v>18000</v>
          </cell>
          <cell r="E285">
            <v>20569.05</v>
          </cell>
        </row>
        <row r="286">
          <cell r="D286">
            <v>40000</v>
          </cell>
          <cell r="E286">
            <v>41850.46</v>
          </cell>
        </row>
        <row r="287">
          <cell r="D287">
            <v>14000</v>
          </cell>
          <cell r="E287">
            <v>32035.51</v>
          </cell>
        </row>
        <row r="288">
          <cell r="D288">
            <v>15000</v>
          </cell>
          <cell r="E288">
            <v>16373</v>
          </cell>
        </row>
        <row r="289">
          <cell r="D289">
            <v>15000</v>
          </cell>
          <cell r="E289">
            <v>26445</v>
          </cell>
        </row>
        <row r="290">
          <cell r="D290">
            <v>50000</v>
          </cell>
          <cell r="E290">
            <v>51605.31</v>
          </cell>
        </row>
        <row r="291">
          <cell r="D291">
            <v>15000</v>
          </cell>
          <cell r="E291">
            <v>15723</v>
          </cell>
        </row>
        <row r="292">
          <cell r="D292">
            <v>4500</v>
          </cell>
          <cell r="E292">
            <v>4800.8</v>
          </cell>
        </row>
        <row r="293">
          <cell r="D293">
            <v>5000</v>
          </cell>
          <cell r="E293">
            <v>6001</v>
          </cell>
        </row>
        <row r="294">
          <cell r="D294">
            <v>75000</v>
          </cell>
          <cell r="E294">
            <v>76130.2</v>
          </cell>
        </row>
        <row r="295">
          <cell r="D295">
            <v>26000</v>
          </cell>
          <cell r="E295">
            <v>26360</v>
          </cell>
        </row>
        <row r="296">
          <cell r="D296">
            <v>5000</v>
          </cell>
          <cell r="E296">
            <v>5000</v>
          </cell>
        </row>
        <row r="297">
          <cell r="D297">
            <v>50000</v>
          </cell>
          <cell r="E297">
            <v>66554.559999999998</v>
          </cell>
        </row>
        <row r="298">
          <cell r="D298">
            <v>25000</v>
          </cell>
          <cell r="E298">
            <v>29681.55</v>
          </cell>
        </row>
        <row r="299">
          <cell r="D299">
            <v>20000</v>
          </cell>
          <cell r="E299">
            <v>20128</v>
          </cell>
        </row>
        <row r="300">
          <cell r="D300">
            <v>126000</v>
          </cell>
          <cell r="E300">
            <v>137254.84</v>
          </cell>
        </row>
        <row r="301">
          <cell r="D301">
            <v>10000</v>
          </cell>
          <cell r="E301">
            <v>17895.25</v>
          </cell>
        </row>
        <row r="302">
          <cell r="D302">
            <v>25000</v>
          </cell>
          <cell r="E302">
            <v>25430.66</v>
          </cell>
        </row>
        <row r="303">
          <cell r="D303">
            <v>13000</v>
          </cell>
          <cell r="E303">
            <v>15435.55</v>
          </cell>
        </row>
        <row r="304">
          <cell r="D304">
            <v>10000</v>
          </cell>
          <cell r="E304">
            <v>10046</v>
          </cell>
        </row>
        <row r="305">
          <cell r="D305">
            <v>3000</v>
          </cell>
          <cell r="E305">
            <v>4124</v>
          </cell>
        </row>
        <row r="306">
          <cell r="D306">
            <v>3400</v>
          </cell>
          <cell r="E306">
            <v>7876</v>
          </cell>
        </row>
        <row r="307">
          <cell r="D307">
            <v>7500</v>
          </cell>
          <cell r="E307">
            <v>9775</v>
          </cell>
        </row>
        <row r="308">
          <cell r="D308">
            <v>1000</v>
          </cell>
          <cell r="E308">
            <v>2929</v>
          </cell>
        </row>
        <row r="309">
          <cell r="D309">
            <v>22000</v>
          </cell>
          <cell r="E309">
            <v>24490</v>
          </cell>
        </row>
        <row r="310">
          <cell r="D310">
            <v>12000</v>
          </cell>
          <cell r="E310">
            <v>12668</v>
          </cell>
        </row>
        <row r="311">
          <cell r="D311">
            <v>18000</v>
          </cell>
          <cell r="E311">
            <v>21410</v>
          </cell>
        </row>
        <row r="312">
          <cell r="D312">
            <v>1000</v>
          </cell>
          <cell r="E312">
            <v>1041.29</v>
          </cell>
        </row>
        <row r="313">
          <cell r="D313">
            <v>20000</v>
          </cell>
          <cell r="E313">
            <v>20820.330000000002</v>
          </cell>
        </row>
        <row r="314">
          <cell r="D314">
            <v>8000</v>
          </cell>
          <cell r="E314">
            <v>8950</v>
          </cell>
        </row>
        <row r="315">
          <cell r="D315">
            <v>17000</v>
          </cell>
          <cell r="E315">
            <v>17805</v>
          </cell>
        </row>
        <row r="316">
          <cell r="D316">
            <v>1000</v>
          </cell>
          <cell r="E316">
            <v>3851.5</v>
          </cell>
        </row>
        <row r="317">
          <cell r="D317">
            <v>25000</v>
          </cell>
          <cell r="E317">
            <v>25312</v>
          </cell>
        </row>
        <row r="318">
          <cell r="D318">
            <v>15000</v>
          </cell>
          <cell r="E318">
            <v>17066</v>
          </cell>
        </row>
        <row r="319">
          <cell r="D319">
            <v>30000</v>
          </cell>
          <cell r="E319">
            <v>30241</v>
          </cell>
        </row>
        <row r="320">
          <cell r="D320">
            <v>5000</v>
          </cell>
          <cell r="E320">
            <v>14166</v>
          </cell>
        </row>
        <row r="321">
          <cell r="D321">
            <v>5000</v>
          </cell>
          <cell r="E321">
            <v>5634</v>
          </cell>
        </row>
        <row r="322">
          <cell r="D322">
            <v>20000</v>
          </cell>
          <cell r="E322">
            <v>21316</v>
          </cell>
        </row>
        <row r="323">
          <cell r="D323">
            <v>35000</v>
          </cell>
          <cell r="E323">
            <v>35932</v>
          </cell>
        </row>
        <row r="324">
          <cell r="D324">
            <v>25000</v>
          </cell>
          <cell r="E324">
            <v>26978</v>
          </cell>
        </row>
        <row r="325">
          <cell r="D325">
            <v>5400</v>
          </cell>
          <cell r="E325">
            <v>6646</v>
          </cell>
        </row>
        <row r="326">
          <cell r="D326">
            <v>8500</v>
          </cell>
          <cell r="E326">
            <v>8636</v>
          </cell>
        </row>
        <row r="327">
          <cell r="D327">
            <v>50000</v>
          </cell>
          <cell r="E327">
            <v>52198</v>
          </cell>
        </row>
        <row r="328">
          <cell r="D328">
            <v>150000</v>
          </cell>
          <cell r="E328">
            <v>169394.6</v>
          </cell>
        </row>
        <row r="329">
          <cell r="D329">
            <v>4000</v>
          </cell>
          <cell r="E329">
            <v>5456</v>
          </cell>
        </row>
        <row r="330">
          <cell r="D330">
            <v>75000</v>
          </cell>
          <cell r="E330">
            <v>77710.8</v>
          </cell>
        </row>
        <row r="331">
          <cell r="D331">
            <v>10000</v>
          </cell>
          <cell r="E331">
            <v>10550</v>
          </cell>
        </row>
        <row r="332">
          <cell r="D332">
            <v>35000</v>
          </cell>
          <cell r="E332">
            <v>35640</v>
          </cell>
        </row>
        <row r="333">
          <cell r="D333">
            <v>40000</v>
          </cell>
          <cell r="E333">
            <v>42642</v>
          </cell>
        </row>
        <row r="334">
          <cell r="D334">
            <v>100000</v>
          </cell>
          <cell r="E334">
            <v>113015</v>
          </cell>
        </row>
        <row r="335">
          <cell r="D335">
            <v>40000</v>
          </cell>
          <cell r="E335">
            <v>50091</v>
          </cell>
        </row>
        <row r="336">
          <cell r="D336">
            <v>10000</v>
          </cell>
          <cell r="E336">
            <v>10119</v>
          </cell>
        </row>
        <row r="337">
          <cell r="D337">
            <v>8500</v>
          </cell>
          <cell r="E337">
            <v>8735</v>
          </cell>
        </row>
        <row r="338">
          <cell r="D338">
            <v>25000</v>
          </cell>
          <cell r="E338">
            <v>29209.78</v>
          </cell>
        </row>
        <row r="339">
          <cell r="D339">
            <v>3000</v>
          </cell>
          <cell r="E339">
            <v>3035.05</v>
          </cell>
        </row>
        <row r="340">
          <cell r="D340">
            <v>15000</v>
          </cell>
          <cell r="E340">
            <v>16520.04</v>
          </cell>
        </row>
        <row r="341">
          <cell r="D341">
            <v>6000</v>
          </cell>
          <cell r="E341">
            <v>6485</v>
          </cell>
        </row>
        <row r="342">
          <cell r="D342">
            <v>35000</v>
          </cell>
          <cell r="E342">
            <v>43758</v>
          </cell>
        </row>
        <row r="343">
          <cell r="D343">
            <v>3500</v>
          </cell>
          <cell r="E343">
            <v>3735</v>
          </cell>
        </row>
        <row r="344">
          <cell r="D344">
            <v>55000</v>
          </cell>
          <cell r="E344">
            <v>55201.52</v>
          </cell>
        </row>
        <row r="345">
          <cell r="D345">
            <v>30000</v>
          </cell>
          <cell r="E345">
            <v>30608.59</v>
          </cell>
        </row>
        <row r="346">
          <cell r="D346">
            <v>33500</v>
          </cell>
          <cell r="E346">
            <v>34198</v>
          </cell>
        </row>
        <row r="347">
          <cell r="D347">
            <v>14500</v>
          </cell>
          <cell r="E347">
            <v>17875</v>
          </cell>
        </row>
        <row r="348">
          <cell r="D348">
            <v>10000</v>
          </cell>
          <cell r="E348">
            <v>17028.88</v>
          </cell>
        </row>
        <row r="349">
          <cell r="D349">
            <v>40000</v>
          </cell>
          <cell r="E349">
            <v>44636.2</v>
          </cell>
        </row>
        <row r="350">
          <cell r="D350">
            <v>10000</v>
          </cell>
          <cell r="E350">
            <v>10300</v>
          </cell>
        </row>
        <row r="351">
          <cell r="D351">
            <v>11260</v>
          </cell>
          <cell r="E351">
            <v>12007.18</v>
          </cell>
        </row>
        <row r="352">
          <cell r="D352">
            <v>25000</v>
          </cell>
          <cell r="E352">
            <v>28690</v>
          </cell>
        </row>
        <row r="353">
          <cell r="D353">
            <v>34000</v>
          </cell>
          <cell r="E353">
            <v>43296</v>
          </cell>
        </row>
        <row r="354">
          <cell r="D354">
            <v>10000</v>
          </cell>
          <cell r="E354">
            <v>11656</v>
          </cell>
        </row>
        <row r="355">
          <cell r="D355">
            <v>58425</v>
          </cell>
          <cell r="E355">
            <v>63460.18</v>
          </cell>
        </row>
        <row r="356">
          <cell r="D356">
            <v>3500</v>
          </cell>
          <cell r="E356">
            <v>3638</v>
          </cell>
        </row>
        <row r="357">
          <cell r="D357">
            <v>35000</v>
          </cell>
          <cell r="E357">
            <v>40690</v>
          </cell>
        </row>
        <row r="358">
          <cell r="D358">
            <v>7500</v>
          </cell>
          <cell r="E358">
            <v>7701.93</v>
          </cell>
        </row>
        <row r="359">
          <cell r="D359">
            <v>15000</v>
          </cell>
          <cell r="E359">
            <v>26100</v>
          </cell>
        </row>
        <row r="360">
          <cell r="D360">
            <v>50000</v>
          </cell>
          <cell r="E360">
            <v>51544</v>
          </cell>
        </row>
        <row r="361">
          <cell r="D361">
            <v>24200</v>
          </cell>
          <cell r="E361">
            <v>25375</v>
          </cell>
        </row>
        <row r="362">
          <cell r="D362">
            <v>12000</v>
          </cell>
          <cell r="E362">
            <v>12165</v>
          </cell>
        </row>
        <row r="363">
          <cell r="D363">
            <v>35000</v>
          </cell>
          <cell r="E363">
            <v>38876.949999999997</v>
          </cell>
        </row>
        <row r="364">
          <cell r="D364">
            <v>9665</v>
          </cell>
          <cell r="E364">
            <v>12000</v>
          </cell>
        </row>
        <row r="365">
          <cell r="D365">
            <v>8925</v>
          </cell>
          <cell r="E365">
            <v>9044</v>
          </cell>
        </row>
        <row r="366">
          <cell r="D366">
            <v>7000</v>
          </cell>
          <cell r="E366">
            <v>7711.3</v>
          </cell>
        </row>
        <row r="367">
          <cell r="D367">
            <v>15000</v>
          </cell>
          <cell r="E367">
            <v>15596</v>
          </cell>
        </row>
        <row r="368">
          <cell r="D368">
            <v>38000</v>
          </cell>
          <cell r="E368">
            <v>38500</v>
          </cell>
        </row>
        <row r="369">
          <cell r="D369">
            <v>10000</v>
          </cell>
          <cell r="E369">
            <v>10335.01</v>
          </cell>
        </row>
        <row r="370">
          <cell r="D370">
            <v>12500</v>
          </cell>
          <cell r="E370">
            <v>13014</v>
          </cell>
        </row>
        <row r="371">
          <cell r="D371">
            <v>6500</v>
          </cell>
          <cell r="E371">
            <v>7160.12</v>
          </cell>
        </row>
        <row r="372">
          <cell r="D372">
            <v>25000</v>
          </cell>
          <cell r="E372">
            <v>30505</v>
          </cell>
        </row>
        <row r="373">
          <cell r="D373">
            <v>150000</v>
          </cell>
          <cell r="E373">
            <v>171253</v>
          </cell>
        </row>
        <row r="374">
          <cell r="D374">
            <v>300</v>
          </cell>
          <cell r="E374">
            <v>376</v>
          </cell>
        </row>
        <row r="375">
          <cell r="D375">
            <v>7500</v>
          </cell>
          <cell r="E375">
            <v>8000</v>
          </cell>
        </row>
        <row r="376">
          <cell r="D376">
            <v>6000</v>
          </cell>
          <cell r="E376">
            <v>7839</v>
          </cell>
        </row>
        <row r="377">
          <cell r="D377">
            <v>500</v>
          </cell>
          <cell r="E377">
            <v>600</v>
          </cell>
        </row>
        <row r="378">
          <cell r="D378">
            <v>2450</v>
          </cell>
          <cell r="E378">
            <v>2596</v>
          </cell>
        </row>
        <row r="379">
          <cell r="D379">
            <v>12000</v>
          </cell>
          <cell r="E379">
            <v>13728</v>
          </cell>
        </row>
        <row r="380">
          <cell r="D380">
            <v>3000</v>
          </cell>
          <cell r="E380">
            <v>3353</v>
          </cell>
        </row>
        <row r="381">
          <cell r="D381">
            <v>15000</v>
          </cell>
          <cell r="E381">
            <v>17412</v>
          </cell>
        </row>
        <row r="382">
          <cell r="D382">
            <v>4000</v>
          </cell>
          <cell r="E382">
            <v>5660</v>
          </cell>
        </row>
        <row r="383">
          <cell r="D383">
            <v>25000</v>
          </cell>
          <cell r="E383">
            <v>26182.5</v>
          </cell>
        </row>
        <row r="384">
          <cell r="D384">
            <v>600</v>
          </cell>
          <cell r="E384">
            <v>1535</v>
          </cell>
        </row>
        <row r="385">
          <cell r="D385">
            <v>999</v>
          </cell>
          <cell r="E385">
            <v>2065</v>
          </cell>
        </row>
        <row r="386">
          <cell r="D386">
            <v>20000</v>
          </cell>
          <cell r="E386">
            <v>22421</v>
          </cell>
        </row>
        <row r="387">
          <cell r="D387">
            <v>25000</v>
          </cell>
          <cell r="E387">
            <v>26495.5</v>
          </cell>
        </row>
        <row r="388">
          <cell r="D388">
            <v>600</v>
          </cell>
          <cell r="E388">
            <v>601</v>
          </cell>
        </row>
        <row r="389">
          <cell r="D389">
            <v>38000</v>
          </cell>
          <cell r="E389">
            <v>81316</v>
          </cell>
        </row>
        <row r="390">
          <cell r="D390">
            <v>5000</v>
          </cell>
          <cell r="E390">
            <v>6308</v>
          </cell>
        </row>
        <row r="391">
          <cell r="D391">
            <v>68000</v>
          </cell>
          <cell r="E391">
            <v>123444.12</v>
          </cell>
        </row>
        <row r="392">
          <cell r="D392">
            <v>1000</v>
          </cell>
          <cell r="E392">
            <v>1000</v>
          </cell>
        </row>
        <row r="393">
          <cell r="D393">
            <v>20000</v>
          </cell>
          <cell r="E393">
            <v>20122</v>
          </cell>
        </row>
        <row r="394">
          <cell r="D394">
            <v>18500</v>
          </cell>
          <cell r="E394">
            <v>18667</v>
          </cell>
        </row>
        <row r="395">
          <cell r="D395">
            <v>50000</v>
          </cell>
          <cell r="E395">
            <v>55223</v>
          </cell>
        </row>
        <row r="396">
          <cell r="D396">
            <v>4700</v>
          </cell>
          <cell r="E396">
            <v>5259</v>
          </cell>
        </row>
        <row r="397">
          <cell r="D397">
            <v>10000</v>
          </cell>
          <cell r="E397">
            <v>10804.45</v>
          </cell>
        </row>
        <row r="398">
          <cell r="D398">
            <v>15000</v>
          </cell>
          <cell r="E398">
            <v>16000</v>
          </cell>
        </row>
        <row r="399">
          <cell r="D399">
            <v>12444</v>
          </cell>
          <cell r="E399">
            <v>12929.35</v>
          </cell>
        </row>
        <row r="400">
          <cell r="D400">
            <v>7500</v>
          </cell>
          <cell r="E400">
            <v>9387</v>
          </cell>
        </row>
        <row r="401">
          <cell r="D401">
            <v>20000</v>
          </cell>
          <cell r="E401">
            <v>21361</v>
          </cell>
        </row>
        <row r="402">
          <cell r="D402">
            <v>10000</v>
          </cell>
          <cell r="E402">
            <v>11230.25</v>
          </cell>
        </row>
        <row r="403">
          <cell r="D403">
            <v>50000</v>
          </cell>
          <cell r="E403">
            <v>51906</v>
          </cell>
        </row>
        <row r="404">
          <cell r="D404">
            <v>2000</v>
          </cell>
          <cell r="E404">
            <v>2833</v>
          </cell>
        </row>
        <row r="405">
          <cell r="D405">
            <v>5000</v>
          </cell>
          <cell r="E405">
            <v>5263</v>
          </cell>
        </row>
        <row r="406">
          <cell r="D406">
            <v>35000</v>
          </cell>
          <cell r="E406">
            <v>36082</v>
          </cell>
        </row>
        <row r="407">
          <cell r="D407">
            <v>2820</v>
          </cell>
          <cell r="E407">
            <v>3036</v>
          </cell>
        </row>
        <row r="408">
          <cell r="D408">
            <v>2800</v>
          </cell>
          <cell r="E408">
            <v>3015.73</v>
          </cell>
        </row>
        <row r="409">
          <cell r="D409">
            <v>2000</v>
          </cell>
          <cell r="E409">
            <v>2031</v>
          </cell>
        </row>
        <row r="410">
          <cell r="D410">
            <v>6000</v>
          </cell>
          <cell r="E410">
            <v>6086.26</v>
          </cell>
        </row>
        <row r="411">
          <cell r="D411">
            <v>500</v>
          </cell>
          <cell r="E411">
            <v>684</v>
          </cell>
        </row>
        <row r="412">
          <cell r="D412">
            <v>1000</v>
          </cell>
          <cell r="E412">
            <v>1283</v>
          </cell>
        </row>
        <row r="413">
          <cell r="D413">
            <v>30000</v>
          </cell>
          <cell r="E413">
            <v>30315</v>
          </cell>
        </row>
        <row r="414">
          <cell r="D414">
            <v>2500</v>
          </cell>
          <cell r="E414">
            <v>3171</v>
          </cell>
        </row>
        <row r="415">
          <cell r="D415">
            <v>12800</v>
          </cell>
          <cell r="E415">
            <v>13451</v>
          </cell>
        </row>
        <row r="416">
          <cell r="D416">
            <v>18500</v>
          </cell>
          <cell r="E416">
            <v>19028</v>
          </cell>
        </row>
        <row r="417">
          <cell r="D417">
            <v>1400</v>
          </cell>
          <cell r="E417">
            <v>1430.06</v>
          </cell>
        </row>
        <row r="418">
          <cell r="D418">
            <v>1000</v>
          </cell>
          <cell r="E418">
            <v>1202.17</v>
          </cell>
        </row>
        <row r="419">
          <cell r="D419">
            <v>10500</v>
          </cell>
          <cell r="E419">
            <v>10526</v>
          </cell>
        </row>
        <row r="420">
          <cell r="D420">
            <v>22400</v>
          </cell>
          <cell r="E420">
            <v>22542</v>
          </cell>
        </row>
        <row r="421">
          <cell r="D421">
            <v>8000</v>
          </cell>
          <cell r="E421">
            <v>8035</v>
          </cell>
        </row>
        <row r="422">
          <cell r="D422">
            <v>3300</v>
          </cell>
          <cell r="E422">
            <v>14.5</v>
          </cell>
        </row>
        <row r="423">
          <cell r="D423">
            <v>15000</v>
          </cell>
          <cell r="E423">
            <v>301</v>
          </cell>
        </row>
        <row r="424">
          <cell r="D424">
            <v>40000</v>
          </cell>
          <cell r="E424">
            <v>430</v>
          </cell>
        </row>
        <row r="425">
          <cell r="D425">
            <v>20000</v>
          </cell>
          <cell r="E425">
            <v>153</v>
          </cell>
        </row>
        <row r="426">
          <cell r="D426">
            <v>3000</v>
          </cell>
          <cell r="E426">
            <v>203.9</v>
          </cell>
        </row>
        <row r="427">
          <cell r="D427">
            <v>50000</v>
          </cell>
          <cell r="E427">
            <v>6</v>
          </cell>
        </row>
        <row r="428">
          <cell r="D428">
            <v>10000</v>
          </cell>
          <cell r="E428">
            <v>133</v>
          </cell>
        </row>
        <row r="429">
          <cell r="D429">
            <v>6500</v>
          </cell>
          <cell r="E429">
            <v>0</v>
          </cell>
        </row>
        <row r="430">
          <cell r="D430">
            <v>12000</v>
          </cell>
          <cell r="E430">
            <v>676</v>
          </cell>
        </row>
        <row r="431">
          <cell r="D431">
            <v>5000</v>
          </cell>
          <cell r="E431">
            <v>0</v>
          </cell>
        </row>
        <row r="432">
          <cell r="D432">
            <v>1000</v>
          </cell>
          <cell r="E432">
            <v>24</v>
          </cell>
        </row>
        <row r="433">
          <cell r="D433">
            <v>3000</v>
          </cell>
          <cell r="E433">
            <v>415</v>
          </cell>
        </row>
        <row r="434">
          <cell r="D434">
            <v>6000</v>
          </cell>
          <cell r="E434">
            <v>570</v>
          </cell>
        </row>
        <row r="435">
          <cell r="D435">
            <v>3000</v>
          </cell>
          <cell r="E435">
            <v>0</v>
          </cell>
        </row>
        <row r="436">
          <cell r="D436">
            <v>2500</v>
          </cell>
          <cell r="E436">
            <v>125</v>
          </cell>
        </row>
        <row r="437">
          <cell r="D437">
            <v>110000</v>
          </cell>
          <cell r="E437">
            <v>3</v>
          </cell>
        </row>
        <row r="438">
          <cell r="D438">
            <v>1000</v>
          </cell>
          <cell r="E438">
            <v>0</v>
          </cell>
        </row>
        <row r="439">
          <cell r="D439">
            <v>7000</v>
          </cell>
          <cell r="E439">
            <v>0</v>
          </cell>
        </row>
        <row r="440">
          <cell r="D440">
            <v>20000</v>
          </cell>
          <cell r="E440">
            <v>1876</v>
          </cell>
        </row>
        <row r="441">
          <cell r="D441">
            <v>450</v>
          </cell>
          <cell r="E441">
            <v>0</v>
          </cell>
        </row>
        <row r="442">
          <cell r="D442">
            <v>5000</v>
          </cell>
          <cell r="E442">
            <v>5</v>
          </cell>
        </row>
        <row r="443">
          <cell r="D443">
            <v>400</v>
          </cell>
          <cell r="E443">
            <v>0</v>
          </cell>
        </row>
        <row r="444">
          <cell r="D444">
            <v>17000</v>
          </cell>
          <cell r="E444">
            <v>6691</v>
          </cell>
        </row>
        <row r="445">
          <cell r="D445">
            <v>10000</v>
          </cell>
          <cell r="E445">
            <v>10</v>
          </cell>
        </row>
        <row r="446">
          <cell r="D446">
            <v>1000</v>
          </cell>
          <cell r="E446">
            <v>50</v>
          </cell>
        </row>
        <row r="447">
          <cell r="D447">
            <v>60000</v>
          </cell>
          <cell r="E447">
            <v>2</v>
          </cell>
        </row>
        <row r="448">
          <cell r="D448">
            <v>10500</v>
          </cell>
          <cell r="E448">
            <v>766</v>
          </cell>
        </row>
        <row r="449">
          <cell r="D449">
            <v>30000</v>
          </cell>
          <cell r="E449">
            <v>5</v>
          </cell>
        </row>
        <row r="450">
          <cell r="D450">
            <v>2500</v>
          </cell>
          <cell r="E450">
            <v>82.01</v>
          </cell>
        </row>
        <row r="451">
          <cell r="D451">
            <v>2000</v>
          </cell>
          <cell r="E451">
            <v>45</v>
          </cell>
        </row>
        <row r="452">
          <cell r="D452">
            <v>50000</v>
          </cell>
          <cell r="E452">
            <v>396</v>
          </cell>
        </row>
        <row r="453">
          <cell r="D453">
            <v>20000</v>
          </cell>
          <cell r="E453">
            <v>0</v>
          </cell>
        </row>
        <row r="454">
          <cell r="D454">
            <v>750</v>
          </cell>
          <cell r="E454">
            <v>480</v>
          </cell>
        </row>
        <row r="455">
          <cell r="D455">
            <v>94875</v>
          </cell>
          <cell r="E455">
            <v>26</v>
          </cell>
        </row>
        <row r="456">
          <cell r="D456">
            <v>10000</v>
          </cell>
          <cell r="E456">
            <v>82</v>
          </cell>
        </row>
        <row r="457">
          <cell r="D457">
            <v>65000</v>
          </cell>
          <cell r="E457">
            <v>45</v>
          </cell>
        </row>
        <row r="458">
          <cell r="D458">
            <v>8888</v>
          </cell>
          <cell r="E458">
            <v>61</v>
          </cell>
        </row>
        <row r="459">
          <cell r="D459">
            <v>20000</v>
          </cell>
          <cell r="E459">
            <v>0</v>
          </cell>
        </row>
        <row r="460">
          <cell r="D460">
            <v>10000</v>
          </cell>
          <cell r="E460">
            <v>821</v>
          </cell>
        </row>
        <row r="461">
          <cell r="D461">
            <v>39000</v>
          </cell>
          <cell r="E461">
            <v>25</v>
          </cell>
        </row>
        <row r="462">
          <cell r="D462">
            <v>8500</v>
          </cell>
          <cell r="E462">
            <v>25</v>
          </cell>
        </row>
        <row r="463">
          <cell r="D463">
            <v>550</v>
          </cell>
          <cell r="E463">
            <v>0</v>
          </cell>
        </row>
        <row r="464">
          <cell r="D464">
            <v>100000</v>
          </cell>
          <cell r="E464">
            <v>0</v>
          </cell>
        </row>
        <row r="465">
          <cell r="D465">
            <v>55000</v>
          </cell>
          <cell r="E465">
            <v>1250</v>
          </cell>
        </row>
        <row r="466">
          <cell r="D466">
            <v>1010</v>
          </cell>
          <cell r="E466">
            <v>1</v>
          </cell>
        </row>
        <row r="467">
          <cell r="D467">
            <v>512</v>
          </cell>
          <cell r="E467">
            <v>138</v>
          </cell>
        </row>
        <row r="468">
          <cell r="D468">
            <v>10000</v>
          </cell>
          <cell r="E468">
            <v>76</v>
          </cell>
        </row>
        <row r="469">
          <cell r="D469">
            <v>20000</v>
          </cell>
          <cell r="E469">
            <v>4315</v>
          </cell>
        </row>
        <row r="470">
          <cell r="D470">
            <v>7500</v>
          </cell>
          <cell r="E470">
            <v>0</v>
          </cell>
        </row>
        <row r="471">
          <cell r="D471">
            <v>6000</v>
          </cell>
          <cell r="E471">
            <v>0</v>
          </cell>
        </row>
        <row r="472">
          <cell r="D472">
            <v>5000</v>
          </cell>
          <cell r="E472">
            <v>51</v>
          </cell>
        </row>
        <row r="473">
          <cell r="D473">
            <v>55000</v>
          </cell>
          <cell r="E473">
            <v>6541</v>
          </cell>
        </row>
        <row r="474">
          <cell r="D474">
            <v>800</v>
          </cell>
          <cell r="E474">
            <v>141</v>
          </cell>
        </row>
        <row r="475">
          <cell r="D475">
            <v>30000</v>
          </cell>
          <cell r="E475">
            <v>861</v>
          </cell>
        </row>
        <row r="476">
          <cell r="D476">
            <v>3300</v>
          </cell>
          <cell r="E476">
            <v>1</v>
          </cell>
        </row>
        <row r="477">
          <cell r="D477">
            <v>2000</v>
          </cell>
          <cell r="E477">
            <v>0</v>
          </cell>
        </row>
        <row r="478">
          <cell r="D478">
            <v>220000</v>
          </cell>
          <cell r="E478">
            <v>4906.59</v>
          </cell>
        </row>
        <row r="479">
          <cell r="D479">
            <v>1500</v>
          </cell>
          <cell r="E479">
            <v>0</v>
          </cell>
        </row>
        <row r="480">
          <cell r="D480">
            <v>10000</v>
          </cell>
          <cell r="E480">
            <v>0</v>
          </cell>
        </row>
        <row r="481">
          <cell r="D481">
            <v>15000</v>
          </cell>
          <cell r="E481">
            <v>4884</v>
          </cell>
        </row>
        <row r="482">
          <cell r="D482">
            <v>40000</v>
          </cell>
          <cell r="E482">
            <v>7764</v>
          </cell>
        </row>
        <row r="483">
          <cell r="D483">
            <v>30000</v>
          </cell>
          <cell r="E483">
            <v>1830</v>
          </cell>
        </row>
        <row r="484">
          <cell r="D484">
            <v>10000</v>
          </cell>
          <cell r="E484">
            <v>10</v>
          </cell>
        </row>
        <row r="485">
          <cell r="D485">
            <v>15000</v>
          </cell>
          <cell r="E485">
            <v>7530</v>
          </cell>
        </row>
        <row r="486">
          <cell r="D486">
            <v>80000</v>
          </cell>
          <cell r="E486">
            <v>149</v>
          </cell>
        </row>
        <row r="487">
          <cell r="D487">
            <v>37956</v>
          </cell>
          <cell r="E487">
            <v>8315.01</v>
          </cell>
        </row>
        <row r="488">
          <cell r="D488">
            <v>550000</v>
          </cell>
          <cell r="E488">
            <v>50</v>
          </cell>
        </row>
        <row r="489">
          <cell r="D489">
            <v>50000</v>
          </cell>
          <cell r="E489">
            <v>0</v>
          </cell>
        </row>
        <row r="490">
          <cell r="D490">
            <v>12000</v>
          </cell>
          <cell r="E490">
            <v>0</v>
          </cell>
        </row>
        <row r="491">
          <cell r="D491">
            <v>74997</v>
          </cell>
          <cell r="E491">
            <v>215</v>
          </cell>
        </row>
        <row r="492">
          <cell r="D492">
            <v>1000</v>
          </cell>
          <cell r="E492">
            <v>0</v>
          </cell>
        </row>
        <row r="493">
          <cell r="D493">
            <v>10000</v>
          </cell>
          <cell r="E493">
            <v>0</v>
          </cell>
        </row>
        <row r="494">
          <cell r="D494">
            <v>10000000</v>
          </cell>
          <cell r="E494">
            <v>0</v>
          </cell>
        </row>
        <row r="495">
          <cell r="D495">
            <v>30000</v>
          </cell>
          <cell r="E495">
            <v>0</v>
          </cell>
        </row>
        <row r="496">
          <cell r="D496">
            <v>20000</v>
          </cell>
          <cell r="E496">
            <v>31</v>
          </cell>
        </row>
        <row r="497">
          <cell r="D497">
            <v>7000</v>
          </cell>
          <cell r="E497">
            <v>0</v>
          </cell>
        </row>
        <row r="498">
          <cell r="D498">
            <v>60000</v>
          </cell>
          <cell r="E498">
            <v>1</v>
          </cell>
        </row>
        <row r="499">
          <cell r="D499">
            <v>4480</v>
          </cell>
          <cell r="E499">
            <v>30</v>
          </cell>
        </row>
        <row r="500">
          <cell r="D500">
            <v>65108</v>
          </cell>
          <cell r="E500">
            <v>2994</v>
          </cell>
        </row>
        <row r="501">
          <cell r="D501">
            <v>20000</v>
          </cell>
          <cell r="E501">
            <v>1910</v>
          </cell>
        </row>
        <row r="502">
          <cell r="D502">
            <v>6500</v>
          </cell>
          <cell r="E502">
            <v>215</v>
          </cell>
        </row>
        <row r="503">
          <cell r="D503">
            <v>10000</v>
          </cell>
          <cell r="E503">
            <v>0</v>
          </cell>
        </row>
        <row r="504">
          <cell r="D504">
            <v>20000</v>
          </cell>
          <cell r="E504">
            <v>230</v>
          </cell>
        </row>
        <row r="505">
          <cell r="D505">
            <v>6500</v>
          </cell>
          <cell r="E505">
            <v>114</v>
          </cell>
        </row>
        <row r="506">
          <cell r="D506">
            <v>24500</v>
          </cell>
          <cell r="E506">
            <v>335</v>
          </cell>
        </row>
        <row r="507">
          <cell r="D507">
            <v>12000</v>
          </cell>
          <cell r="E507">
            <v>52</v>
          </cell>
        </row>
        <row r="508">
          <cell r="D508">
            <v>200000</v>
          </cell>
          <cell r="E508">
            <v>250</v>
          </cell>
        </row>
        <row r="509">
          <cell r="D509">
            <v>20000</v>
          </cell>
          <cell r="E509">
            <v>640</v>
          </cell>
        </row>
        <row r="510">
          <cell r="D510">
            <v>50000</v>
          </cell>
          <cell r="E510">
            <v>400</v>
          </cell>
        </row>
        <row r="511">
          <cell r="D511">
            <v>5000</v>
          </cell>
          <cell r="E511">
            <v>10</v>
          </cell>
        </row>
        <row r="512">
          <cell r="D512">
            <v>14000</v>
          </cell>
          <cell r="E512">
            <v>0</v>
          </cell>
        </row>
        <row r="513">
          <cell r="D513">
            <v>5000</v>
          </cell>
          <cell r="E513">
            <v>150</v>
          </cell>
        </row>
        <row r="514">
          <cell r="D514">
            <v>8000</v>
          </cell>
          <cell r="E514">
            <v>11</v>
          </cell>
        </row>
        <row r="515">
          <cell r="D515">
            <v>50000</v>
          </cell>
          <cell r="E515">
            <v>6962</v>
          </cell>
        </row>
        <row r="516">
          <cell r="D516">
            <v>1500</v>
          </cell>
          <cell r="E516">
            <v>50</v>
          </cell>
        </row>
        <row r="517">
          <cell r="D517">
            <v>97000</v>
          </cell>
          <cell r="E517">
            <v>24651</v>
          </cell>
        </row>
        <row r="518">
          <cell r="D518">
            <v>5000</v>
          </cell>
          <cell r="E518">
            <v>0</v>
          </cell>
        </row>
        <row r="519">
          <cell r="D519">
            <v>15000</v>
          </cell>
          <cell r="E519">
            <v>205</v>
          </cell>
        </row>
        <row r="520">
          <cell r="D520">
            <v>7175</v>
          </cell>
          <cell r="E520">
            <v>0</v>
          </cell>
        </row>
        <row r="521">
          <cell r="D521">
            <v>12001</v>
          </cell>
          <cell r="E521">
            <v>2746</v>
          </cell>
        </row>
        <row r="522">
          <cell r="D522">
            <v>5000</v>
          </cell>
          <cell r="E522">
            <v>5105</v>
          </cell>
        </row>
        <row r="523">
          <cell r="D523">
            <v>5000</v>
          </cell>
          <cell r="E523">
            <v>5232</v>
          </cell>
        </row>
        <row r="524">
          <cell r="D524">
            <v>3000</v>
          </cell>
          <cell r="E524">
            <v>3440</v>
          </cell>
        </row>
        <row r="525">
          <cell r="D525">
            <v>5000</v>
          </cell>
          <cell r="E525">
            <v>6030</v>
          </cell>
        </row>
        <row r="526">
          <cell r="D526">
            <v>3500</v>
          </cell>
          <cell r="E526">
            <v>3803.55</v>
          </cell>
        </row>
        <row r="527">
          <cell r="D527">
            <v>12000</v>
          </cell>
          <cell r="E527">
            <v>12000</v>
          </cell>
        </row>
        <row r="528">
          <cell r="D528">
            <v>1500</v>
          </cell>
          <cell r="E528">
            <v>1710</v>
          </cell>
        </row>
        <row r="529">
          <cell r="D529">
            <v>10000</v>
          </cell>
          <cell r="E529">
            <v>10085</v>
          </cell>
        </row>
        <row r="530">
          <cell r="D530">
            <v>1150</v>
          </cell>
          <cell r="E530">
            <v>1330</v>
          </cell>
        </row>
        <row r="531">
          <cell r="D531">
            <v>1200</v>
          </cell>
          <cell r="E531">
            <v>1565</v>
          </cell>
        </row>
        <row r="532">
          <cell r="D532">
            <v>3405</v>
          </cell>
          <cell r="E532">
            <v>3670</v>
          </cell>
        </row>
        <row r="533">
          <cell r="D533">
            <v>4000</v>
          </cell>
          <cell r="E533">
            <v>4000</v>
          </cell>
        </row>
        <row r="534">
          <cell r="D534">
            <v>10000</v>
          </cell>
          <cell r="E534">
            <v>12325</v>
          </cell>
        </row>
        <row r="535">
          <cell r="D535">
            <v>2000</v>
          </cell>
          <cell r="E535">
            <v>2004</v>
          </cell>
        </row>
        <row r="536">
          <cell r="D536">
            <v>15000</v>
          </cell>
          <cell r="E536">
            <v>15700</v>
          </cell>
        </row>
        <row r="537">
          <cell r="D537">
            <v>2000</v>
          </cell>
          <cell r="E537">
            <v>2050</v>
          </cell>
        </row>
        <row r="538">
          <cell r="D538">
            <v>3300</v>
          </cell>
          <cell r="E538">
            <v>3902.5</v>
          </cell>
        </row>
        <row r="539">
          <cell r="D539">
            <v>2000</v>
          </cell>
          <cell r="E539">
            <v>2410</v>
          </cell>
        </row>
        <row r="540">
          <cell r="D540">
            <v>5000</v>
          </cell>
          <cell r="E540">
            <v>15121</v>
          </cell>
        </row>
        <row r="541">
          <cell r="D541">
            <v>500</v>
          </cell>
          <cell r="E541">
            <v>503.22</v>
          </cell>
        </row>
        <row r="542">
          <cell r="D542">
            <v>15000</v>
          </cell>
          <cell r="E542">
            <v>1</v>
          </cell>
        </row>
        <row r="543">
          <cell r="D543">
            <v>4500</v>
          </cell>
          <cell r="E543">
            <v>25</v>
          </cell>
        </row>
        <row r="544">
          <cell r="D544">
            <v>250000</v>
          </cell>
          <cell r="E544">
            <v>1</v>
          </cell>
        </row>
        <row r="545">
          <cell r="D545">
            <v>22000</v>
          </cell>
          <cell r="E545">
            <v>70</v>
          </cell>
        </row>
        <row r="546">
          <cell r="D546">
            <v>500</v>
          </cell>
          <cell r="E546">
            <v>6</v>
          </cell>
        </row>
        <row r="547">
          <cell r="D547">
            <v>50000</v>
          </cell>
          <cell r="E547">
            <v>13692</v>
          </cell>
        </row>
        <row r="548">
          <cell r="D548">
            <v>60000</v>
          </cell>
          <cell r="E548">
            <v>52</v>
          </cell>
        </row>
        <row r="549">
          <cell r="D549">
            <v>7500</v>
          </cell>
          <cell r="E549">
            <v>0</v>
          </cell>
        </row>
        <row r="550">
          <cell r="D550">
            <v>10000</v>
          </cell>
          <cell r="E550">
            <v>9</v>
          </cell>
        </row>
        <row r="551">
          <cell r="D551">
            <v>2500</v>
          </cell>
          <cell r="E551">
            <v>68</v>
          </cell>
        </row>
        <row r="552">
          <cell r="D552">
            <v>5000</v>
          </cell>
          <cell r="E552">
            <v>35</v>
          </cell>
        </row>
        <row r="553">
          <cell r="D553">
            <v>75000</v>
          </cell>
          <cell r="E553">
            <v>3781</v>
          </cell>
        </row>
        <row r="554">
          <cell r="D554">
            <v>45000</v>
          </cell>
          <cell r="E554">
            <v>0</v>
          </cell>
        </row>
        <row r="555">
          <cell r="D555">
            <v>25000</v>
          </cell>
          <cell r="E555">
            <v>123</v>
          </cell>
        </row>
        <row r="556">
          <cell r="D556">
            <v>3870</v>
          </cell>
          <cell r="E556">
            <v>1416</v>
          </cell>
        </row>
        <row r="557">
          <cell r="D557">
            <v>7500</v>
          </cell>
          <cell r="E557">
            <v>0</v>
          </cell>
        </row>
        <row r="558">
          <cell r="D558">
            <v>8000</v>
          </cell>
          <cell r="E558">
            <v>200</v>
          </cell>
        </row>
        <row r="559">
          <cell r="D559">
            <v>150000</v>
          </cell>
          <cell r="E559">
            <v>1366</v>
          </cell>
        </row>
        <row r="560">
          <cell r="D560">
            <v>750</v>
          </cell>
          <cell r="E560">
            <v>0</v>
          </cell>
        </row>
        <row r="561">
          <cell r="D561">
            <v>240000</v>
          </cell>
          <cell r="E561">
            <v>50</v>
          </cell>
        </row>
        <row r="562">
          <cell r="D562">
            <v>100000</v>
          </cell>
          <cell r="E562">
            <v>12</v>
          </cell>
        </row>
        <row r="563">
          <cell r="D563">
            <v>15000</v>
          </cell>
          <cell r="E563">
            <v>55</v>
          </cell>
        </row>
        <row r="564">
          <cell r="D564">
            <v>50000</v>
          </cell>
          <cell r="E564">
            <v>0</v>
          </cell>
        </row>
        <row r="565">
          <cell r="D565">
            <v>75000</v>
          </cell>
          <cell r="E565">
            <v>68</v>
          </cell>
        </row>
        <row r="566">
          <cell r="D566">
            <v>18000</v>
          </cell>
          <cell r="E566">
            <v>1</v>
          </cell>
        </row>
        <row r="567">
          <cell r="D567">
            <v>25000</v>
          </cell>
          <cell r="E567">
            <v>0</v>
          </cell>
        </row>
        <row r="568">
          <cell r="D568">
            <v>5000</v>
          </cell>
          <cell r="E568">
            <v>1</v>
          </cell>
        </row>
        <row r="569">
          <cell r="D569">
            <v>10000</v>
          </cell>
          <cell r="E569">
            <v>0</v>
          </cell>
        </row>
        <row r="570">
          <cell r="D570">
            <v>24500</v>
          </cell>
          <cell r="E570">
            <v>245</v>
          </cell>
        </row>
        <row r="571">
          <cell r="D571">
            <v>2500</v>
          </cell>
          <cell r="E571">
            <v>20</v>
          </cell>
        </row>
        <row r="572">
          <cell r="D572">
            <v>85000</v>
          </cell>
          <cell r="E572">
            <v>142</v>
          </cell>
        </row>
        <row r="573">
          <cell r="D573">
            <v>25000</v>
          </cell>
          <cell r="E573">
            <v>106</v>
          </cell>
        </row>
        <row r="574">
          <cell r="D574">
            <v>2500</v>
          </cell>
          <cell r="E574">
            <v>0</v>
          </cell>
        </row>
        <row r="575">
          <cell r="D575">
            <v>88888</v>
          </cell>
          <cell r="E575">
            <v>346</v>
          </cell>
        </row>
        <row r="576">
          <cell r="D576">
            <v>11180</v>
          </cell>
          <cell r="E576">
            <v>80</v>
          </cell>
        </row>
        <row r="577">
          <cell r="D577">
            <v>60000</v>
          </cell>
          <cell r="E577">
            <v>259</v>
          </cell>
        </row>
        <row r="578">
          <cell r="D578">
            <v>80000</v>
          </cell>
          <cell r="E578">
            <v>1</v>
          </cell>
        </row>
        <row r="579">
          <cell r="D579">
            <v>5000</v>
          </cell>
          <cell r="E579">
            <v>10</v>
          </cell>
        </row>
        <row r="580">
          <cell r="D580">
            <v>125000</v>
          </cell>
          <cell r="E580">
            <v>14</v>
          </cell>
        </row>
        <row r="581">
          <cell r="D581">
            <v>12000</v>
          </cell>
          <cell r="E581">
            <v>175</v>
          </cell>
        </row>
        <row r="582">
          <cell r="D582">
            <v>3000</v>
          </cell>
          <cell r="E582">
            <v>1</v>
          </cell>
        </row>
        <row r="583">
          <cell r="D583">
            <v>400</v>
          </cell>
          <cell r="E583">
            <v>0</v>
          </cell>
        </row>
        <row r="584">
          <cell r="D584">
            <v>100000</v>
          </cell>
          <cell r="E584">
            <v>0</v>
          </cell>
        </row>
        <row r="585">
          <cell r="D585">
            <v>9000</v>
          </cell>
          <cell r="E585">
            <v>1</v>
          </cell>
        </row>
        <row r="586">
          <cell r="D586">
            <v>1000</v>
          </cell>
          <cell r="E586">
            <v>10</v>
          </cell>
        </row>
        <row r="587">
          <cell r="D587">
            <v>9000</v>
          </cell>
          <cell r="E587">
            <v>0</v>
          </cell>
        </row>
        <row r="588">
          <cell r="D588">
            <v>10000</v>
          </cell>
          <cell r="E588">
            <v>56</v>
          </cell>
        </row>
        <row r="589">
          <cell r="D589">
            <v>30000</v>
          </cell>
          <cell r="E589">
            <v>2725</v>
          </cell>
        </row>
        <row r="590">
          <cell r="D590">
            <v>9000</v>
          </cell>
          <cell r="E590">
            <v>301</v>
          </cell>
        </row>
        <row r="591">
          <cell r="D591">
            <v>7500</v>
          </cell>
          <cell r="E591">
            <v>1</v>
          </cell>
        </row>
        <row r="592">
          <cell r="D592">
            <v>5000</v>
          </cell>
          <cell r="E592">
            <v>223</v>
          </cell>
        </row>
        <row r="593">
          <cell r="D593">
            <v>100000</v>
          </cell>
          <cell r="E593">
            <v>61</v>
          </cell>
        </row>
        <row r="594">
          <cell r="D594">
            <v>7500</v>
          </cell>
          <cell r="E594">
            <v>250</v>
          </cell>
        </row>
        <row r="595">
          <cell r="D595">
            <v>500</v>
          </cell>
          <cell r="E595">
            <v>115</v>
          </cell>
        </row>
        <row r="596">
          <cell r="D596">
            <v>25000</v>
          </cell>
          <cell r="E596">
            <v>26</v>
          </cell>
        </row>
        <row r="597">
          <cell r="D597">
            <v>100000</v>
          </cell>
          <cell r="E597">
            <v>426</v>
          </cell>
        </row>
        <row r="598">
          <cell r="D598">
            <v>20000</v>
          </cell>
          <cell r="E598">
            <v>6</v>
          </cell>
        </row>
        <row r="599">
          <cell r="D599">
            <v>7500</v>
          </cell>
          <cell r="E599">
            <v>20</v>
          </cell>
        </row>
        <row r="600">
          <cell r="D600">
            <v>2500</v>
          </cell>
          <cell r="E600">
            <v>850</v>
          </cell>
        </row>
        <row r="601">
          <cell r="D601">
            <v>50000</v>
          </cell>
          <cell r="E601">
            <v>31</v>
          </cell>
        </row>
        <row r="602">
          <cell r="D602">
            <v>5000</v>
          </cell>
          <cell r="E602">
            <v>100</v>
          </cell>
        </row>
        <row r="603">
          <cell r="D603">
            <v>10000</v>
          </cell>
          <cell r="E603">
            <v>140</v>
          </cell>
        </row>
        <row r="604">
          <cell r="D604">
            <v>70000</v>
          </cell>
          <cell r="E604">
            <v>0</v>
          </cell>
        </row>
        <row r="605">
          <cell r="D605">
            <v>15000</v>
          </cell>
          <cell r="E605">
            <v>590.02</v>
          </cell>
        </row>
        <row r="606">
          <cell r="D606">
            <v>1500</v>
          </cell>
          <cell r="E606">
            <v>0</v>
          </cell>
        </row>
        <row r="607">
          <cell r="D607">
            <v>5000</v>
          </cell>
          <cell r="E607">
            <v>131</v>
          </cell>
        </row>
        <row r="608">
          <cell r="D608">
            <v>5000</v>
          </cell>
          <cell r="E608">
            <v>10</v>
          </cell>
        </row>
        <row r="609">
          <cell r="D609">
            <v>250</v>
          </cell>
          <cell r="E609">
            <v>0</v>
          </cell>
        </row>
        <row r="610">
          <cell r="D610">
            <v>150000</v>
          </cell>
          <cell r="E610">
            <v>1461</v>
          </cell>
        </row>
        <row r="611">
          <cell r="D611">
            <v>780</v>
          </cell>
          <cell r="E611">
            <v>5</v>
          </cell>
        </row>
        <row r="612">
          <cell r="D612">
            <v>13803</v>
          </cell>
          <cell r="E612">
            <v>0</v>
          </cell>
        </row>
        <row r="613">
          <cell r="D613">
            <v>80000</v>
          </cell>
          <cell r="E613">
            <v>0</v>
          </cell>
        </row>
        <row r="614">
          <cell r="D614">
            <v>10000</v>
          </cell>
          <cell r="E614">
            <v>0</v>
          </cell>
        </row>
        <row r="615">
          <cell r="D615">
            <v>60000</v>
          </cell>
          <cell r="E615">
            <v>12818</v>
          </cell>
        </row>
        <row r="616">
          <cell r="D616">
            <v>10000</v>
          </cell>
          <cell r="E616">
            <v>0</v>
          </cell>
        </row>
        <row r="617">
          <cell r="D617">
            <v>515</v>
          </cell>
          <cell r="E617">
            <v>0</v>
          </cell>
        </row>
        <row r="618">
          <cell r="D618">
            <v>5000</v>
          </cell>
          <cell r="E618">
            <v>0</v>
          </cell>
        </row>
        <row r="619">
          <cell r="D619">
            <v>2000</v>
          </cell>
          <cell r="E619">
            <v>60</v>
          </cell>
        </row>
        <row r="620">
          <cell r="D620">
            <v>400</v>
          </cell>
          <cell r="E620">
            <v>0</v>
          </cell>
        </row>
        <row r="621">
          <cell r="D621">
            <v>2500000</v>
          </cell>
          <cell r="E621">
            <v>1</v>
          </cell>
        </row>
        <row r="622">
          <cell r="D622">
            <v>30000</v>
          </cell>
          <cell r="E622">
            <v>300</v>
          </cell>
        </row>
        <row r="623">
          <cell r="D623">
            <v>25000</v>
          </cell>
          <cell r="E623">
            <v>261</v>
          </cell>
        </row>
        <row r="624">
          <cell r="D624">
            <v>6000</v>
          </cell>
          <cell r="E624">
            <v>341</v>
          </cell>
        </row>
        <row r="625">
          <cell r="D625">
            <v>75000</v>
          </cell>
          <cell r="E625">
            <v>0</v>
          </cell>
        </row>
        <row r="626">
          <cell r="D626">
            <v>5000</v>
          </cell>
          <cell r="E626">
            <v>0</v>
          </cell>
        </row>
        <row r="627">
          <cell r="D627">
            <v>25000</v>
          </cell>
          <cell r="E627">
            <v>0</v>
          </cell>
        </row>
        <row r="628">
          <cell r="D628">
            <v>25000</v>
          </cell>
          <cell r="E628">
            <v>4345</v>
          </cell>
        </row>
        <row r="629">
          <cell r="D629">
            <v>450000</v>
          </cell>
          <cell r="E629">
            <v>90</v>
          </cell>
        </row>
        <row r="630">
          <cell r="D630">
            <v>5000</v>
          </cell>
          <cell r="E630">
            <v>0</v>
          </cell>
        </row>
        <row r="631">
          <cell r="D631">
            <v>200000</v>
          </cell>
          <cell r="E631">
            <v>350</v>
          </cell>
        </row>
        <row r="632">
          <cell r="D632">
            <v>11999</v>
          </cell>
          <cell r="E632">
            <v>10</v>
          </cell>
        </row>
        <row r="633">
          <cell r="D633">
            <v>50000</v>
          </cell>
          <cell r="E633">
            <v>690</v>
          </cell>
        </row>
        <row r="634">
          <cell r="D634">
            <v>20000</v>
          </cell>
          <cell r="E634">
            <v>0</v>
          </cell>
        </row>
        <row r="635">
          <cell r="D635">
            <v>10000</v>
          </cell>
          <cell r="E635">
            <v>1245</v>
          </cell>
        </row>
        <row r="636">
          <cell r="D636">
            <v>5000</v>
          </cell>
          <cell r="E636">
            <v>1</v>
          </cell>
        </row>
        <row r="637">
          <cell r="D637">
            <v>25000</v>
          </cell>
          <cell r="E637">
            <v>2</v>
          </cell>
        </row>
        <row r="638">
          <cell r="D638">
            <v>2000</v>
          </cell>
          <cell r="E638">
            <v>4</v>
          </cell>
        </row>
        <row r="639">
          <cell r="D639">
            <v>100000</v>
          </cell>
          <cell r="E639">
            <v>0</v>
          </cell>
        </row>
        <row r="640">
          <cell r="D640">
            <v>200000</v>
          </cell>
          <cell r="E640">
            <v>18</v>
          </cell>
        </row>
        <row r="641">
          <cell r="D641">
            <v>1000000</v>
          </cell>
          <cell r="E641">
            <v>1</v>
          </cell>
        </row>
        <row r="642">
          <cell r="D642">
            <v>70</v>
          </cell>
          <cell r="E642">
            <v>101</v>
          </cell>
        </row>
        <row r="643">
          <cell r="D643">
            <v>40000</v>
          </cell>
          <cell r="E643">
            <v>47665</v>
          </cell>
        </row>
        <row r="644">
          <cell r="D644">
            <v>20000</v>
          </cell>
          <cell r="E644">
            <v>292097</v>
          </cell>
        </row>
        <row r="645">
          <cell r="D645">
            <v>25000</v>
          </cell>
          <cell r="E645">
            <v>26452</v>
          </cell>
        </row>
        <row r="646">
          <cell r="D646">
            <v>25000</v>
          </cell>
          <cell r="E646">
            <v>75029.48</v>
          </cell>
        </row>
        <row r="647">
          <cell r="D647">
            <v>2000</v>
          </cell>
          <cell r="E647">
            <v>5574</v>
          </cell>
        </row>
        <row r="648">
          <cell r="D648">
            <v>800</v>
          </cell>
          <cell r="E648">
            <v>1055.01</v>
          </cell>
        </row>
        <row r="649">
          <cell r="D649">
            <v>2000</v>
          </cell>
          <cell r="E649">
            <v>2141</v>
          </cell>
        </row>
        <row r="650">
          <cell r="D650">
            <v>35000</v>
          </cell>
          <cell r="E650">
            <v>44388</v>
          </cell>
        </row>
        <row r="651">
          <cell r="D651">
            <v>2500</v>
          </cell>
          <cell r="E651">
            <v>3499</v>
          </cell>
        </row>
        <row r="652">
          <cell r="D652">
            <v>1500</v>
          </cell>
          <cell r="E652">
            <v>1686</v>
          </cell>
        </row>
        <row r="653">
          <cell r="D653">
            <v>25000</v>
          </cell>
          <cell r="E653">
            <v>25132</v>
          </cell>
        </row>
        <row r="654">
          <cell r="D654">
            <v>3000</v>
          </cell>
          <cell r="E654">
            <v>3014</v>
          </cell>
        </row>
        <row r="655">
          <cell r="D655">
            <v>75000</v>
          </cell>
          <cell r="E655">
            <v>106084.5</v>
          </cell>
        </row>
        <row r="656">
          <cell r="D656">
            <v>12000</v>
          </cell>
          <cell r="E656">
            <v>32075</v>
          </cell>
        </row>
        <row r="657">
          <cell r="D657">
            <v>8000</v>
          </cell>
          <cell r="E657">
            <v>11751</v>
          </cell>
        </row>
        <row r="658">
          <cell r="D658">
            <v>5000</v>
          </cell>
          <cell r="E658">
            <v>10678</v>
          </cell>
        </row>
        <row r="659">
          <cell r="D659">
            <v>15000</v>
          </cell>
          <cell r="E659">
            <v>18855</v>
          </cell>
        </row>
        <row r="660">
          <cell r="D660">
            <v>28888</v>
          </cell>
          <cell r="E660">
            <v>30177</v>
          </cell>
        </row>
        <row r="661">
          <cell r="D661">
            <v>3000</v>
          </cell>
          <cell r="E661">
            <v>3017</v>
          </cell>
        </row>
        <row r="662">
          <cell r="D662">
            <v>50000</v>
          </cell>
          <cell r="E662">
            <v>1529</v>
          </cell>
        </row>
        <row r="663">
          <cell r="D663">
            <v>10000</v>
          </cell>
          <cell r="E663">
            <v>95</v>
          </cell>
        </row>
        <row r="664">
          <cell r="D664">
            <v>39000</v>
          </cell>
          <cell r="E664">
            <v>156</v>
          </cell>
        </row>
        <row r="665">
          <cell r="D665">
            <v>200000</v>
          </cell>
          <cell r="E665">
            <v>700</v>
          </cell>
        </row>
        <row r="666">
          <cell r="D666">
            <v>12000</v>
          </cell>
          <cell r="E666">
            <v>904</v>
          </cell>
        </row>
        <row r="667">
          <cell r="D667">
            <v>10000</v>
          </cell>
          <cell r="E667">
            <v>1864</v>
          </cell>
        </row>
        <row r="668">
          <cell r="D668">
            <v>200000</v>
          </cell>
          <cell r="E668">
            <v>8</v>
          </cell>
        </row>
        <row r="669">
          <cell r="D669">
            <v>50000</v>
          </cell>
          <cell r="E669">
            <v>5010</v>
          </cell>
        </row>
        <row r="670">
          <cell r="D670">
            <v>15000</v>
          </cell>
          <cell r="E670">
            <v>684</v>
          </cell>
        </row>
        <row r="671">
          <cell r="D671">
            <v>200000</v>
          </cell>
          <cell r="E671">
            <v>43015</v>
          </cell>
        </row>
        <row r="672">
          <cell r="D672">
            <v>90000</v>
          </cell>
          <cell r="E672">
            <v>26349</v>
          </cell>
        </row>
        <row r="673">
          <cell r="D673">
            <v>30000</v>
          </cell>
          <cell r="E673">
            <v>11828</v>
          </cell>
        </row>
        <row r="674">
          <cell r="D674">
            <v>50000</v>
          </cell>
          <cell r="E674">
            <v>10814</v>
          </cell>
        </row>
        <row r="675">
          <cell r="D675">
            <v>100000</v>
          </cell>
          <cell r="E675">
            <v>205</v>
          </cell>
        </row>
        <row r="676">
          <cell r="D676">
            <v>50000</v>
          </cell>
          <cell r="E676">
            <v>15</v>
          </cell>
        </row>
        <row r="677">
          <cell r="D677">
            <v>6000</v>
          </cell>
          <cell r="E677">
            <v>891</v>
          </cell>
        </row>
        <row r="678">
          <cell r="D678">
            <v>100000</v>
          </cell>
          <cell r="E678">
            <v>1471</v>
          </cell>
        </row>
        <row r="679">
          <cell r="D679">
            <v>50000</v>
          </cell>
          <cell r="E679">
            <v>12792</v>
          </cell>
        </row>
        <row r="680">
          <cell r="D680">
            <v>29000</v>
          </cell>
          <cell r="E680">
            <v>1108</v>
          </cell>
        </row>
        <row r="681">
          <cell r="D681">
            <v>57000</v>
          </cell>
          <cell r="E681">
            <v>8827</v>
          </cell>
        </row>
        <row r="682">
          <cell r="D682">
            <v>75000</v>
          </cell>
          <cell r="E682">
            <v>19434</v>
          </cell>
        </row>
        <row r="683">
          <cell r="D683">
            <v>2500</v>
          </cell>
          <cell r="E683">
            <v>1</v>
          </cell>
        </row>
        <row r="684">
          <cell r="D684">
            <v>50000</v>
          </cell>
          <cell r="E684">
            <v>53</v>
          </cell>
        </row>
        <row r="685">
          <cell r="D685">
            <v>35000</v>
          </cell>
          <cell r="E685">
            <v>298</v>
          </cell>
        </row>
        <row r="686">
          <cell r="D686">
            <v>320000</v>
          </cell>
          <cell r="E686">
            <v>23948</v>
          </cell>
        </row>
        <row r="687">
          <cell r="D687">
            <v>2000</v>
          </cell>
          <cell r="E687">
            <v>553</v>
          </cell>
        </row>
        <row r="688">
          <cell r="D688">
            <v>500000</v>
          </cell>
          <cell r="E688">
            <v>0</v>
          </cell>
        </row>
        <row r="689">
          <cell r="D689">
            <v>100000</v>
          </cell>
          <cell r="E689">
            <v>3550</v>
          </cell>
        </row>
        <row r="690">
          <cell r="D690">
            <v>20000</v>
          </cell>
          <cell r="E690">
            <v>14598</v>
          </cell>
        </row>
        <row r="691">
          <cell r="D691">
            <v>200000</v>
          </cell>
          <cell r="E691">
            <v>115297.5</v>
          </cell>
        </row>
        <row r="692">
          <cell r="D692">
            <v>20000</v>
          </cell>
          <cell r="E692">
            <v>2468</v>
          </cell>
        </row>
        <row r="693">
          <cell r="D693">
            <v>50000</v>
          </cell>
          <cell r="E693">
            <v>260</v>
          </cell>
        </row>
        <row r="694">
          <cell r="D694">
            <v>20000</v>
          </cell>
          <cell r="E694">
            <v>1306</v>
          </cell>
        </row>
        <row r="695">
          <cell r="D695">
            <v>100000</v>
          </cell>
          <cell r="E695">
            <v>35338</v>
          </cell>
        </row>
        <row r="696">
          <cell r="D696">
            <v>150000</v>
          </cell>
          <cell r="E696">
            <v>590</v>
          </cell>
        </row>
        <row r="697">
          <cell r="D697">
            <v>60000</v>
          </cell>
          <cell r="E697">
            <v>636</v>
          </cell>
        </row>
        <row r="698">
          <cell r="D698">
            <v>175000</v>
          </cell>
          <cell r="E698">
            <v>1</v>
          </cell>
        </row>
        <row r="699">
          <cell r="D699">
            <v>5000</v>
          </cell>
          <cell r="E699">
            <v>2319</v>
          </cell>
        </row>
        <row r="700">
          <cell r="D700">
            <v>100000</v>
          </cell>
          <cell r="E700">
            <v>15390</v>
          </cell>
        </row>
        <row r="701">
          <cell r="D701">
            <v>130000</v>
          </cell>
          <cell r="E701">
            <v>107148.74</v>
          </cell>
        </row>
        <row r="702">
          <cell r="D702">
            <v>15000</v>
          </cell>
          <cell r="E702">
            <v>403</v>
          </cell>
        </row>
        <row r="703">
          <cell r="D703">
            <v>23000</v>
          </cell>
          <cell r="E703">
            <v>6118</v>
          </cell>
        </row>
        <row r="704">
          <cell r="D704">
            <v>15000</v>
          </cell>
          <cell r="E704">
            <v>4622.01</v>
          </cell>
        </row>
        <row r="705">
          <cell r="D705">
            <v>15000</v>
          </cell>
          <cell r="E705">
            <v>837</v>
          </cell>
        </row>
        <row r="706">
          <cell r="D706">
            <v>55000</v>
          </cell>
          <cell r="E706">
            <v>481</v>
          </cell>
        </row>
        <row r="707">
          <cell r="D707">
            <v>100000</v>
          </cell>
          <cell r="E707">
            <v>977</v>
          </cell>
        </row>
        <row r="708">
          <cell r="D708">
            <v>100000</v>
          </cell>
          <cell r="E708">
            <v>0</v>
          </cell>
        </row>
        <row r="709">
          <cell r="D709">
            <v>68000</v>
          </cell>
          <cell r="E709">
            <v>53670.6</v>
          </cell>
        </row>
        <row r="710">
          <cell r="D710">
            <v>40000</v>
          </cell>
          <cell r="E710">
            <v>8837</v>
          </cell>
        </row>
        <row r="711">
          <cell r="D711">
            <v>15000</v>
          </cell>
          <cell r="E711">
            <v>61</v>
          </cell>
        </row>
        <row r="712">
          <cell r="D712">
            <v>1200</v>
          </cell>
          <cell r="E712">
            <v>0</v>
          </cell>
        </row>
        <row r="713">
          <cell r="D713">
            <v>100000</v>
          </cell>
          <cell r="E713">
            <v>33791</v>
          </cell>
        </row>
        <row r="714">
          <cell r="D714">
            <v>48500</v>
          </cell>
          <cell r="E714">
            <v>105</v>
          </cell>
        </row>
        <row r="715">
          <cell r="D715">
            <v>25000</v>
          </cell>
          <cell r="E715">
            <v>199</v>
          </cell>
        </row>
        <row r="716">
          <cell r="D716">
            <v>15000</v>
          </cell>
          <cell r="E716">
            <v>2249</v>
          </cell>
        </row>
        <row r="717">
          <cell r="D717">
            <v>27500</v>
          </cell>
          <cell r="E717">
            <v>1389</v>
          </cell>
        </row>
        <row r="718">
          <cell r="D718">
            <v>7000</v>
          </cell>
          <cell r="E718">
            <v>715</v>
          </cell>
        </row>
        <row r="719">
          <cell r="D719">
            <v>100000</v>
          </cell>
          <cell r="E719">
            <v>305</v>
          </cell>
        </row>
        <row r="720">
          <cell r="D720">
            <v>12000</v>
          </cell>
          <cell r="E720">
            <v>90</v>
          </cell>
        </row>
        <row r="721">
          <cell r="D721">
            <v>15000</v>
          </cell>
          <cell r="E721">
            <v>194</v>
          </cell>
        </row>
        <row r="722">
          <cell r="D722">
            <v>1900</v>
          </cell>
          <cell r="E722">
            <v>2735</v>
          </cell>
        </row>
        <row r="723">
          <cell r="D723">
            <v>8200</v>
          </cell>
          <cell r="E723">
            <v>10013</v>
          </cell>
        </row>
        <row r="724">
          <cell r="D724">
            <v>25000</v>
          </cell>
          <cell r="E724">
            <v>33006</v>
          </cell>
        </row>
        <row r="725">
          <cell r="D725">
            <v>5000</v>
          </cell>
          <cell r="E725">
            <v>5469</v>
          </cell>
        </row>
        <row r="726">
          <cell r="D726">
            <v>7000</v>
          </cell>
          <cell r="E726">
            <v>7383.01</v>
          </cell>
        </row>
        <row r="727">
          <cell r="D727">
            <v>20000</v>
          </cell>
          <cell r="E727">
            <v>20070</v>
          </cell>
        </row>
        <row r="728">
          <cell r="D728">
            <v>2500</v>
          </cell>
          <cell r="E728">
            <v>2535</v>
          </cell>
        </row>
        <row r="729">
          <cell r="D729">
            <v>3500</v>
          </cell>
          <cell r="E729">
            <v>5443</v>
          </cell>
        </row>
        <row r="730">
          <cell r="D730">
            <v>7500</v>
          </cell>
          <cell r="E730">
            <v>7917.45</v>
          </cell>
        </row>
        <row r="731">
          <cell r="D731">
            <v>4000</v>
          </cell>
          <cell r="E731">
            <v>5226</v>
          </cell>
        </row>
        <row r="732">
          <cell r="D732">
            <v>20000</v>
          </cell>
          <cell r="E732">
            <v>26438</v>
          </cell>
        </row>
        <row r="733">
          <cell r="D733">
            <v>5000</v>
          </cell>
          <cell r="E733">
            <v>6300</v>
          </cell>
        </row>
        <row r="734">
          <cell r="D734">
            <v>40</v>
          </cell>
          <cell r="E734">
            <v>64</v>
          </cell>
        </row>
        <row r="735">
          <cell r="D735">
            <v>2500</v>
          </cell>
          <cell r="E735">
            <v>3012</v>
          </cell>
        </row>
        <row r="736">
          <cell r="D736">
            <v>8500</v>
          </cell>
          <cell r="E736">
            <v>10670</v>
          </cell>
        </row>
        <row r="737">
          <cell r="D737">
            <v>47000</v>
          </cell>
          <cell r="E737">
            <v>53771</v>
          </cell>
        </row>
        <row r="738">
          <cell r="D738">
            <v>3600</v>
          </cell>
          <cell r="E738">
            <v>11345</v>
          </cell>
        </row>
        <row r="739">
          <cell r="D739">
            <v>5000</v>
          </cell>
          <cell r="E739">
            <v>6120</v>
          </cell>
        </row>
        <row r="740">
          <cell r="D740">
            <v>1500</v>
          </cell>
          <cell r="E740">
            <v>1601</v>
          </cell>
        </row>
        <row r="741">
          <cell r="D741">
            <v>6000</v>
          </cell>
          <cell r="E741">
            <v>9500</v>
          </cell>
        </row>
        <row r="742">
          <cell r="D742">
            <v>3000</v>
          </cell>
          <cell r="E742">
            <v>3222</v>
          </cell>
        </row>
        <row r="743">
          <cell r="D743">
            <v>13000</v>
          </cell>
          <cell r="E743">
            <v>13293.8</v>
          </cell>
        </row>
        <row r="744">
          <cell r="D744">
            <v>1400</v>
          </cell>
          <cell r="E744">
            <v>1550</v>
          </cell>
        </row>
        <row r="745">
          <cell r="D745">
            <v>550</v>
          </cell>
          <cell r="E745">
            <v>814</v>
          </cell>
        </row>
        <row r="746">
          <cell r="D746">
            <v>5000</v>
          </cell>
          <cell r="E746">
            <v>5116</v>
          </cell>
        </row>
        <row r="747">
          <cell r="D747">
            <v>2220</v>
          </cell>
          <cell r="E747">
            <v>3976</v>
          </cell>
        </row>
        <row r="748">
          <cell r="D748">
            <v>2987</v>
          </cell>
          <cell r="E748">
            <v>3318</v>
          </cell>
        </row>
        <row r="749">
          <cell r="D749">
            <v>7000</v>
          </cell>
          <cell r="E749">
            <v>7003</v>
          </cell>
        </row>
        <row r="750">
          <cell r="D750">
            <v>2000</v>
          </cell>
          <cell r="E750">
            <v>2005</v>
          </cell>
        </row>
        <row r="751">
          <cell r="D751">
            <v>10000</v>
          </cell>
          <cell r="E751">
            <v>10556</v>
          </cell>
        </row>
        <row r="752">
          <cell r="D752">
            <v>4444</v>
          </cell>
          <cell r="E752">
            <v>4559</v>
          </cell>
        </row>
        <row r="753">
          <cell r="D753">
            <v>3000</v>
          </cell>
          <cell r="E753">
            <v>3555</v>
          </cell>
        </row>
        <row r="754">
          <cell r="D754">
            <v>5000</v>
          </cell>
          <cell r="E754">
            <v>5585</v>
          </cell>
        </row>
        <row r="755">
          <cell r="D755">
            <v>10000</v>
          </cell>
          <cell r="E755">
            <v>12800</v>
          </cell>
        </row>
        <row r="756">
          <cell r="D756">
            <v>2000</v>
          </cell>
          <cell r="E756">
            <v>2075</v>
          </cell>
        </row>
        <row r="757">
          <cell r="D757">
            <v>2500</v>
          </cell>
          <cell r="E757">
            <v>2547.69</v>
          </cell>
        </row>
        <row r="758">
          <cell r="D758">
            <v>700</v>
          </cell>
          <cell r="E758">
            <v>824</v>
          </cell>
        </row>
        <row r="759">
          <cell r="D759">
            <v>250</v>
          </cell>
          <cell r="E759">
            <v>595</v>
          </cell>
        </row>
        <row r="760">
          <cell r="D760">
            <v>2500</v>
          </cell>
          <cell r="E760">
            <v>2550</v>
          </cell>
        </row>
        <row r="761">
          <cell r="D761">
            <v>5000</v>
          </cell>
          <cell r="E761">
            <v>5096</v>
          </cell>
        </row>
        <row r="762">
          <cell r="D762">
            <v>2200</v>
          </cell>
          <cell r="E762">
            <v>0</v>
          </cell>
        </row>
        <row r="763">
          <cell r="D763">
            <v>5000</v>
          </cell>
          <cell r="E763">
            <v>235</v>
          </cell>
        </row>
        <row r="764">
          <cell r="D764">
            <v>3500</v>
          </cell>
          <cell r="E764">
            <v>0</v>
          </cell>
        </row>
        <row r="765">
          <cell r="D765">
            <v>4290</v>
          </cell>
          <cell r="E765">
            <v>5</v>
          </cell>
        </row>
        <row r="766">
          <cell r="D766">
            <v>5000</v>
          </cell>
          <cell r="E766">
            <v>0</v>
          </cell>
        </row>
        <row r="767">
          <cell r="D767">
            <v>7000</v>
          </cell>
          <cell r="E767">
            <v>2521</v>
          </cell>
        </row>
        <row r="768">
          <cell r="D768">
            <v>4000</v>
          </cell>
          <cell r="E768">
            <v>0</v>
          </cell>
        </row>
        <row r="769">
          <cell r="D769">
            <v>5000</v>
          </cell>
          <cell r="E769">
            <v>177</v>
          </cell>
        </row>
        <row r="770">
          <cell r="D770">
            <v>2500</v>
          </cell>
          <cell r="E770">
            <v>0</v>
          </cell>
        </row>
        <row r="771">
          <cell r="D771">
            <v>4000</v>
          </cell>
          <cell r="E771">
            <v>1656</v>
          </cell>
        </row>
        <row r="772">
          <cell r="D772">
            <v>17500</v>
          </cell>
          <cell r="E772">
            <v>0</v>
          </cell>
        </row>
        <row r="773">
          <cell r="D773">
            <v>38000</v>
          </cell>
          <cell r="E773">
            <v>10</v>
          </cell>
        </row>
        <row r="774">
          <cell r="D774">
            <v>1500</v>
          </cell>
          <cell r="E774">
            <v>50</v>
          </cell>
        </row>
        <row r="775">
          <cell r="D775">
            <v>3759</v>
          </cell>
          <cell r="E775">
            <v>32</v>
          </cell>
        </row>
        <row r="776">
          <cell r="D776">
            <v>500</v>
          </cell>
          <cell r="E776">
            <v>351</v>
          </cell>
        </row>
        <row r="777">
          <cell r="D777">
            <v>10000</v>
          </cell>
          <cell r="E777">
            <v>170</v>
          </cell>
        </row>
        <row r="778">
          <cell r="D778">
            <v>7000</v>
          </cell>
          <cell r="E778">
            <v>3598</v>
          </cell>
        </row>
        <row r="779">
          <cell r="D779">
            <v>3000</v>
          </cell>
          <cell r="E779">
            <v>21</v>
          </cell>
        </row>
        <row r="780">
          <cell r="D780">
            <v>500</v>
          </cell>
          <cell r="E780">
            <v>2</v>
          </cell>
        </row>
        <row r="781">
          <cell r="D781">
            <v>15000</v>
          </cell>
          <cell r="E781">
            <v>400</v>
          </cell>
        </row>
        <row r="782">
          <cell r="D782">
            <v>1000</v>
          </cell>
          <cell r="E782">
            <v>1040</v>
          </cell>
        </row>
        <row r="783">
          <cell r="D783">
            <v>800</v>
          </cell>
          <cell r="E783">
            <v>1065.23</v>
          </cell>
        </row>
        <row r="784">
          <cell r="D784">
            <v>700</v>
          </cell>
          <cell r="E784">
            <v>700</v>
          </cell>
        </row>
        <row r="785">
          <cell r="D785">
            <v>1500</v>
          </cell>
          <cell r="E785">
            <v>2222</v>
          </cell>
        </row>
        <row r="786">
          <cell r="D786">
            <v>1000</v>
          </cell>
          <cell r="E786">
            <v>1025</v>
          </cell>
        </row>
        <row r="787">
          <cell r="D787">
            <v>500</v>
          </cell>
          <cell r="E787">
            <v>903.14</v>
          </cell>
        </row>
        <row r="788">
          <cell r="D788">
            <v>5000</v>
          </cell>
          <cell r="E788">
            <v>7140</v>
          </cell>
        </row>
        <row r="789">
          <cell r="D789">
            <v>1200</v>
          </cell>
          <cell r="E789">
            <v>1370</v>
          </cell>
        </row>
        <row r="790">
          <cell r="D790">
            <v>1000</v>
          </cell>
          <cell r="E790">
            <v>2035.05</v>
          </cell>
        </row>
        <row r="791">
          <cell r="D791">
            <v>1700</v>
          </cell>
          <cell r="E791">
            <v>1860</v>
          </cell>
        </row>
        <row r="792">
          <cell r="D792">
            <v>10000</v>
          </cell>
          <cell r="E792">
            <v>14437.46</v>
          </cell>
        </row>
        <row r="793">
          <cell r="D793">
            <v>7500</v>
          </cell>
          <cell r="E793">
            <v>7790</v>
          </cell>
        </row>
        <row r="794">
          <cell r="D794">
            <v>2500</v>
          </cell>
          <cell r="E794">
            <v>2511.11</v>
          </cell>
        </row>
        <row r="795">
          <cell r="D795">
            <v>2750</v>
          </cell>
          <cell r="E795">
            <v>2826.43</v>
          </cell>
        </row>
        <row r="796">
          <cell r="D796">
            <v>8000</v>
          </cell>
          <cell r="E796">
            <v>8425</v>
          </cell>
        </row>
        <row r="797">
          <cell r="D797">
            <v>14000</v>
          </cell>
          <cell r="E797">
            <v>15650</v>
          </cell>
        </row>
        <row r="798">
          <cell r="D798">
            <v>10000</v>
          </cell>
          <cell r="E798">
            <v>10135</v>
          </cell>
        </row>
        <row r="799">
          <cell r="D799">
            <v>3000</v>
          </cell>
          <cell r="E799">
            <v>3226</v>
          </cell>
        </row>
        <row r="800">
          <cell r="D800">
            <v>3500</v>
          </cell>
          <cell r="E800">
            <v>4021</v>
          </cell>
        </row>
        <row r="801">
          <cell r="D801">
            <v>5000</v>
          </cell>
          <cell r="E801">
            <v>5001</v>
          </cell>
        </row>
        <row r="802">
          <cell r="D802">
            <v>1500</v>
          </cell>
          <cell r="E802">
            <v>2282</v>
          </cell>
        </row>
        <row r="803">
          <cell r="D803">
            <v>2000</v>
          </cell>
          <cell r="E803">
            <v>2230.4299999999998</v>
          </cell>
        </row>
        <row r="804">
          <cell r="D804">
            <v>6000</v>
          </cell>
          <cell r="E804">
            <v>6080</v>
          </cell>
        </row>
        <row r="805">
          <cell r="D805">
            <v>2300</v>
          </cell>
          <cell r="E805">
            <v>2835</v>
          </cell>
        </row>
        <row r="806">
          <cell r="D806">
            <v>5500</v>
          </cell>
          <cell r="E806">
            <v>5500</v>
          </cell>
        </row>
        <row r="807">
          <cell r="D807">
            <v>3000</v>
          </cell>
          <cell r="E807">
            <v>3150</v>
          </cell>
        </row>
        <row r="808">
          <cell r="D808">
            <v>8000</v>
          </cell>
          <cell r="E808">
            <v>8355</v>
          </cell>
        </row>
        <row r="809">
          <cell r="D809">
            <v>4000</v>
          </cell>
          <cell r="E809">
            <v>4205</v>
          </cell>
        </row>
        <row r="810">
          <cell r="D810">
            <v>4500</v>
          </cell>
          <cell r="E810">
            <v>4500</v>
          </cell>
        </row>
        <row r="811">
          <cell r="D811">
            <v>4000</v>
          </cell>
          <cell r="E811">
            <v>4151</v>
          </cell>
        </row>
        <row r="812">
          <cell r="D812">
            <v>1500</v>
          </cell>
          <cell r="E812">
            <v>1575</v>
          </cell>
        </row>
        <row r="813">
          <cell r="D813">
            <v>1000</v>
          </cell>
          <cell r="E813">
            <v>1040</v>
          </cell>
        </row>
        <row r="814">
          <cell r="D814">
            <v>600</v>
          </cell>
          <cell r="E814">
            <v>911</v>
          </cell>
        </row>
        <row r="815">
          <cell r="D815">
            <v>1500</v>
          </cell>
          <cell r="E815">
            <v>2399.94</v>
          </cell>
        </row>
        <row r="816">
          <cell r="D816">
            <v>1000</v>
          </cell>
          <cell r="E816">
            <v>1273</v>
          </cell>
        </row>
        <row r="817">
          <cell r="D817">
            <v>4000</v>
          </cell>
          <cell r="E817">
            <v>4280</v>
          </cell>
        </row>
        <row r="818">
          <cell r="D818">
            <v>7000</v>
          </cell>
          <cell r="E818">
            <v>8058.55</v>
          </cell>
        </row>
        <row r="819">
          <cell r="D819">
            <v>1500</v>
          </cell>
          <cell r="E819">
            <v>2056.66</v>
          </cell>
        </row>
        <row r="820">
          <cell r="D820">
            <v>350</v>
          </cell>
          <cell r="E820">
            <v>545</v>
          </cell>
        </row>
        <row r="821">
          <cell r="D821">
            <v>400</v>
          </cell>
          <cell r="E821">
            <v>435</v>
          </cell>
        </row>
        <row r="822">
          <cell r="D822">
            <v>2000</v>
          </cell>
          <cell r="E822">
            <v>2681</v>
          </cell>
        </row>
        <row r="823">
          <cell r="D823">
            <v>17482</v>
          </cell>
          <cell r="E823">
            <v>17482</v>
          </cell>
        </row>
        <row r="824">
          <cell r="D824">
            <v>3000</v>
          </cell>
          <cell r="E824">
            <v>3575</v>
          </cell>
        </row>
        <row r="825">
          <cell r="D825">
            <v>800</v>
          </cell>
          <cell r="E825">
            <v>1436</v>
          </cell>
        </row>
        <row r="826">
          <cell r="D826">
            <v>1600</v>
          </cell>
          <cell r="E826">
            <v>2150.1</v>
          </cell>
        </row>
        <row r="827">
          <cell r="D827">
            <v>12500</v>
          </cell>
          <cell r="E827">
            <v>12554</v>
          </cell>
        </row>
        <row r="828">
          <cell r="D828">
            <v>5500</v>
          </cell>
          <cell r="E828">
            <v>5580</v>
          </cell>
        </row>
        <row r="829">
          <cell r="D829">
            <v>300</v>
          </cell>
          <cell r="E829">
            <v>310</v>
          </cell>
        </row>
        <row r="830">
          <cell r="D830">
            <v>1300</v>
          </cell>
          <cell r="E830">
            <v>1391</v>
          </cell>
        </row>
        <row r="831">
          <cell r="D831">
            <v>500</v>
          </cell>
          <cell r="E831">
            <v>520</v>
          </cell>
        </row>
        <row r="832">
          <cell r="D832">
            <v>1800</v>
          </cell>
          <cell r="E832">
            <v>1941</v>
          </cell>
        </row>
        <row r="833">
          <cell r="D833">
            <v>1500</v>
          </cell>
          <cell r="E833">
            <v>3500</v>
          </cell>
        </row>
        <row r="834">
          <cell r="D834">
            <v>15000</v>
          </cell>
          <cell r="E834">
            <v>15091.06</v>
          </cell>
        </row>
        <row r="835">
          <cell r="D835">
            <v>6000</v>
          </cell>
          <cell r="E835">
            <v>6100</v>
          </cell>
        </row>
        <row r="836">
          <cell r="D836">
            <v>5500</v>
          </cell>
          <cell r="E836">
            <v>7206</v>
          </cell>
        </row>
        <row r="837">
          <cell r="D837">
            <v>2000</v>
          </cell>
          <cell r="E837">
            <v>2345</v>
          </cell>
        </row>
        <row r="838">
          <cell r="D838">
            <v>5000</v>
          </cell>
          <cell r="E838">
            <v>5046.5200000000004</v>
          </cell>
        </row>
        <row r="839">
          <cell r="D839">
            <v>2500</v>
          </cell>
          <cell r="E839">
            <v>3045</v>
          </cell>
        </row>
        <row r="840">
          <cell r="D840">
            <v>2000</v>
          </cell>
          <cell r="E840">
            <v>2908</v>
          </cell>
        </row>
        <row r="841">
          <cell r="D841">
            <v>5000</v>
          </cell>
          <cell r="E841">
            <v>5830.83</v>
          </cell>
        </row>
        <row r="842">
          <cell r="D842">
            <v>10000</v>
          </cell>
          <cell r="E842">
            <v>12041.66</v>
          </cell>
        </row>
        <row r="843">
          <cell r="D843">
            <v>5000</v>
          </cell>
          <cell r="E843">
            <v>5066</v>
          </cell>
        </row>
        <row r="844">
          <cell r="D844">
            <v>2500</v>
          </cell>
          <cell r="E844">
            <v>2608</v>
          </cell>
        </row>
        <row r="845">
          <cell r="D845">
            <v>3000</v>
          </cell>
          <cell r="E845">
            <v>8014</v>
          </cell>
        </row>
        <row r="846">
          <cell r="D846">
            <v>3000</v>
          </cell>
          <cell r="E846">
            <v>5824</v>
          </cell>
        </row>
        <row r="847">
          <cell r="D847">
            <v>5000</v>
          </cell>
          <cell r="E847">
            <v>6019.01</v>
          </cell>
        </row>
        <row r="848">
          <cell r="D848">
            <v>1100</v>
          </cell>
          <cell r="E848">
            <v>1342.01</v>
          </cell>
        </row>
        <row r="849">
          <cell r="D849">
            <v>10</v>
          </cell>
          <cell r="E849">
            <v>10</v>
          </cell>
        </row>
        <row r="850">
          <cell r="D850">
            <v>300</v>
          </cell>
          <cell r="E850">
            <v>300</v>
          </cell>
        </row>
        <row r="851">
          <cell r="D851">
            <v>4000</v>
          </cell>
          <cell r="E851">
            <v>4796</v>
          </cell>
        </row>
        <row r="852">
          <cell r="D852">
            <v>4000</v>
          </cell>
          <cell r="E852">
            <v>6207</v>
          </cell>
        </row>
        <row r="853">
          <cell r="D853">
            <v>2000</v>
          </cell>
          <cell r="E853">
            <v>2609</v>
          </cell>
        </row>
        <row r="854">
          <cell r="D854">
            <v>3500</v>
          </cell>
          <cell r="E854">
            <v>3674</v>
          </cell>
        </row>
        <row r="855">
          <cell r="D855">
            <v>300</v>
          </cell>
          <cell r="E855">
            <v>300</v>
          </cell>
        </row>
        <row r="856">
          <cell r="D856">
            <v>27800</v>
          </cell>
          <cell r="E856">
            <v>32865.300000000003</v>
          </cell>
        </row>
        <row r="857">
          <cell r="D857">
            <v>1450</v>
          </cell>
          <cell r="E857">
            <v>1500</v>
          </cell>
        </row>
        <row r="858">
          <cell r="D858">
            <v>250</v>
          </cell>
          <cell r="E858">
            <v>545</v>
          </cell>
        </row>
        <row r="859">
          <cell r="D859">
            <v>1200</v>
          </cell>
          <cell r="E859">
            <v>1200</v>
          </cell>
        </row>
        <row r="860">
          <cell r="D860">
            <v>1200</v>
          </cell>
          <cell r="E860">
            <v>1728.07</v>
          </cell>
        </row>
        <row r="861">
          <cell r="D861">
            <v>4000</v>
          </cell>
          <cell r="E861">
            <v>4187</v>
          </cell>
        </row>
        <row r="862">
          <cell r="D862">
            <v>14000</v>
          </cell>
          <cell r="E862">
            <v>2540</v>
          </cell>
        </row>
        <row r="863">
          <cell r="D863">
            <v>4500</v>
          </cell>
          <cell r="E863">
            <v>101</v>
          </cell>
        </row>
        <row r="864">
          <cell r="D864">
            <v>50000</v>
          </cell>
          <cell r="E864">
            <v>170</v>
          </cell>
        </row>
        <row r="865">
          <cell r="D865">
            <v>2000</v>
          </cell>
          <cell r="E865">
            <v>90</v>
          </cell>
        </row>
        <row r="866">
          <cell r="D866">
            <v>6500</v>
          </cell>
          <cell r="E866">
            <v>2700</v>
          </cell>
        </row>
        <row r="867">
          <cell r="D867">
            <v>2200</v>
          </cell>
          <cell r="E867">
            <v>45</v>
          </cell>
        </row>
        <row r="868">
          <cell r="D868">
            <v>3500</v>
          </cell>
          <cell r="E868">
            <v>640</v>
          </cell>
        </row>
        <row r="869">
          <cell r="D869">
            <v>5000</v>
          </cell>
          <cell r="E869">
            <v>1201</v>
          </cell>
        </row>
        <row r="870">
          <cell r="D870">
            <v>45000</v>
          </cell>
          <cell r="E870">
            <v>50</v>
          </cell>
        </row>
        <row r="871">
          <cell r="D871">
            <v>8800</v>
          </cell>
          <cell r="E871">
            <v>1040</v>
          </cell>
        </row>
        <row r="872">
          <cell r="D872">
            <v>20000</v>
          </cell>
          <cell r="E872">
            <v>62</v>
          </cell>
        </row>
        <row r="873">
          <cell r="D873">
            <v>6000</v>
          </cell>
          <cell r="E873">
            <v>325</v>
          </cell>
        </row>
        <row r="874">
          <cell r="D874">
            <v>8000</v>
          </cell>
          <cell r="E874">
            <v>65</v>
          </cell>
        </row>
        <row r="875">
          <cell r="D875">
            <v>3500</v>
          </cell>
          <cell r="E875">
            <v>45</v>
          </cell>
        </row>
        <row r="876">
          <cell r="D876">
            <v>3000</v>
          </cell>
          <cell r="E876">
            <v>730</v>
          </cell>
        </row>
        <row r="877">
          <cell r="D877">
            <v>5000</v>
          </cell>
          <cell r="E877">
            <v>0</v>
          </cell>
        </row>
        <row r="878">
          <cell r="D878">
            <v>3152</v>
          </cell>
          <cell r="E878">
            <v>1286</v>
          </cell>
        </row>
        <row r="879">
          <cell r="D879">
            <v>2000</v>
          </cell>
          <cell r="E879">
            <v>1351</v>
          </cell>
        </row>
        <row r="880">
          <cell r="D880">
            <v>5000</v>
          </cell>
          <cell r="E880">
            <v>65</v>
          </cell>
        </row>
        <row r="881">
          <cell r="D881">
            <v>2100</v>
          </cell>
          <cell r="E881">
            <v>644</v>
          </cell>
        </row>
        <row r="882">
          <cell r="D882">
            <v>3780</v>
          </cell>
          <cell r="E882">
            <v>113</v>
          </cell>
        </row>
        <row r="883">
          <cell r="D883">
            <v>3750</v>
          </cell>
          <cell r="E883">
            <v>30</v>
          </cell>
        </row>
        <row r="884">
          <cell r="D884">
            <v>1500</v>
          </cell>
          <cell r="E884">
            <v>302</v>
          </cell>
        </row>
        <row r="885">
          <cell r="D885">
            <v>5000</v>
          </cell>
          <cell r="E885">
            <v>2001</v>
          </cell>
        </row>
        <row r="886">
          <cell r="D886">
            <v>2000</v>
          </cell>
          <cell r="E886">
            <v>20</v>
          </cell>
        </row>
        <row r="887">
          <cell r="D887">
            <v>1000</v>
          </cell>
          <cell r="E887">
            <v>750</v>
          </cell>
        </row>
        <row r="888">
          <cell r="D888">
            <v>500</v>
          </cell>
          <cell r="E888">
            <v>205</v>
          </cell>
        </row>
        <row r="889">
          <cell r="D889">
            <v>1000</v>
          </cell>
          <cell r="E889">
            <v>0</v>
          </cell>
        </row>
        <row r="890">
          <cell r="D890">
            <v>1000</v>
          </cell>
          <cell r="E890">
            <v>72</v>
          </cell>
        </row>
        <row r="891">
          <cell r="D891">
            <v>25000</v>
          </cell>
          <cell r="E891">
            <v>2360.3200000000002</v>
          </cell>
        </row>
        <row r="892">
          <cell r="D892">
            <v>3000</v>
          </cell>
          <cell r="E892">
            <v>125</v>
          </cell>
        </row>
        <row r="893">
          <cell r="D893">
            <v>8000</v>
          </cell>
          <cell r="E893">
            <v>260</v>
          </cell>
        </row>
        <row r="894">
          <cell r="D894">
            <v>6000</v>
          </cell>
          <cell r="E894">
            <v>2445</v>
          </cell>
        </row>
        <row r="895">
          <cell r="D895">
            <v>2000</v>
          </cell>
          <cell r="E895">
            <v>200</v>
          </cell>
        </row>
        <row r="896">
          <cell r="D896">
            <v>20000</v>
          </cell>
          <cell r="E896">
            <v>7834</v>
          </cell>
        </row>
        <row r="897">
          <cell r="D897">
            <v>8000</v>
          </cell>
          <cell r="E897">
            <v>195</v>
          </cell>
        </row>
        <row r="898">
          <cell r="D898">
            <v>8000</v>
          </cell>
          <cell r="E898">
            <v>3200</v>
          </cell>
        </row>
        <row r="899">
          <cell r="D899">
            <v>3000</v>
          </cell>
          <cell r="E899">
            <v>0</v>
          </cell>
        </row>
        <row r="900">
          <cell r="D900">
            <v>2500</v>
          </cell>
          <cell r="E900">
            <v>70</v>
          </cell>
        </row>
        <row r="901">
          <cell r="D901">
            <v>750</v>
          </cell>
          <cell r="E901">
            <v>280</v>
          </cell>
        </row>
        <row r="902">
          <cell r="D902">
            <v>5000</v>
          </cell>
          <cell r="E902">
            <v>21</v>
          </cell>
        </row>
        <row r="903">
          <cell r="D903">
            <v>6500</v>
          </cell>
          <cell r="E903">
            <v>0</v>
          </cell>
        </row>
        <row r="904">
          <cell r="D904">
            <v>30000</v>
          </cell>
          <cell r="E904">
            <v>90</v>
          </cell>
        </row>
        <row r="905">
          <cell r="D905">
            <v>5000</v>
          </cell>
          <cell r="E905">
            <v>160</v>
          </cell>
        </row>
        <row r="906">
          <cell r="D906">
            <v>50000</v>
          </cell>
          <cell r="E906">
            <v>151</v>
          </cell>
        </row>
        <row r="907">
          <cell r="D907">
            <v>6500</v>
          </cell>
          <cell r="E907">
            <v>196</v>
          </cell>
        </row>
        <row r="908">
          <cell r="D908">
            <v>15000</v>
          </cell>
          <cell r="E908">
            <v>0</v>
          </cell>
        </row>
        <row r="909">
          <cell r="D909">
            <v>2900</v>
          </cell>
          <cell r="E909">
            <v>0</v>
          </cell>
        </row>
        <row r="910">
          <cell r="D910">
            <v>2500</v>
          </cell>
          <cell r="E910">
            <v>0</v>
          </cell>
        </row>
        <row r="911">
          <cell r="D911">
            <v>16000</v>
          </cell>
          <cell r="E911">
            <v>520</v>
          </cell>
        </row>
        <row r="912">
          <cell r="D912">
            <v>550</v>
          </cell>
          <cell r="E912">
            <v>123</v>
          </cell>
        </row>
        <row r="913">
          <cell r="D913">
            <v>100000</v>
          </cell>
          <cell r="E913">
            <v>0</v>
          </cell>
        </row>
        <row r="914">
          <cell r="D914">
            <v>3500</v>
          </cell>
          <cell r="E914">
            <v>30</v>
          </cell>
        </row>
        <row r="915">
          <cell r="D915">
            <v>30000</v>
          </cell>
          <cell r="E915">
            <v>1982</v>
          </cell>
        </row>
        <row r="916">
          <cell r="D916">
            <v>1500</v>
          </cell>
          <cell r="E916">
            <v>0</v>
          </cell>
        </row>
        <row r="917">
          <cell r="D917">
            <v>6500</v>
          </cell>
          <cell r="E917">
            <v>375</v>
          </cell>
        </row>
        <row r="918">
          <cell r="D918">
            <v>3300</v>
          </cell>
          <cell r="E918">
            <v>0</v>
          </cell>
        </row>
        <row r="919">
          <cell r="D919">
            <v>5000</v>
          </cell>
          <cell r="E919">
            <v>30</v>
          </cell>
        </row>
        <row r="920">
          <cell r="D920">
            <v>3900</v>
          </cell>
          <cell r="E920">
            <v>196</v>
          </cell>
        </row>
        <row r="921">
          <cell r="D921">
            <v>20000</v>
          </cell>
          <cell r="E921">
            <v>100</v>
          </cell>
        </row>
        <row r="922">
          <cell r="D922">
            <v>5500</v>
          </cell>
          <cell r="E922">
            <v>0</v>
          </cell>
        </row>
        <row r="923">
          <cell r="D923">
            <v>15000</v>
          </cell>
          <cell r="E923">
            <v>4635</v>
          </cell>
        </row>
        <row r="924">
          <cell r="D924">
            <v>27000</v>
          </cell>
          <cell r="E924">
            <v>5680</v>
          </cell>
        </row>
        <row r="925">
          <cell r="D925">
            <v>15000</v>
          </cell>
          <cell r="E925">
            <v>330</v>
          </cell>
        </row>
        <row r="926">
          <cell r="D926">
            <v>3000</v>
          </cell>
          <cell r="E926">
            <v>327</v>
          </cell>
        </row>
        <row r="927">
          <cell r="D927">
            <v>6000</v>
          </cell>
          <cell r="E927">
            <v>160</v>
          </cell>
        </row>
        <row r="928">
          <cell r="D928">
            <v>7000</v>
          </cell>
          <cell r="E928">
            <v>0</v>
          </cell>
        </row>
        <row r="929">
          <cell r="D929">
            <v>20000</v>
          </cell>
          <cell r="E929">
            <v>0</v>
          </cell>
        </row>
        <row r="930">
          <cell r="D930">
            <v>14500</v>
          </cell>
          <cell r="E930">
            <v>1575</v>
          </cell>
        </row>
        <row r="931">
          <cell r="D931">
            <v>500</v>
          </cell>
          <cell r="E931">
            <v>0</v>
          </cell>
        </row>
        <row r="932">
          <cell r="D932">
            <v>900</v>
          </cell>
          <cell r="E932">
            <v>345</v>
          </cell>
        </row>
        <row r="933">
          <cell r="D933">
            <v>2000</v>
          </cell>
          <cell r="E933">
            <v>131</v>
          </cell>
        </row>
        <row r="934">
          <cell r="D934">
            <v>9500</v>
          </cell>
          <cell r="E934">
            <v>1381</v>
          </cell>
        </row>
        <row r="935">
          <cell r="D935">
            <v>2000</v>
          </cell>
          <cell r="E935">
            <v>120</v>
          </cell>
        </row>
        <row r="936">
          <cell r="D936">
            <v>5000</v>
          </cell>
          <cell r="E936">
            <v>1520</v>
          </cell>
        </row>
        <row r="937">
          <cell r="D937">
            <v>3500</v>
          </cell>
          <cell r="E937">
            <v>50</v>
          </cell>
        </row>
        <row r="938">
          <cell r="D938">
            <v>1400</v>
          </cell>
          <cell r="E938">
            <v>0</v>
          </cell>
        </row>
        <row r="939">
          <cell r="D939">
            <v>3500</v>
          </cell>
          <cell r="E939">
            <v>40</v>
          </cell>
        </row>
        <row r="940">
          <cell r="D940">
            <v>7000</v>
          </cell>
          <cell r="E940">
            <v>25</v>
          </cell>
        </row>
        <row r="941">
          <cell r="D941">
            <v>2750</v>
          </cell>
          <cell r="E941">
            <v>40</v>
          </cell>
        </row>
        <row r="942">
          <cell r="D942">
            <v>9000</v>
          </cell>
          <cell r="E942">
            <v>1544</v>
          </cell>
        </row>
        <row r="943">
          <cell r="D943">
            <v>50000</v>
          </cell>
          <cell r="E943">
            <v>1161</v>
          </cell>
        </row>
        <row r="944">
          <cell r="D944">
            <v>7500</v>
          </cell>
          <cell r="E944">
            <v>668</v>
          </cell>
        </row>
        <row r="945">
          <cell r="D945">
            <v>3000</v>
          </cell>
          <cell r="E945">
            <v>289</v>
          </cell>
        </row>
        <row r="946">
          <cell r="D946">
            <v>50000</v>
          </cell>
          <cell r="E946">
            <v>6663</v>
          </cell>
        </row>
        <row r="947">
          <cell r="D947">
            <v>100000</v>
          </cell>
          <cell r="E947">
            <v>2484</v>
          </cell>
        </row>
        <row r="948">
          <cell r="D948">
            <v>15000</v>
          </cell>
          <cell r="E948">
            <v>286</v>
          </cell>
        </row>
        <row r="949">
          <cell r="D949">
            <v>850</v>
          </cell>
          <cell r="E949">
            <v>0</v>
          </cell>
        </row>
        <row r="950">
          <cell r="D950">
            <v>4000</v>
          </cell>
          <cell r="E950">
            <v>480</v>
          </cell>
        </row>
        <row r="951">
          <cell r="D951">
            <v>20000</v>
          </cell>
          <cell r="E951">
            <v>273</v>
          </cell>
        </row>
        <row r="952">
          <cell r="D952">
            <v>5000</v>
          </cell>
          <cell r="E952">
            <v>1402</v>
          </cell>
        </row>
        <row r="953">
          <cell r="D953">
            <v>50000</v>
          </cell>
          <cell r="E953">
            <v>19195</v>
          </cell>
        </row>
        <row r="954">
          <cell r="D954">
            <v>49000</v>
          </cell>
          <cell r="E954">
            <v>19572</v>
          </cell>
        </row>
        <row r="955">
          <cell r="D955">
            <v>15000</v>
          </cell>
          <cell r="E955">
            <v>126</v>
          </cell>
        </row>
        <row r="956">
          <cell r="D956">
            <v>15000</v>
          </cell>
          <cell r="E956">
            <v>6511</v>
          </cell>
        </row>
        <row r="957">
          <cell r="D957">
            <v>300000</v>
          </cell>
          <cell r="E957">
            <v>16984</v>
          </cell>
        </row>
        <row r="958">
          <cell r="D958">
            <v>50000</v>
          </cell>
          <cell r="E958">
            <v>861</v>
          </cell>
        </row>
        <row r="959">
          <cell r="D959">
            <v>12000</v>
          </cell>
          <cell r="E959">
            <v>233</v>
          </cell>
        </row>
        <row r="960">
          <cell r="D960">
            <v>7777</v>
          </cell>
          <cell r="E960">
            <v>881</v>
          </cell>
        </row>
        <row r="961">
          <cell r="D961">
            <v>50000</v>
          </cell>
          <cell r="E961">
            <v>19430</v>
          </cell>
        </row>
        <row r="962">
          <cell r="D962">
            <v>55650</v>
          </cell>
          <cell r="E962">
            <v>25655</v>
          </cell>
        </row>
        <row r="963">
          <cell r="D963">
            <v>95000</v>
          </cell>
          <cell r="E963">
            <v>40079</v>
          </cell>
        </row>
        <row r="964">
          <cell r="D964">
            <v>2500</v>
          </cell>
          <cell r="E964">
            <v>712</v>
          </cell>
        </row>
        <row r="965">
          <cell r="D965">
            <v>35000</v>
          </cell>
          <cell r="E965">
            <v>377</v>
          </cell>
        </row>
        <row r="966">
          <cell r="D966">
            <v>110000</v>
          </cell>
          <cell r="E966">
            <v>879</v>
          </cell>
        </row>
        <row r="967">
          <cell r="D967">
            <v>25000</v>
          </cell>
          <cell r="E967">
            <v>298</v>
          </cell>
        </row>
        <row r="968">
          <cell r="D968">
            <v>12000</v>
          </cell>
          <cell r="E968">
            <v>1776</v>
          </cell>
        </row>
        <row r="969">
          <cell r="D969">
            <v>20000</v>
          </cell>
          <cell r="E969">
            <v>3562</v>
          </cell>
        </row>
        <row r="970">
          <cell r="D970">
            <v>8000</v>
          </cell>
          <cell r="E970">
            <v>106</v>
          </cell>
        </row>
        <row r="971">
          <cell r="D971">
            <v>30000</v>
          </cell>
          <cell r="E971">
            <v>14000</v>
          </cell>
        </row>
        <row r="972">
          <cell r="D972">
            <v>5000</v>
          </cell>
          <cell r="E972">
            <v>2296</v>
          </cell>
        </row>
        <row r="973">
          <cell r="D973">
            <v>100000</v>
          </cell>
          <cell r="E973">
            <v>226</v>
          </cell>
        </row>
        <row r="974">
          <cell r="D974">
            <v>20000</v>
          </cell>
          <cell r="E974">
            <v>6925</v>
          </cell>
        </row>
        <row r="975">
          <cell r="D975">
            <v>20000</v>
          </cell>
          <cell r="E975">
            <v>411</v>
          </cell>
        </row>
        <row r="976">
          <cell r="D976">
            <v>50000</v>
          </cell>
          <cell r="E976">
            <v>280</v>
          </cell>
        </row>
        <row r="977">
          <cell r="D977">
            <v>100000</v>
          </cell>
          <cell r="E977">
            <v>2607</v>
          </cell>
        </row>
        <row r="978">
          <cell r="D978">
            <v>150000</v>
          </cell>
          <cell r="E978">
            <v>2889</v>
          </cell>
        </row>
        <row r="979">
          <cell r="D979">
            <v>2700</v>
          </cell>
          <cell r="E979">
            <v>909</v>
          </cell>
        </row>
        <row r="980">
          <cell r="D980">
            <v>172889</v>
          </cell>
          <cell r="E980">
            <v>97273</v>
          </cell>
        </row>
        <row r="981">
          <cell r="D981">
            <v>35000</v>
          </cell>
          <cell r="E981">
            <v>28986.16</v>
          </cell>
        </row>
        <row r="982">
          <cell r="D982">
            <v>10000</v>
          </cell>
          <cell r="E982">
            <v>1486</v>
          </cell>
        </row>
        <row r="983">
          <cell r="D983">
            <v>88888</v>
          </cell>
          <cell r="E983">
            <v>11</v>
          </cell>
        </row>
        <row r="984">
          <cell r="D984">
            <v>17500</v>
          </cell>
          <cell r="E984">
            <v>3</v>
          </cell>
        </row>
        <row r="985">
          <cell r="D985">
            <v>104219</v>
          </cell>
          <cell r="E985">
            <v>30751</v>
          </cell>
        </row>
        <row r="986">
          <cell r="D986">
            <v>10000</v>
          </cell>
          <cell r="E986">
            <v>106</v>
          </cell>
        </row>
        <row r="987">
          <cell r="D987">
            <v>30000</v>
          </cell>
          <cell r="E987">
            <v>1888</v>
          </cell>
        </row>
        <row r="988">
          <cell r="D988">
            <v>20000</v>
          </cell>
          <cell r="E988">
            <v>2550</v>
          </cell>
        </row>
        <row r="989">
          <cell r="D989">
            <v>50000</v>
          </cell>
          <cell r="E989">
            <v>6610</v>
          </cell>
        </row>
        <row r="990">
          <cell r="D990">
            <v>5000</v>
          </cell>
          <cell r="E990">
            <v>0</v>
          </cell>
        </row>
        <row r="991">
          <cell r="D991">
            <v>10000</v>
          </cell>
          <cell r="E991">
            <v>1677</v>
          </cell>
        </row>
        <row r="992">
          <cell r="D992">
            <v>25000</v>
          </cell>
          <cell r="E992">
            <v>26</v>
          </cell>
        </row>
        <row r="993">
          <cell r="D993">
            <v>5000</v>
          </cell>
          <cell r="E993">
            <v>212</v>
          </cell>
        </row>
        <row r="994">
          <cell r="D994">
            <v>100000</v>
          </cell>
          <cell r="E994">
            <v>467</v>
          </cell>
        </row>
        <row r="995">
          <cell r="D995">
            <v>70000</v>
          </cell>
          <cell r="E995">
            <v>17561</v>
          </cell>
        </row>
        <row r="996">
          <cell r="D996">
            <v>200000</v>
          </cell>
          <cell r="E996">
            <v>4669</v>
          </cell>
        </row>
        <row r="997">
          <cell r="D997">
            <v>10000</v>
          </cell>
          <cell r="E997">
            <v>726</v>
          </cell>
        </row>
        <row r="998">
          <cell r="D998">
            <v>4000</v>
          </cell>
          <cell r="E998">
            <v>65</v>
          </cell>
        </row>
        <row r="999">
          <cell r="D999">
            <v>5000</v>
          </cell>
          <cell r="E999">
            <v>65</v>
          </cell>
        </row>
        <row r="1000">
          <cell r="D1000">
            <v>60000</v>
          </cell>
          <cell r="E1000">
            <v>35135</v>
          </cell>
        </row>
        <row r="1001">
          <cell r="D1001">
            <v>150000</v>
          </cell>
          <cell r="E1001">
            <v>11683</v>
          </cell>
        </row>
        <row r="1002">
          <cell r="D1002">
            <v>894700</v>
          </cell>
          <cell r="E1002">
            <v>19824</v>
          </cell>
        </row>
        <row r="1003">
          <cell r="D1003">
            <v>5000</v>
          </cell>
          <cell r="E1003">
            <v>5200</v>
          </cell>
        </row>
        <row r="1004">
          <cell r="D1004">
            <v>9999</v>
          </cell>
          <cell r="E1004">
            <v>2960</v>
          </cell>
        </row>
        <row r="1005">
          <cell r="D1005">
            <v>20000</v>
          </cell>
          <cell r="E1005">
            <v>3211</v>
          </cell>
        </row>
        <row r="1006">
          <cell r="D1006">
            <v>25000</v>
          </cell>
          <cell r="E1006">
            <v>20552</v>
          </cell>
        </row>
        <row r="1007">
          <cell r="D1007">
            <v>200000</v>
          </cell>
          <cell r="E1007">
            <v>150102</v>
          </cell>
        </row>
        <row r="1008">
          <cell r="D1008">
            <v>4000</v>
          </cell>
          <cell r="E1008">
            <v>234</v>
          </cell>
        </row>
        <row r="1009">
          <cell r="D1009">
            <v>30000</v>
          </cell>
          <cell r="E1009">
            <v>13296</v>
          </cell>
        </row>
        <row r="1010">
          <cell r="D1010">
            <v>93500</v>
          </cell>
          <cell r="E1010">
            <v>250</v>
          </cell>
        </row>
        <row r="1011">
          <cell r="D1011">
            <v>50000</v>
          </cell>
          <cell r="E1011">
            <v>6565</v>
          </cell>
        </row>
        <row r="1012">
          <cell r="D1012">
            <v>115250</v>
          </cell>
          <cell r="E1012">
            <v>220</v>
          </cell>
        </row>
        <row r="1013">
          <cell r="D1013">
            <v>20000</v>
          </cell>
          <cell r="E1013">
            <v>75</v>
          </cell>
        </row>
        <row r="1014">
          <cell r="D1014">
            <v>5000</v>
          </cell>
          <cell r="E1014">
            <v>1076751.05</v>
          </cell>
        </row>
        <row r="1015">
          <cell r="D1015">
            <v>25000</v>
          </cell>
          <cell r="E1015">
            <v>8632</v>
          </cell>
        </row>
        <row r="1016">
          <cell r="D1016">
            <v>10000</v>
          </cell>
          <cell r="E1016">
            <v>3060</v>
          </cell>
        </row>
        <row r="1017">
          <cell r="D1017">
            <v>9000</v>
          </cell>
          <cell r="E1017">
            <v>240</v>
          </cell>
        </row>
        <row r="1018">
          <cell r="D1018">
            <v>100000</v>
          </cell>
          <cell r="E1018">
            <v>2842</v>
          </cell>
        </row>
        <row r="1019">
          <cell r="D1019">
            <v>250000</v>
          </cell>
          <cell r="E1019">
            <v>57197</v>
          </cell>
        </row>
        <row r="1020">
          <cell r="D1020">
            <v>20000</v>
          </cell>
          <cell r="E1020">
            <v>621</v>
          </cell>
        </row>
        <row r="1021">
          <cell r="D1021">
            <v>45000</v>
          </cell>
          <cell r="E1021">
            <v>21300</v>
          </cell>
        </row>
        <row r="1022">
          <cell r="D1022">
            <v>1550</v>
          </cell>
          <cell r="E1022">
            <v>3186</v>
          </cell>
        </row>
        <row r="1023">
          <cell r="D1023">
            <v>3000</v>
          </cell>
          <cell r="E1023">
            <v>10554.11</v>
          </cell>
        </row>
        <row r="1024">
          <cell r="D1024">
            <v>2000</v>
          </cell>
          <cell r="E1024">
            <v>2298</v>
          </cell>
        </row>
        <row r="1025">
          <cell r="D1025">
            <v>2000</v>
          </cell>
          <cell r="E1025">
            <v>4743</v>
          </cell>
        </row>
        <row r="1026">
          <cell r="D1026">
            <v>20000</v>
          </cell>
          <cell r="E1026">
            <v>23727.55</v>
          </cell>
        </row>
        <row r="1027">
          <cell r="D1027">
            <v>70000</v>
          </cell>
          <cell r="E1027">
            <v>76949.820000000007</v>
          </cell>
        </row>
        <row r="1028">
          <cell r="D1028">
            <v>7000</v>
          </cell>
          <cell r="E1028">
            <v>7000.58</v>
          </cell>
        </row>
        <row r="1029">
          <cell r="D1029">
            <v>7501</v>
          </cell>
          <cell r="E1029">
            <v>7733</v>
          </cell>
        </row>
        <row r="1030">
          <cell r="D1030">
            <v>10000</v>
          </cell>
          <cell r="E1030">
            <v>11727</v>
          </cell>
        </row>
        <row r="1031">
          <cell r="D1031">
            <v>10000</v>
          </cell>
          <cell r="E1031">
            <v>11176</v>
          </cell>
        </row>
        <row r="1032">
          <cell r="D1032">
            <v>2000</v>
          </cell>
          <cell r="E1032">
            <v>6842</v>
          </cell>
        </row>
        <row r="1033">
          <cell r="D1033">
            <v>10000</v>
          </cell>
          <cell r="E1033">
            <v>10740</v>
          </cell>
        </row>
        <row r="1034">
          <cell r="D1034">
            <v>5400</v>
          </cell>
          <cell r="E1034">
            <v>5858.84</v>
          </cell>
        </row>
        <row r="1035">
          <cell r="D1035">
            <v>1328</v>
          </cell>
          <cell r="E1035">
            <v>1366</v>
          </cell>
        </row>
        <row r="1036">
          <cell r="D1036">
            <v>5000</v>
          </cell>
          <cell r="E1036">
            <v>6500.09</v>
          </cell>
        </row>
        <row r="1037">
          <cell r="D1037">
            <v>4600</v>
          </cell>
          <cell r="E1037">
            <v>4952</v>
          </cell>
        </row>
        <row r="1038">
          <cell r="D1038">
            <v>4500</v>
          </cell>
          <cell r="E1038">
            <v>5056.22</v>
          </cell>
        </row>
        <row r="1039">
          <cell r="D1039">
            <v>1000</v>
          </cell>
          <cell r="E1039">
            <v>1021</v>
          </cell>
        </row>
        <row r="1040">
          <cell r="D1040">
            <v>1500</v>
          </cell>
          <cell r="E1040">
            <v>2180</v>
          </cell>
        </row>
        <row r="1041">
          <cell r="D1041">
            <v>500</v>
          </cell>
          <cell r="E1041">
            <v>641</v>
          </cell>
        </row>
        <row r="1042">
          <cell r="D1042">
            <v>85000</v>
          </cell>
          <cell r="E1042">
            <v>250</v>
          </cell>
        </row>
        <row r="1043">
          <cell r="D1043">
            <v>50</v>
          </cell>
          <cell r="E1043">
            <v>0</v>
          </cell>
        </row>
        <row r="1044">
          <cell r="D1044">
            <v>650</v>
          </cell>
          <cell r="E1044">
            <v>10</v>
          </cell>
        </row>
        <row r="1045">
          <cell r="D1045">
            <v>100000</v>
          </cell>
          <cell r="E1045">
            <v>8537</v>
          </cell>
        </row>
        <row r="1046">
          <cell r="D1046">
            <v>7000</v>
          </cell>
          <cell r="E1046">
            <v>6</v>
          </cell>
        </row>
        <row r="1047">
          <cell r="D1047">
            <v>10000</v>
          </cell>
          <cell r="E1047">
            <v>266</v>
          </cell>
        </row>
        <row r="1048">
          <cell r="D1048">
            <v>3000</v>
          </cell>
          <cell r="E1048">
            <v>0</v>
          </cell>
        </row>
        <row r="1049">
          <cell r="D1049">
            <v>2000</v>
          </cell>
          <cell r="E1049">
            <v>1</v>
          </cell>
        </row>
        <row r="1050">
          <cell r="D1050">
            <v>15000</v>
          </cell>
          <cell r="E1050">
            <v>212</v>
          </cell>
        </row>
        <row r="1051">
          <cell r="D1051">
            <v>12000</v>
          </cell>
          <cell r="E1051">
            <v>0</v>
          </cell>
        </row>
        <row r="1052">
          <cell r="D1052">
            <v>2500</v>
          </cell>
          <cell r="E1052">
            <v>0</v>
          </cell>
        </row>
        <row r="1053">
          <cell r="D1053">
            <v>500</v>
          </cell>
          <cell r="E1053">
            <v>0</v>
          </cell>
        </row>
        <row r="1054">
          <cell r="D1054">
            <v>4336</v>
          </cell>
          <cell r="E1054">
            <v>0</v>
          </cell>
        </row>
        <row r="1055">
          <cell r="D1055">
            <v>1500</v>
          </cell>
          <cell r="E1055">
            <v>15</v>
          </cell>
        </row>
        <row r="1056">
          <cell r="D1056">
            <v>2500</v>
          </cell>
          <cell r="E1056">
            <v>0</v>
          </cell>
        </row>
        <row r="1057">
          <cell r="D1057">
            <v>3500</v>
          </cell>
          <cell r="E1057">
            <v>0</v>
          </cell>
        </row>
        <row r="1058">
          <cell r="D1058">
            <v>10000</v>
          </cell>
          <cell r="E1058">
            <v>0</v>
          </cell>
        </row>
        <row r="1059">
          <cell r="D1059">
            <v>10000</v>
          </cell>
          <cell r="E1059">
            <v>0</v>
          </cell>
        </row>
        <row r="1060">
          <cell r="D1060">
            <v>40000</v>
          </cell>
          <cell r="E1060">
            <v>0</v>
          </cell>
        </row>
        <row r="1061">
          <cell r="D1061">
            <v>1100</v>
          </cell>
          <cell r="E1061">
            <v>0</v>
          </cell>
        </row>
        <row r="1062">
          <cell r="D1062">
            <v>5000</v>
          </cell>
          <cell r="E1062">
            <v>50</v>
          </cell>
        </row>
        <row r="1063">
          <cell r="D1063">
            <v>4000</v>
          </cell>
          <cell r="E1063">
            <v>0</v>
          </cell>
        </row>
        <row r="1064">
          <cell r="D1064">
            <v>199</v>
          </cell>
          <cell r="E1064">
            <v>190</v>
          </cell>
        </row>
        <row r="1065">
          <cell r="D1065">
            <v>1000</v>
          </cell>
          <cell r="E1065">
            <v>0</v>
          </cell>
        </row>
        <row r="1066">
          <cell r="D1066">
            <v>90000</v>
          </cell>
          <cell r="E1066">
            <v>8077</v>
          </cell>
        </row>
        <row r="1067">
          <cell r="D1067">
            <v>3000</v>
          </cell>
          <cell r="E1067">
            <v>81</v>
          </cell>
        </row>
        <row r="1068">
          <cell r="D1068">
            <v>150000</v>
          </cell>
          <cell r="E1068">
            <v>5051</v>
          </cell>
        </row>
        <row r="1069">
          <cell r="D1069">
            <v>500</v>
          </cell>
          <cell r="E1069">
            <v>130</v>
          </cell>
        </row>
        <row r="1070">
          <cell r="D1070">
            <v>30000</v>
          </cell>
          <cell r="E1070">
            <v>45</v>
          </cell>
        </row>
        <row r="1071">
          <cell r="D1071">
            <v>2200</v>
          </cell>
          <cell r="E1071">
            <v>850</v>
          </cell>
        </row>
        <row r="1072">
          <cell r="D1072">
            <v>10000</v>
          </cell>
          <cell r="E1072">
            <v>70</v>
          </cell>
        </row>
        <row r="1073">
          <cell r="D1073">
            <v>100</v>
          </cell>
          <cell r="E1073">
            <v>0</v>
          </cell>
        </row>
        <row r="1074">
          <cell r="D1074">
            <v>75000</v>
          </cell>
          <cell r="E1074">
            <v>51</v>
          </cell>
        </row>
        <row r="1075">
          <cell r="D1075">
            <v>750</v>
          </cell>
          <cell r="E1075">
            <v>10</v>
          </cell>
        </row>
        <row r="1076">
          <cell r="D1076">
            <v>54000</v>
          </cell>
          <cell r="E1076">
            <v>3407</v>
          </cell>
        </row>
        <row r="1077">
          <cell r="D1077">
            <v>1000</v>
          </cell>
          <cell r="E1077">
            <v>45</v>
          </cell>
        </row>
        <row r="1078">
          <cell r="D1078">
            <v>75000</v>
          </cell>
          <cell r="E1078">
            <v>47074</v>
          </cell>
        </row>
        <row r="1079">
          <cell r="D1079">
            <v>25000</v>
          </cell>
          <cell r="E1079">
            <v>7344</v>
          </cell>
        </row>
        <row r="1080">
          <cell r="D1080">
            <v>600</v>
          </cell>
          <cell r="E1080">
            <v>45</v>
          </cell>
        </row>
        <row r="1081">
          <cell r="D1081">
            <v>26000</v>
          </cell>
          <cell r="E1081">
            <v>678</v>
          </cell>
        </row>
        <row r="1082">
          <cell r="D1082">
            <v>20000</v>
          </cell>
          <cell r="E1082">
            <v>1821</v>
          </cell>
        </row>
        <row r="1083">
          <cell r="D1083">
            <v>68000</v>
          </cell>
          <cell r="E1083">
            <v>12</v>
          </cell>
        </row>
        <row r="1084">
          <cell r="D1084">
            <v>10000</v>
          </cell>
          <cell r="E1084">
            <v>56</v>
          </cell>
        </row>
        <row r="1085">
          <cell r="D1085">
            <v>50000</v>
          </cell>
          <cell r="E1085">
            <v>410</v>
          </cell>
        </row>
        <row r="1086">
          <cell r="D1086">
            <v>550</v>
          </cell>
          <cell r="E1086">
            <v>0</v>
          </cell>
        </row>
        <row r="1087">
          <cell r="D1087">
            <v>30000</v>
          </cell>
          <cell r="E1087">
            <v>1026</v>
          </cell>
        </row>
        <row r="1088">
          <cell r="D1088">
            <v>18000</v>
          </cell>
          <cell r="E1088">
            <v>15</v>
          </cell>
        </row>
        <row r="1089">
          <cell r="D1089">
            <v>1100</v>
          </cell>
          <cell r="E1089">
            <v>0</v>
          </cell>
        </row>
        <row r="1090">
          <cell r="D1090">
            <v>45000</v>
          </cell>
          <cell r="E1090">
            <v>6382.34</v>
          </cell>
        </row>
        <row r="1091">
          <cell r="D1091">
            <v>15000</v>
          </cell>
          <cell r="E1091">
            <v>1174</v>
          </cell>
        </row>
        <row r="1092">
          <cell r="D1092">
            <v>12999</v>
          </cell>
          <cell r="E1092">
            <v>5</v>
          </cell>
        </row>
        <row r="1093">
          <cell r="D1093">
            <v>200</v>
          </cell>
          <cell r="E1093">
            <v>25</v>
          </cell>
        </row>
        <row r="1094">
          <cell r="D1094">
            <v>2000</v>
          </cell>
          <cell r="E1094">
            <v>21</v>
          </cell>
        </row>
        <row r="1095">
          <cell r="D1095">
            <v>300</v>
          </cell>
          <cell r="E1095">
            <v>42.25</v>
          </cell>
        </row>
        <row r="1096">
          <cell r="D1096">
            <v>18000</v>
          </cell>
          <cell r="E1096">
            <v>3294.01</v>
          </cell>
        </row>
        <row r="1097">
          <cell r="D1097">
            <v>500000</v>
          </cell>
          <cell r="E1097">
            <v>25174</v>
          </cell>
        </row>
        <row r="1098">
          <cell r="D1098">
            <v>12000</v>
          </cell>
          <cell r="E1098">
            <v>2152</v>
          </cell>
        </row>
        <row r="1099">
          <cell r="D1099">
            <v>100000</v>
          </cell>
          <cell r="E1099">
            <v>47</v>
          </cell>
        </row>
        <row r="1100">
          <cell r="D1100">
            <v>25000</v>
          </cell>
          <cell r="E1100">
            <v>1803</v>
          </cell>
        </row>
        <row r="1101">
          <cell r="D1101">
            <v>5000</v>
          </cell>
          <cell r="E1101">
            <v>25</v>
          </cell>
        </row>
        <row r="1102">
          <cell r="D1102">
            <v>4000</v>
          </cell>
          <cell r="E1102">
            <v>100</v>
          </cell>
        </row>
        <row r="1103">
          <cell r="D1103">
            <v>100000</v>
          </cell>
          <cell r="E1103">
            <v>41</v>
          </cell>
        </row>
        <row r="1104">
          <cell r="D1104">
            <v>8000</v>
          </cell>
          <cell r="E1104">
            <v>425</v>
          </cell>
        </row>
        <row r="1105">
          <cell r="D1105">
            <v>15000</v>
          </cell>
          <cell r="E1105">
            <v>243</v>
          </cell>
        </row>
        <row r="1106">
          <cell r="D1106">
            <v>60000</v>
          </cell>
          <cell r="E1106">
            <v>2971</v>
          </cell>
        </row>
        <row r="1107">
          <cell r="D1107">
            <v>900000</v>
          </cell>
          <cell r="E1107">
            <v>1431</v>
          </cell>
        </row>
        <row r="1108">
          <cell r="D1108">
            <v>400</v>
          </cell>
          <cell r="E1108">
            <v>165</v>
          </cell>
        </row>
        <row r="1109">
          <cell r="D1109">
            <v>10000</v>
          </cell>
          <cell r="E1109">
            <v>0</v>
          </cell>
        </row>
        <row r="1110">
          <cell r="D1110">
            <v>25000</v>
          </cell>
          <cell r="E1110">
            <v>732.5</v>
          </cell>
        </row>
        <row r="1111">
          <cell r="D1111">
            <v>10000</v>
          </cell>
          <cell r="E1111">
            <v>45</v>
          </cell>
        </row>
        <row r="1112">
          <cell r="D1112">
            <v>50000</v>
          </cell>
          <cell r="E1112">
            <v>255</v>
          </cell>
        </row>
        <row r="1113">
          <cell r="D1113">
            <v>2500</v>
          </cell>
          <cell r="E1113">
            <v>1</v>
          </cell>
        </row>
        <row r="1114">
          <cell r="D1114">
            <v>88000</v>
          </cell>
          <cell r="E1114">
            <v>31272.92</v>
          </cell>
        </row>
        <row r="1115">
          <cell r="D1115">
            <v>1000</v>
          </cell>
          <cell r="E1115">
            <v>5</v>
          </cell>
        </row>
        <row r="1116">
          <cell r="D1116">
            <v>6000</v>
          </cell>
          <cell r="E1116">
            <v>10</v>
          </cell>
        </row>
        <row r="1117">
          <cell r="D1117">
            <v>40000</v>
          </cell>
          <cell r="E1117">
            <v>53</v>
          </cell>
        </row>
        <row r="1118">
          <cell r="D1118">
            <v>500000</v>
          </cell>
          <cell r="E1118">
            <v>178.52</v>
          </cell>
        </row>
        <row r="1119">
          <cell r="D1119">
            <v>1000</v>
          </cell>
          <cell r="E1119">
            <v>83</v>
          </cell>
        </row>
        <row r="1120">
          <cell r="D1120">
            <v>4500</v>
          </cell>
          <cell r="E1120">
            <v>109</v>
          </cell>
        </row>
        <row r="1121">
          <cell r="D1121">
            <v>2100</v>
          </cell>
          <cell r="E1121">
            <v>5</v>
          </cell>
        </row>
        <row r="1122">
          <cell r="D1122">
            <v>25000</v>
          </cell>
          <cell r="E1122">
            <v>0</v>
          </cell>
        </row>
        <row r="1123">
          <cell r="D1123">
            <v>250000</v>
          </cell>
          <cell r="E1123">
            <v>29</v>
          </cell>
        </row>
        <row r="1124">
          <cell r="D1124">
            <v>3200</v>
          </cell>
          <cell r="E1124">
            <v>0</v>
          </cell>
        </row>
        <row r="1125">
          <cell r="D1125">
            <v>5000</v>
          </cell>
          <cell r="E1125">
            <v>11</v>
          </cell>
        </row>
        <row r="1126">
          <cell r="D1126">
            <v>90000</v>
          </cell>
          <cell r="E1126">
            <v>425</v>
          </cell>
        </row>
        <row r="1127">
          <cell r="D1127">
            <v>3000</v>
          </cell>
          <cell r="E1127">
            <v>0</v>
          </cell>
        </row>
        <row r="1128">
          <cell r="D1128">
            <v>2000</v>
          </cell>
          <cell r="E1128">
            <v>10</v>
          </cell>
        </row>
        <row r="1129">
          <cell r="D1129">
            <v>35000</v>
          </cell>
          <cell r="E1129">
            <v>585</v>
          </cell>
        </row>
        <row r="1130">
          <cell r="D1130">
            <v>1000</v>
          </cell>
          <cell r="E1130">
            <v>1</v>
          </cell>
        </row>
        <row r="1131">
          <cell r="D1131">
            <v>20000</v>
          </cell>
          <cell r="E1131">
            <v>21</v>
          </cell>
        </row>
        <row r="1132">
          <cell r="D1132">
            <v>5000</v>
          </cell>
          <cell r="E1132">
            <v>11</v>
          </cell>
        </row>
        <row r="1133">
          <cell r="D1133">
            <v>40000</v>
          </cell>
          <cell r="E1133">
            <v>0</v>
          </cell>
        </row>
        <row r="1134">
          <cell r="D1134">
            <v>10000</v>
          </cell>
          <cell r="E1134">
            <v>1438</v>
          </cell>
        </row>
        <row r="1135">
          <cell r="D1135">
            <v>3000</v>
          </cell>
          <cell r="E1135">
            <v>20</v>
          </cell>
        </row>
        <row r="1136">
          <cell r="D1136">
            <v>25000</v>
          </cell>
          <cell r="E1136">
            <v>1</v>
          </cell>
        </row>
        <row r="1137">
          <cell r="D1137">
            <v>1000</v>
          </cell>
          <cell r="E1137">
            <v>50</v>
          </cell>
        </row>
        <row r="1138">
          <cell r="D1138">
            <v>4190</v>
          </cell>
          <cell r="E1138">
            <v>270</v>
          </cell>
        </row>
        <row r="1139">
          <cell r="D1139">
            <v>25000</v>
          </cell>
          <cell r="E1139">
            <v>9875</v>
          </cell>
        </row>
        <row r="1140">
          <cell r="D1140">
            <v>35000</v>
          </cell>
          <cell r="E1140">
            <v>125</v>
          </cell>
        </row>
        <row r="1141">
          <cell r="D1141">
            <v>8000</v>
          </cell>
          <cell r="E1141">
            <v>5</v>
          </cell>
        </row>
        <row r="1142">
          <cell r="D1142">
            <v>5000</v>
          </cell>
          <cell r="E1142">
            <v>0</v>
          </cell>
        </row>
        <row r="1143">
          <cell r="D1143">
            <v>500</v>
          </cell>
          <cell r="E1143">
            <v>0</v>
          </cell>
        </row>
        <row r="1144">
          <cell r="D1144">
            <v>4000</v>
          </cell>
          <cell r="E1144">
            <v>0</v>
          </cell>
        </row>
        <row r="1145">
          <cell r="D1145">
            <v>45000</v>
          </cell>
          <cell r="E1145">
            <v>186</v>
          </cell>
        </row>
        <row r="1146">
          <cell r="D1146">
            <v>9300</v>
          </cell>
          <cell r="E1146">
            <v>0</v>
          </cell>
        </row>
        <row r="1147">
          <cell r="D1147">
            <v>80000</v>
          </cell>
          <cell r="E1147">
            <v>100</v>
          </cell>
        </row>
        <row r="1148">
          <cell r="D1148">
            <v>6000</v>
          </cell>
          <cell r="E1148">
            <v>530</v>
          </cell>
        </row>
        <row r="1149">
          <cell r="D1149">
            <v>25000</v>
          </cell>
          <cell r="E1149">
            <v>0</v>
          </cell>
        </row>
        <row r="1150">
          <cell r="D1150">
            <v>15000</v>
          </cell>
          <cell r="E1150">
            <v>73</v>
          </cell>
        </row>
        <row r="1151">
          <cell r="D1151">
            <v>50000</v>
          </cell>
          <cell r="E1151">
            <v>75</v>
          </cell>
        </row>
        <row r="1152">
          <cell r="D1152">
            <v>2500</v>
          </cell>
          <cell r="E1152">
            <v>252</v>
          </cell>
        </row>
        <row r="1153">
          <cell r="D1153">
            <v>25000</v>
          </cell>
          <cell r="E1153">
            <v>0</v>
          </cell>
        </row>
        <row r="1154">
          <cell r="D1154">
            <v>16000</v>
          </cell>
          <cell r="E1154">
            <v>911</v>
          </cell>
        </row>
        <row r="1155">
          <cell r="D1155">
            <v>8000</v>
          </cell>
          <cell r="E1155">
            <v>50</v>
          </cell>
        </row>
        <row r="1156">
          <cell r="D1156">
            <v>5000</v>
          </cell>
          <cell r="E1156">
            <v>325</v>
          </cell>
        </row>
        <row r="1157">
          <cell r="D1157">
            <v>25000</v>
          </cell>
          <cell r="E1157">
            <v>188</v>
          </cell>
        </row>
        <row r="1158">
          <cell r="D1158">
            <v>6500</v>
          </cell>
          <cell r="E1158">
            <v>0</v>
          </cell>
        </row>
        <row r="1159">
          <cell r="D1159">
            <v>10000</v>
          </cell>
          <cell r="E1159">
            <v>151</v>
          </cell>
        </row>
        <row r="1160">
          <cell r="D1160">
            <v>7500</v>
          </cell>
          <cell r="E1160">
            <v>35</v>
          </cell>
        </row>
        <row r="1161">
          <cell r="D1161">
            <v>6750</v>
          </cell>
          <cell r="E1161">
            <v>0</v>
          </cell>
        </row>
        <row r="1162">
          <cell r="D1162">
            <v>30000</v>
          </cell>
          <cell r="E1162">
            <v>1155</v>
          </cell>
        </row>
        <row r="1163">
          <cell r="D1163">
            <v>18000</v>
          </cell>
          <cell r="E1163">
            <v>0</v>
          </cell>
        </row>
        <row r="1164">
          <cell r="D1164">
            <v>60000</v>
          </cell>
          <cell r="E1164">
            <v>35</v>
          </cell>
        </row>
        <row r="1165">
          <cell r="D1165">
            <v>5200</v>
          </cell>
          <cell r="E1165">
            <v>0</v>
          </cell>
        </row>
        <row r="1166">
          <cell r="D1166">
            <v>10000</v>
          </cell>
          <cell r="E1166">
            <v>0</v>
          </cell>
        </row>
        <row r="1167">
          <cell r="D1167">
            <v>10000</v>
          </cell>
          <cell r="E1167">
            <v>2070.5</v>
          </cell>
        </row>
        <row r="1168">
          <cell r="D1168">
            <v>15000</v>
          </cell>
          <cell r="E1168">
            <v>2871</v>
          </cell>
        </row>
        <row r="1169">
          <cell r="D1169">
            <v>60000</v>
          </cell>
          <cell r="E1169">
            <v>979</v>
          </cell>
        </row>
        <row r="1170">
          <cell r="D1170">
            <v>18000</v>
          </cell>
          <cell r="E1170">
            <v>1020</v>
          </cell>
        </row>
        <row r="1171">
          <cell r="D1171">
            <v>10000</v>
          </cell>
          <cell r="E1171">
            <v>17</v>
          </cell>
        </row>
        <row r="1172">
          <cell r="D1172">
            <v>25000</v>
          </cell>
          <cell r="E1172">
            <v>100</v>
          </cell>
        </row>
        <row r="1173">
          <cell r="D1173">
            <v>25000</v>
          </cell>
          <cell r="E1173">
            <v>25</v>
          </cell>
        </row>
        <row r="1174">
          <cell r="D1174">
            <v>9000</v>
          </cell>
          <cell r="E1174">
            <v>0</v>
          </cell>
        </row>
        <row r="1175">
          <cell r="D1175">
            <v>125000</v>
          </cell>
          <cell r="E1175">
            <v>30</v>
          </cell>
        </row>
        <row r="1176">
          <cell r="D1176">
            <v>15000</v>
          </cell>
          <cell r="E1176">
            <v>886</v>
          </cell>
        </row>
        <row r="1177">
          <cell r="D1177">
            <v>20000</v>
          </cell>
          <cell r="E1177">
            <v>585</v>
          </cell>
        </row>
        <row r="1178">
          <cell r="D1178">
            <v>175000</v>
          </cell>
          <cell r="E1178">
            <v>10</v>
          </cell>
        </row>
        <row r="1179">
          <cell r="D1179">
            <v>6000</v>
          </cell>
          <cell r="E1179">
            <v>0</v>
          </cell>
        </row>
        <row r="1180">
          <cell r="D1180">
            <v>75000</v>
          </cell>
          <cell r="E1180">
            <v>5</v>
          </cell>
        </row>
        <row r="1181">
          <cell r="D1181">
            <v>60000</v>
          </cell>
          <cell r="E1181">
            <v>3200</v>
          </cell>
        </row>
        <row r="1182">
          <cell r="D1182">
            <v>50000</v>
          </cell>
          <cell r="E1182">
            <v>5875</v>
          </cell>
        </row>
        <row r="1183">
          <cell r="D1183">
            <v>50000</v>
          </cell>
          <cell r="E1183">
            <v>4</v>
          </cell>
        </row>
        <row r="1184">
          <cell r="D1184">
            <v>1000</v>
          </cell>
          <cell r="E1184">
            <v>42</v>
          </cell>
        </row>
        <row r="1185">
          <cell r="D1185">
            <v>2500</v>
          </cell>
          <cell r="E1185">
            <v>100</v>
          </cell>
        </row>
        <row r="1186">
          <cell r="D1186">
            <v>22000</v>
          </cell>
          <cell r="E1186">
            <v>23086</v>
          </cell>
        </row>
        <row r="1187">
          <cell r="D1187">
            <v>12500</v>
          </cell>
          <cell r="E1187">
            <v>13180</v>
          </cell>
        </row>
        <row r="1188">
          <cell r="D1188">
            <v>7500</v>
          </cell>
          <cell r="E1188">
            <v>8005</v>
          </cell>
        </row>
        <row r="1189">
          <cell r="D1189">
            <v>8750</v>
          </cell>
          <cell r="E1189">
            <v>9111</v>
          </cell>
        </row>
        <row r="1190">
          <cell r="D1190">
            <v>2000</v>
          </cell>
          <cell r="E1190">
            <v>3211</v>
          </cell>
        </row>
        <row r="1191">
          <cell r="D1191">
            <v>9000</v>
          </cell>
          <cell r="E1191">
            <v>9700</v>
          </cell>
        </row>
        <row r="1192">
          <cell r="D1192">
            <v>500</v>
          </cell>
          <cell r="E1192">
            <v>675</v>
          </cell>
        </row>
        <row r="1193">
          <cell r="D1193">
            <v>2700</v>
          </cell>
          <cell r="E1193">
            <v>2945</v>
          </cell>
        </row>
        <row r="1194">
          <cell r="D1194">
            <v>100</v>
          </cell>
          <cell r="E1194">
            <v>290</v>
          </cell>
        </row>
        <row r="1195">
          <cell r="D1195">
            <v>21000</v>
          </cell>
          <cell r="E1195">
            <v>21831</v>
          </cell>
        </row>
        <row r="1196">
          <cell r="D1196">
            <v>12500</v>
          </cell>
          <cell r="E1196">
            <v>40280</v>
          </cell>
        </row>
        <row r="1197">
          <cell r="D1197">
            <v>10000</v>
          </cell>
          <cell r="E1197">
            <v>13500</v>
          </cell>
        </row>
        <row r="1198">
          <cell r="D1198">
            <v>14500</v>
          </cell>
          <cell r="E1198">
            <v>39137</v>
          </cell>
        </row>
        <row r="1199">
          <cell r="D1199">
            <v>15000</v>
          </cell>
          <cell r="E1199">
            <v>37994</v>
          </cell>
        </row>
        <row r="1200">
          <cell r="D1200">
            <v>3500</v>
          </cell>
          <cell r="E1200">
            <v>9121</v>
          </cell>
        </row>
        <row r="1201">
          <cell r="D1201">
            <v>2658</v>
          </cell>
          <cell r="E1201">
            <v>2693</v>
          </cell>
        </row>
        <row r="1202">
          <cell r="D1202">
            <v>4800</v>
          </cell>
          <cell r="E1202">
            <v>6029</v>
          </cell>
        </row>
        <row r="1203">
          <cell r="D1203">
            <v>6000</v>
          </cell>
          <cell r="E1203">
            <v>6146.27</v>
          </cell>
        </row>
        <row r="1204">
          <cell r="D1204">
            <v>25000</v>
          </cell>
          <cell r="E1204">
            <v>49811</v>
          </cell>
        </row>
        <row r="1205">
          <cell r="D1205">
            <v>16300</v>
          </cell>
          <cell r="E1205">
            <v>16700</v>
          </cell>
        </row>
        <row r="1206">
          <cell r="D1206">
            <v>13000</v>
          </cell>
          <cell r="E1206">
            <v>13383</v>
          </cell>
        </row>
        <row r="1207">
          <cell r="D1207">
            <v>13000</v>
          </cell>
          <cell r="E1207">
            <v>13112</v>
          </cell>
        </row>
        <row r="1208">
          <cell r="D1208">
            <v>900</v>
          </cell>
          <cell r="E1208">
            <v>1035</v>
          </cell>
        </row>
        <row r="1209">
          <cell r="D1209">
            <v>16700</v>
          </cell>
          <cell r="E1209">
            <v>17396</v>
          </cell>
        </row>
        <row r="1210">
          <cell r="D1210">
            <v>10000</v>
          </cell>
          <cell r="E1210">
            <v>15530</v>
          </cell>
        </row>
        <row r="1211">
          <cell r="D1211">
            <v>6000</v>
          </cell>
          <cell r="E1211">
            <v>6360</v>
          </cell>
        </row>
        <row r="1212">
          <cell r="D1212">
            <v>20000</v>
          </cell>
          <cell r="E1212">
            <v>50863</v>
          </cell>
        </row>
        <row r="1213">
          <cell r="D1213">
            <v>1000</v>
          </cell>
          <cell r="E1213">
            <v>1011</v>
          </cell>
        </row>
        <row r="1214">
          <cell r="D1214">
            <v>2500</v>
          </cell>
          <cell r="E1214">
            <v>3226</v>
          </cell>
        </row>
        <row r="1215">
          <cell r="D1215">
            <v>6500</v>
          </cell>
          <cell r="E1215">
            <v>6645</v>
          </cell>
        </row>
        <row r="1216">
          <cell r="D1216">
            <v>2000</v>
          </cell>
          <cell r="E1216">
            <v>2636</v>
          </cell>
        </row>
        <row r="1217">
          <cell r="D1217">
            <v>5000</v>
          </cell>
          <cell r="E1217">
            <v>39304.01</v>
          </cell>
        </row>
        <row r="1218">
          <cell r="D1218">
            <v>14000</v>
          </cell>
          <cell r="E1218">
            <v>20398</v>
          </cell>
        </row>
        <row r="1219">
          <cell r="D1219">
            <v>26500</v>
          </cell>
          <cell r="E1219">
            <v>27189</v>
          </cell>
        </row>
        <row r="1220">
          <cell r="D1220">
            <v>9000</v>
          </cell>
          <cell r="E1220">
            <v>15505</v>
          </cell>
        </row>
        <row r="1221">
          <cell r="D1221">
            <v>16350</v>
          </cell>
          <cell r="E1221">
            <v>26024</v>
          </cell>
        </row>
        <row r="1222">
          <cell r="D1222">
            <v>15000</v>
          </cell>
          <cell r="E1222">
            <v>15565</v>
          </cell>
        </row>
        <row r="1223">
          <cell r="D1223">
            <v>2200</v>
          </cell>
          <cell r="E1223">
            <v>2451.0100000000002</v>
          </cell>
        </row>
        <row r="1224">
          <cell r="D1224">
            <v>4000</v>
          </cell>
          <cell r="E1224">
            <v>11215</v>
          </cell>
        </row>
        <row r="1225">
          <cell r="D1225">
            <v>19800</v>
          </cell>
          <cell r="E1225">
            <v>22197</v>
          </cell>
        </row>
        <row r="1226">
          <cell r="D1226">
            <v>15000</v>
          </cell>
          <cell r="E1226">
            <v>1060</v>
          </cell>
        </row>
        <row r="1227">
          <cell r="D1227">
            <v>3000</v>
          </cell>
          <cell r="E1227">
            <v>132</v>
          </cell>
        </row>
        <row r="1228">
          <cell r="D1228">
            <v>50000</v>
          </cell>
          <cell r="E1228">
            <v>1937</v>
          </cell>
        </row>
        <row r="1229">
          <cell r="D1229">
            <v>2000</v>
          </cell>
          <cell r="E1229">
            <v>0</v>
          </cell>
        </row>
        <row r="1230">
          <cell r="D1230">
            <v>5000</v>
          </cell>
          <cell r="E1230">
            <v>1465</v>
          </cell>
        </row>
        <row r="1231">
          <cell r="D1231">
            <v>2750</v>
          </cell>
          <cell r="E1231">
            <v>25</v>
          </cell>
        </row>
        <row r="1232">
          <cell r="D1232">
            <v>500000</v>
          </cell>
          <cell r="E1232">
            <v>0</v>
          </cell>
        </row>
        <row r="1233">
          <cell r="D1233">
            <v>5000</v>
          </cell>
          <cell r="E1233">
            <v>0</v>
          </cell>
        </row>
        <row r="1234">
          <cell r="D1234">
            <v>5000</v>
          </cell>
          <cell r="E1234">
            <v>40</v>
          </cell>
        </row>
        <row r="1235">
          <cell r="D1235">
            <v>1000</v>
          </cell>
          <cell r="E1235">
            <v>116</v>
          </cell>
        </row>
        <row r="1236">
          <cell r="D1236">
            <v>50000</v>
          </cell>
          <cell r="E1236">
            <v>0</v>
          </cell>
        </row>
        <row r="1237">
          <cell r="D1237">
            <v>7534</v>
          </cell>
          <cell r="E1237">
            <v>210</v>
          </cell>
        </row>
        <row r="1238">
          <cell r="D1238">
            <v>2500</v>
          </cell>
          <cell r="E1238">
            <v>0</v>
          </cell>
        </row>
        <row r="1239">
          <cell r="D1239">
            <v>25000</v>
          </cell>
          <cell r="E1239">
            <v>0</v>
          </cell>
        </row>
        <row r="1240">
          <cell r="D1240">
            <v>1000</v>
          </cell>
          <cell r="E1240">
            <v>178</v>
          </cell>
        </row>
        <row r="1241">
          <cell r="D1241">
            <v>2500</v>
          </cell>
          <cell r="E1241">
            <v>0</v>
          </cell>
        </row>
        <row r="1242">
          <cell r="D1242">
            <v>8000</v>
          </cell>
          <cell r="E1242">
            <v>241</v>
          </cell>
        </row>
        <row r="1243">
          <cell r="D1243">
            <v>5000</v>
          </cell>
          <cell r="E1243">
            <v>2537</v>
          </cell>
        </row>
        <row r="1244">
          <cell r="D1244">
            <v>911</v>
          </cell>
          <cell r="E1244">
            <v>5</v>
          </cell>
        </row>
        <row r="1245">
          <cell r="D1245">
            <v>12000</v>
          </cell>
          <cell r="E1245">
            <v>1691</v>
          </cell>
        </row>
        <row r="1246">
          <cell r="D1246">
            <v>2000</v>
          </cell>
          <cell r="E1246">
            <v>2076</v>
          </cell>
        </row>
        <row r="1247">
          <cell r="D1247">
            <v>2000</v>
          </cell>
          <cell r="E1247">
            <v>2405</v>
          </cell>
        </row>
        <row r="1248">
          <cell r="D1248">
            <v>2000</v>
          </cell>
          <cell r="E1248">
            <v>2340</v>
          </cell>
        </row>
        <row r="1249">
          <cell r="D1249">
            <v>3500</v>
          </cell>
          <cell r="E1249">
            <v>4275</v>
          </cell>
        </row>
        <row r="1250">
          <cell r="D1250">
            <v>2500</v>
          </cell>
          <cell r="E1250">
            <v>3791</v>
          </cell>
        </row>
        <row r="1251">
          <cell r="D1251">
            <v>5000</v>
          </cell>
          <cell r="E1251">
            <v>5222</v>
          </cell>
        </row>
        <row r="1252">
          <cell r="D1252">
            <v>30000</v>
          </cell>
          <cell r="E1252">
            <v>60046</v>
          </cell>
        </row>
        <row r="1253">
          <cell r="D1253">
            <v>6000</v>
          </cell>
          <cell r="E1253">
            <v>6108</v>
          </cell>
        </row>
        <row r="1254">
          <cell r="D1254">
            <v>3500</v>
          </cell>
          <cell r="E1254">
            <v>4818</v>
          </cell>
        </row>
        <row r="1255">
          <cell r="D1255">
            <v>10</v>
          </cell>
          <cell r="E1255">
            <v>30383.32</v>
          </cell>
        </row>
        <row r="1256">
          <cell r="D1256">
            <v>6700</v>
          </cell>
          <cell r="E1256">
            <v>13323</v>
          </cell>
        </row>
        <row r="1257">
          <cell r="D1257">
            <v>3000</v>
          </cell>
          <cell r="E1257">
            <v>6071</v>
          </cell>
        </row>
        <row r="1258">
          <cell r="D1258">
            <v>30000</v>
          </cell>
          <cell r="E1258">
            <v>35389.129999999997</v>
          </cell>
        </row>
        <row r="1259">
          <cell r="D1259">
            <v>5500</v>
          </cell>
          <cell r="E1259">
            <v>16210</v>
          </cell>
        </row>
        <row r="1260">
          <cell r="D1260">
            <v>12000</v>
          </cell>
          <cell r="E1260">
            <v>25577.56</v>
          </cell>
        </row>
        <row r="1261">
          <cell r="D1261">
            <v>2500</v>
          </cell>
          <cell r="E1261">
            <v>2606</v>
          </cell>
        </row>
        <row r="1262">
          <cell r="D1262">
            <v>3300</v>
          </cell>
          <cell r="E1262">
            <v>3751</v>
          </cell>
        </row>
        <row r="1263">
          <cell r="D1263">
            <v>2000</v>
          </cell>
          <cell r="E1263">
            <v>2025</v>
          </cell>
        </row>
        <row r="1264">
          <cell r="D1264">
            <v>6500</v>
          </cell>
          <cell r="E1264">
            <v>8152</v>
          </cell>
        </row>
        <row r="1265">
          <cell r="D1265">
            <v>1500</v>
          </cell>
          <cell r="E1265">
            <v>1785</v>
          </cell>
        </row>
        <row r="1266">
          <cell r="D1266">
            <v>650</v>
          </cell>
          <cell r="E1266">
            <v>1082</v>
          </cell>
        </row>
        <row r="1267">
          <cell r="D1267">
            <v>3500</v>
          </cell>
          <cell r="E1267">
            <v>4170.17</v>
          </cell>
        </row>
        <row r="1268">
          <cell r="D1268">
            <v>9500</v>
          </cell>
          <cell r="E1268">
            <v>9545</v>
          </cell>
        </row>
        <row r="1269">
          <cell r="D1269">
            <v>22000</v>
          </cell>
          <cell r="E1269">
            <v>22396</v>
          </cell>
        </row>
        <row r="1270">
          <cell r="D1270">
            <v>12000</v>
          </cell>
          <cell r="E1270">
            <v>14000</v>
          </cell>
        </row>
        <row r="1271">
          <cell r="D1271">
            <v>18800</v>
          </cell>
          <cell r="E1271">
            <v>20426</v>
          </cell>
        </row>
        <row r="1272">
          <cell r="D1272">
            <v>10000</v>
          </cell>
          <cell r="E1272">
            <v>11472</v>
          </cell>
        </row>
        <row r="1273">
          <cell r="D1273">
            <v>7500</v>
          </cell>
          <cell r="E1273">
            <v>7635</v>
          </cell>
        </row>
        <row r="1274">
          <cell r="D1274">
            <v>5000</v>
          </cell>
          <cell r="E1274">
            <v>5300</v>
          </cell>
        </row>
        <row r="1275">
          <cell r="D1275">
            <v>4000</v>
          </cell>
          <cell r="E1275">
            <v>4140</v>
          </cell>
        </row>
        <row r="1276">
          <cell r="D1276">
            <v>25000</v>
          </cell>
          <cell r="E1276">
            <v>38743.839999999997</v>
          </cell>
        </row>
        <row r="1277">
          <cell r="D1277">
            <v>15000</v>
          </cell>
          <cell r="E1277">
            <v>24321.1</v>
          </cell>
        </row>
        <row r="1278">
          <cell r="D1278">
            <v>3000</v>
          </cell>
          <cell r="E1278">
            <v>3132.63</v>
          </cell>
        </row>
        <row r="1279">
          <cell r="D1279">
            <v>15000</v>
          </cell>
          <cell r="E1279">
            <v>15918.65</v>
          </cell>
        </row>
        <row r="1280">
          <cell r="D1280">
            <v>6500</v>
          </cell>
          <cell r="E1280">
            <v>10071</v>
          </cell>
        </row>
        <row r="1281">
          <cell r="D1281">
            <v>12516</v>
          </cell>
          <cell r="E1281">
            <v>13864.17</v>
          </cell>
        </row>
        <row r="1282">
          <cell r="D1282">
            <v>15000</v>
          </cell>
          <cell r="E1282">
            <v>16636.78</v>
          </cell>
        </row>
        <row r="1283">
          <cell r="D1283">
            <v>7000</v>
          </cell>
          <cell r="E1283">
            <v>7750</v>
          </cell>
        </row>
        <row r="1284">
          <cell r="D1284">
            <v>15000</v>
          </cell>
          <cell r="E1284">
            <v>18542</v>
          </cell>
        </row>
        <row r="1285">
          <cell r="D1285">
            <v>1000</v>
          </cell>
          <cell r="E1285">
            <v>2110.5</v>
          </cell>
        </row>
        <row r="1286">
          <cell r="D1286">
            <v>2000</v>
          </cell>
          <cell r="E1286">
            <v>2020</v>
          </cell>
        </row>
        <row r="1287">
          <cell r="D1287">
            <v>2000</v>
          </cell>
          <cell r="E1287">
            <v>2033</v>
          </cell>
        </row>
        <row r="1288">
          <cell r="D1288">
            <v>1500</v>
          </cell>
          <cell r="E1288">
            <v>1625</v>
          </cell>
        </row>
        <row r="1289">
          <cell r="D1289">
            <v>250</v>
          </cell>
          <cell r="E1289">
            <v>605</v>
          </cell>
        </row>
        <row r="1290">
          <cell r="D1290">
            <v>4000</v>
          </cell>
          <cell r="E1290">
            <v>4018</v>
          </cell>
        </row>
        <row r="1291">
          <cell r="D1291">
            <v>1500</v>
          </cell>
          <cell r="E1291">
            <v>1876</v>
          </cell>
        </row>
        <row r="1292">
          <cell r="D1292">
            <v>3500</v>
          </cell>
          <cell r="E1292">
            <v>3800</v>
          </cell>
        </row>
        <row r="1293">
          <cell r="D1293">
            <v>3000</v>
          </cell>
          <cell r="E1293">
            <v>4371</v>
          </cell>
        </row>
        <row r="1294">
          <cell r="D1294">
            <v>1700</v>
          </cell>
          <cell r="E1294">
            <v>1870</v>
          </cell>
        </row>
        <row r="1295">
          <cell r="D1295">
            <v>15000</v>
          </cell>
          <cell r="E1295">
            <v>15335</v>
          </cell>
        </row>
        <row r="1296">
          <cell r="D1296">
            <v>500</v>
          </cell>
          <cell r="E1296">
            <v>610</v>
          </cell>
        </row>
        <row r="1297">
          <cell r="D1297">
            <v>2500</v>
          </cell>
          <cell r="E1297">
            <v>2549</v>
          </cell>
        </row>
        <row r="1298">
          <cell r="D1298">
            <v>850</v>
          </cell>
          <cell r="E1298">
            <v>1200</v>
          </cell>
        </row>
        <row r="1299">
          <cell r="D1299">
            <v>20000</v>
          </cell>
          <cell r="E1299">
            <v>21905</v>
          </cell>
        </row>
        <row r="1300">
          <cell r="D1300">
            <v>2000</v>
          </cell>
          <cell r="E1300">
            <v>2093</v>
          </cell>
        </row>
        <row r="1301">
          <cell r="D1301">
            <v>3500</v>
          </cell>
          <cell r="E1301">
            <v>4340</v>
          </cell>
        </row>
        <row r="1302">
          <cell r="D1302">
            <v>3000</v>
          </cell>
          <cell r="E1302">
            <v>4050</v>
          </cell>
        </row>
        <row r="1303">
          <cell r="D1303">
            <v>2000</v>
          </cell>
          <cell r="E1303">
            <v>2055</v>
          </cell>
        </row>
        <row r="1304">
          <cell r="D1304">
            <v>2500</v>
          </cell>
          <cell r="E1304">
            <v>2500</v>
          </cell>
        </row>
        <row r="1305">
          <cell r="D1305">
            <v>3500</v>
          </cell>
          <cell r="E1305">
            <v>4559.13</v>
          </cell>
        </row>
        <row r="1306">
          <cell r="D1306">
            <v>40000</v>
          </cell>
          <cell r="E1306">
            <v>15851</v>
          </cell>
        </row>
        <row r="1307">
          <cell r="D1307">
            <v>30000</v>
          </cell>
          <cell r="E1307">
            <v>7793</v>
          </cell>
        </row>
        <row r="1308">
          <cell r="D1308">
            <v>110000</v>
          </cell>
          <cell r="E1308">
            <v>71771</v>
          </cell>
        </row>
        <row r="1309">
          <cell r="D1309">
            <v>50000</v>
          </cell>
          <cell r="E1309">
            <v>5757</v>
          </cell>
        </row>
        <row r="1310">
          <cell r="D1310">
            <v>10000</v>
          </cell>
          <cell r="E1310">
            <v>1136</v>
          </cell>
        </row>
        <row r="1311">
          <cell r="D1311">
            <v>11500</v>
          </cell>
          <cell r="E1311">
            <v>12879</v>
          </cell>
        </row>
        <row r="1312">
          <cell r="D1312">
            <v>20000</v>
          </cell>
          <cell r="E1312">
            <v>3100</v>
          </cell>
        </row>
        <row r="1313">
          <cell r="D1313">
            <v>250000</v>
          </cell>
          <cell r="E1313">
            <v>80070</v>
          </cell>
        </row>
        <row r="1314">
          <cell r="D1314">
            <v>4600</v>
          </cell>
          <cell r="E1314">
            <v>28</v>
          </cell>
        </row>
        <row r="1315">
          <cell r="D1315">
            <v>40000</v>
          </cell>
          <cell r="E1315">
            <v>12446</v>
          </cell>
        </row>
        <row r="1316">
          <cell r="D1316">
            <v>180000</v>
          </cell>
          <cell r="E1316">
            <v>2028</v>
          </cell>
        </row>
        <row r="1317">
          <cell r="D1317">
            <v>100000</v>
          </cell>
          <cell r="E1317">
            <v>40404</v>
          </cell>
        </row>
        <row r="1318">
          <cell r="D1318">
            <v>75000</v>
          </cell>
          <cell r="E1318">
            <v>1</v>
          </cell>
        </row>
        <row r="1319">
          <cell r="D1319">
            <v>200000</v>
          </cell>
          <cell r="E1319">
            <v>11467</v>
          </cell>
        </row>
        <row r="1320">
          <cell r="D1320">
            <v>40000</v>
          </cell>
          <cell r="E1320">
            <v>6130</v>
          </cell>
        </row>
        <row r="1321">
          <cell r="D1321">
            <v>5800</v>
          </cell>
          <cell r="E1321">
            <v>876</v>
          </cell>
        </row>
        <row r="1322">
          <cell r="D1322">
            <v>100000</v>
          </cell>
          <cell r="E1322">
            <v>503</v>
          </cell>
        </row>
        <row r="1323">
          <cell r="D1323">
            <v>462000</v>
          </cell>
          <cell r="E1323">
            <v>6019</v>
          </cell>
        </row>
        <row r="1324">
          <cell r="D1324">
            <v>35000</v>
          </cell>
          <cell r="E1324">
            <v>106</v>
          </cell>
        </row>
        <row r="1325">
          <cell r="D1325">
            <v>15000</v>
          </cell>
          <cell r="E1325">
            <v>1332</v>
          </cell>
        </row>
        <row r="1326">
          <cell r="D1326">
            <v>50000</v>
          </cell>
          <cell r="E1326">
            <v>4920</v>
          </cell>
        </row>
        <row r="1327">
          <cell r="D1327">
            <v>20000</v>
          </cell>
          <cell r="E1327">
            <v>486</v>
          </cell>
        </row>
        <row r="1328">
          <cell r="D1328">
            <v>100000</v>
          </cell>
          <cell r="E1328">
            <v>1130</v>
          </cell>
        </row>
        <row r="1329">
          <cell r="D1329">
            <v>48000</v>
          </cell>
          <cell r="E1329">
            <v>1705</v>
          </cell>
        </row>
        <row r="1330">
          <cell r="D1330">
            <v>75000</v>
          </cell>
          <cell r="E1330">
            <v>1748</v>
          </cell>
        </row>
        <row r="1331">
          <cell r="D1331">
            <v>50000</v>
          </cell>
          <cell r="E1331">
            <v>408</v>
          </cell>
        </row>
        <row r="1332">
          <cell r="D1332">
            <v>35000</v>
          </cell>
          <cell r="E1332">
            <v>7873</v>
          </cell>
        </row>
        <row r="1333">
          <cell r="D1333">
            <v>250000</v>
          </cell>
          <cell r="E1333">
            <v>3417</v>
          </cell>
        </row>
        <row r="1334">
          <cell r="D1334">
            <v>10115</v>
          </cell>
          <cell r="E1334">
            <v>0</v>
          </cell>
        </row>
        <row r="1335">
          <cell r="D1335">
            <v>2500</v>
          </cell>
          <cell r="E1335">
            <v>0</v>
          </cell>
        </row>
        <row r="1336">
          <cell r="D1336">
            <v>133000</v>
          </cell>
          <cell r="E1336">
            <v>14303</v>
          </cell>
        </row>
        <row r="1337">
          <cell r="D1337">
            <v>25000</v>
          </cell>
          <cell r="E1337">
            <v>4940</v>
          </cell>
        </row>
        <row r="1338">
          <cell r="D1338">
            <v>100000</v>
          </cell>
          <cell r="E1338">
            <v>84947</v>
          </cell>
        </row>
        <row r="1339">
          <cell r="D1339">
            <v>50000</v>
          </cell>
          <cell r="E1339">
            <v>24691</v>
          </cell>
        </row>
        <row r="1340">
          <cell r="D1340">
            <v>30000</v>
          </cell>
          <cell r="E1340">
            <v>991</v>
          </cell>
        </row>
        <row r="1341">
          <cell r="D1341">
            <v>50000</v>
          </cell>
          <cell r="E1341">
            <v>3317</v>
          </cell>
        </row>
        <row r="1342">
          <cell r="D1342">
            <v>1680</v>
          </cell>
          <cell r="E1342">
            <v>0</v>
          </cell>
        </row>
        <row r="1343">
          <cell r="D1343">
            <v>25000</v>
          </cell>
          <cell r="E1343">
            <v>17590</v>
          </cell>
        </row>
        <row r="1344">
          <cell r="D1344">
            <v>50000</v>
          </cell>
          <cell r="E1344">
            <v>100</v>
          </cell>
        </row>
        <row r="1345">
          <cell r="D1345">
            <v>50000</v>
          </cell>
          <cell r="E1345">
            <v>51149</v>
          </cell>
        </row>
        <row r="1346">
          <cell r="D1346">
            <v>1500</v>
          </cell>
          <cell r="E1346">
            <v>5666</v>
          </cell>
        </row>
        <row r="1347">
          <cell r="D1347">
            <v>300</v>
          </cell>
          <cell r="E1347">
            <v>375</v>
          </cell>
        </row>
        <row r="1348">
          <cell r="D1348">
            <v>4900</v>
          </cell>
          <cell r="E1348">
            <v>7219</v>
          </cell>
        </row>
        <row r="1349">
          <cell r="D1349">
            <v>2500</v>
          </cell>
          <cell r="E1349">
            <v>2555</v>
          </cell>
        </row>
        <row r="1350">
          <cell r="D1350">
            <v>5875</v>
          </cell>
          <cell r="E1350">
            <v>5985</v>
          </cell>
        </row>
        <row r="1351">
          <cell r="D1351">
            <v>5000</v>
          </cell>
          <cell r="E1351">
            <v>10210</v>
          </cell>
        </row>
        <row r="1352">
          <cell r="D1352">
            <v>5000</v>
          </cell>
          <cell r="E1352">
            <v>5202.5</v>
          </cell>
        </row>
        <row r="1353">
          <cell r="D1353">
            <v>20000</v>
          </cell>
          <cell r="E1353">
            <v>20253</v>
          </cell>
        </row>
        <row r="1354">
          <cell r="D1354">
            <v>10000</v>
          </cell>
          <cell r="E1354">
            <v>13614</v>
          </cell>
        </row>
        <row r="1355">
          <cell r="D1355">
            <v>1000</v>
          </cell>
          <cell r="E1355">
            <v>1336</v>
          </cell>
        </row>
        <row r="1356">
          <cell r="D1356">
            <v>1200</v>
          </cell>
          <cell r="E1356">
            <v>1563</v>
          </cell>
        </row>
        <row r="1357">
          <cell r="D1357">
            <v>2500</v>
          </cell>
          <cell r="E1357">
            <v>3067</v>
          </cell>
        </row>
        <row r="1358">
          <cell r="D1358">
            <v>3400</v>
          </cell>
          <cell r="E1358">
            <v>6215.56</v>
          </cell>
        </row>
        <row r="1359">
          <cell r="D1359">
            <v>2000</v>
          </cell>
          <cell r="E1359">
            <v>2506</v>
          </cell>
        </row>
        <row r="1360">
          <cell r="D1360">
            <v>3000</v>
          </cell>
          <cell r="E1360">
            <v>3350</v>
          </cell>
        </row>
        <row r="1361">
          <cell r="D1361">
            <v>660</v>
          </cell>
          <cell r="E1361">
            <v>764</v>
          </cell>
        </row>
        <row r="1362">
          <cell r="D1362">
            <v>1500</v>
          </cell>
          <cell r="E1362">
            <v>2598</v>
          </cell>
        </row>
        <row r="1363">
          <cell r="D1363">
            <v>6000</v>
          </cell>
          <cell r="E1363">
            <v>7559</v>
          </cell>
        </row>
        <row r="1364">
          <cell r="D1364">
            <v>1000</v>
          </cell>
          <cell r="E1364">
            <v>1091</v>
          </cell>
        </row>
        <row r="1365">
          <cell r="D1365">
            <v>200</v>
          </cell>
          <cell r="E1365">
            <v>200</v>
          </cell>
        </row>
        <row r="1366">
          <cell r="D1366">
            <v>42000</v>
          </cell>
          <cell r="E1366">
            <v>49830</v>
          </cell>
        </row>
        <row r="1367">
          <cell r="D1367">
            <v>7500</v>
          </cell>
          <cell r="E1367">
            <v>7520</v>
          </cell>
        </row>
        <row r="1368">
          <cell r="D1368">
            <v>7500</v>
          </cell>
          <cell r="E1368">
            <v>9486.69</v>
          </cell>
        </row>
        <row r="1369">
          <cell r="D1369">
            <v>5000</v>
          </cell>
          <cell r="E1369">
            <v>5713</v>
          </cell>
        </row>
        <row r="1370">
          <cell r="D1370">
            <v>5000</v>
          </cell>
          <cell r="E1370">
            <v>5535</v>
          </cell>
        </row>
        <row r="1371">
          <cell r="D1371">
            <v>32360</v>
          </cell>
          <cell r="E1371">
            <v>34090.629999999997</v>
          </cell>
        </row>
        <row r="1372">
          <cell r="D1372">
            <v>1500</v>
          </cell>
          <cell r="E1372">
            <v>1555</v>
          </cell>
        </row>
        <row r="1373">
          <cell r="D1373">
            <v>6999</v>
          </cell>
          <cell r="E1373">
            <v>7495</v>
          </cell>
        </row>
        <row r="1374">
          <cell r="D1374">
            <v>500</v>
          </cell>
          <cell r="E1374">
            <v>620</v>
          </cell>
        </row>
        <row r="1375">
          <cell r="D1375">
            <v>10000</v>
          </cell>
          <cell r="E1375">
            <v>10501</v>
          </cell>
        </row>
        <row r="1376">
          <cell r="D1376">
            <v>1500</v>
          </cell>
          <cell r="E1376">
            <v>2842</v>
          </cell>
        </row>
        <row r="1377">
          <cell r="D1377">
            <v>4000</v>
          </cell>
          <cell r="E1377">
            <v>6853</v>
          </cell>
        </row>
        <row r="1378">
          <cell r="D1378">
            <v>3700</v>
          </cell>
          <cell r="E1378">
            <v>9342</v>
          </cell>
        </row>
        <row r="1379">
          <cell r="D1379">
            <v>1300</v>
          </cell>
          <cell r="E1379">
            <v>1510</v>
          </cell>
        </row>
        <row r="1380">
          <cell r="D1380">
            <v>2000</v>
          </cell>
          <cell r="E1380">
            <v>4067</v>
          </cell>
        </row>
        <row r="1381">
          <cell r="D1381">
            <v>10000</v>
          </cell>
          <cell r="E1381">
            <v>11160</v>
          </cell>
        </row>
        <row r="1382">
          <cell r="D1382">
            <v>25</v>
          </cell>
          <cell r="E1382">
            <v>106</v>
          </cell>
        </row>
        <row r="1383">
          <cell r="D1383">
            <v>5000</v>
          </cell>
          <cell r="E1383">
            <v>5355</v>
          </cell>
        </row>
        <row r="1384">
          <cell r="D1384">
            <v>8000</v>
          </cell>
          <cell r="E1384">
            <v>8349</v>
          </cell>
        </row>
        <row r="1385">
          <cell r="D1385">
            <v>2200</v>
          </cell>
          <cell r="E1385">
            <v>4673</v>
          </cell>
        </row>
        <row r="1386">
          <cell r="D1386">
            <v>3500</v>
          </cell>
          <cell r="E1386">
            <v>4343</v>
          </cell>
        </row>
        <row r="1387">
          <cell r="D1387">
            <v>8000</v>
          </cell>
          <cell r="E1387">
            <v>8832.49</v>
          </cell>
        </row>
        <row r="1388">
          <cell r="D1388">
            <v>400</v>
          </cell>
          <cell r="E1388">
            <v>875</v>
          </cell>
        </row>
        <row r="1389">
          <cell r="D1389">
            <v>4000</v>
          </cell>
          <cell r="E1389">
            <v>5465</v>
          </cell>
        </row>
        <row r="1390">
          <cell r="D1390">
            <v>5000</v>
          </cell>
          <cell r="E1390">
            <v>6740.37</v>
          </cell>
        </row>
        <row r="1391">
          <cell r="D1391">
            <v>500</v>
          </cell>
          <cell r="E1391">
            <v>727</v>
          </cell>
        </row>
        <row r="1392">
          <cell r="D1392">
            <v>2800</v>
          </cell>
          <cell r="E1392">
            <v>3055</v>
          </cell>
        </row>
        <row r="1393">
          <cell r="D1393">
            <v>500</v>
          </cell>
          <cell r="E1393">
            <v>551</v>
          </cell>
        </row>
        <row r="1394">
          <cell r="D1394">
            <v>2500</v>
          </cell>
          <cell r="E1394">
            <v>2841</v>
          </cell>
        </row>
        <row r="1395">
          <cell r="D1395">
            <v>10000</v>
          </cell>
          <cell r="E1395">
            <v>10235</v>
          </cell>
        </row>
        <row r="1396">
          <cell r="D1396">
            <v>750</v>
          </cell>
          <cell r="E1396">
            <v>916</v>
          </cell>
        </row>
        <row r="1397">
          <cell r="D1397">
            <v>3500</v>
          </cell>
          <cell r="E1397">
            <v>3916</v>
          </cell>
        </row>
        <row r="1398">
          <cell r="D1398">
            <v>6000</v>
          </cell>
          <cell r="E1398">
            <v>6438</v>
          </cell>
        </row>
        <row r="1399">
          <cell r="D1399">
            <v>10000</v>
          </cell>
          <cell r="E1399">
            <v>11385</v>
          </cell>
        </row>
        <row r="1400">
          <cell r="D1400">
            <v>4400</v>
          </cell>
          <cell r="E1400">
            <v>4826</v>
          </cell>
        </row>
        <row r="1401">
          <cell r="D1401">
            <v>9000</v>
          </cell>
          <cell r="E1401">
            <v>11353</v>
          </cell>
        </row>
        <row r="1402">
          <cell r="D1402">
            <v>350</v>
          </cell>
          <cell r="E1402">
            <v>586</v>
          </cell>
        </row>
        <row r="1403">
          <cell r="D1403">
            <v>2500</v>
          </cell>
          <cell r="E1403">
            <v>12413</v>
          </cell>
        </row>
        <row r="1404">
          <cell r="D1404">
            <v>2500</v>
          </cell>
          <cell r="E1404">
            <v>2729</v>
          </cell>
        </row>
        <row r="1405">
          <cell r="D1405">
            <v>4000</v>
          </cell>
          <cell r="E1405">
            <v>4103</v>
          </cell>
        </row>
        <row r="1406">
          <cell r="D1406">
            <v>14500</v>
          </cell>
          <cell r="E1406">
            <v>241</v>
          </cell>
        </row>
        <row r="1407">
          <cell r="D1407">
            <v>25000</v>
          </cell>
          <cell r="E1407">
            <v>105</v>
          </cell>
        </row>
        <row r="1408">
          <cell r="D1408">
            <v>12000</v>
          </cell>
          <cell r="E1408">
            <v>15</v>
          </cell>
        </row>
        <row r="1409">
          <cell r="D1409">
            <v>3000</v>
          </cell>
          <cell r="E1409">
            <v>15</v>
          </cell>
        </row>
        <row r="1410">
          <cell r="D1410">
            <v>1000</v>
          </cell>
          <cell r="E1410">
            <v>72</v>
          </cell>
        </row>
        <row r="1411">
          <cell r="D1411">
            <v>4000</v>
          </cell>
          <cell r="E1411">
            <v>0</v>
          </cell>
        </row>
        <row r="1412">
          <cell r="D1412">
            <v>6000</v>
          </cell>
          <cell r="E1412">
            <v>1</v>
          </cell>
        </row>
        <row r="1413">
          <cell r="D1413">
            <v>3000</v>
          </cell>
          <cell r="E1413">
            <v>7</v>
          </cell>
        </row>
        <row r="1414">
          <cell r="D1414">
            <v>7000</v>
          </cell>
          <cell r="E1414">
            <v>320</v>
          </cell>
        </row>
        <row r="1415">
          <cell r="D1415">
            <v>2000</v>
          </cell>
          <cell r="E1415">
            <v>100</v>
          </cell>
        </row>
        <row r="1416">
          <cell r="D1416">
            <v>500</v>
          </cell>
          <cell r="E1416">
            <v>1</v>
          </cell>
        </row>
        <row r="1417">
          <cell r="D1417">
            <v>4400</v>
          </cell>
          <cell r="E1417">
            <v>800</v>
          </cell>
        </row>
        <row r="1418">
          <cell r="D1418">
            <v>50000</v>
          </cell>
          <cell r="E1418">
            <v>0</v>
          </cell>
        </row>
        <row r="1419">
          <cell r="D1419">
            <v>4500</v>
          </cell>
          <cell r="E1419">
            <v>55</v>
          </cell>
        </row>
        <row r="1420">
          <cell r="D1420">
            <v>3000</v>
          </cell>
          <cell r="E1420">
            <v>6</v>
          </cell>
        </row>
        <row r="1421">
          <cell r="D1421">
            <v>6300</v>
          </cell>
          <cell r="E1421">
            <v>445</v>
          </cell>
        </row>
        <row r="1422">
          <cell r="D1422">
            <v>110</v>
          </cell>
          <cell r="E1422">
            <v>3</v>
          </cell>
        </row>
        <row r="1423">
          <cell r="D1423">
            <v>200000</v>
          </cell>
          <cell r="E1423">
            <v>200</v>
          </cell>
        </row>
        <row r="1424">
          <cell r="D1424">
            <v>25000</v>
          </cell>
          <cell r="E1424">
            <v>26</v>
          </cell>
        </row>
        <row r="1425">
          <cell r="D1425">
            <v>30000</v>
          </cell>
          <cell r="E1425">
            <v>100</v>
          </cell>
        </row>
        <row r="1426">
          <cell r="D1426">
            <v>7500</v>
          </cell>
          <cell r="E1426">
            <v>1527</v>
          </cell>
        </row>
        <row r="1427">
          <cell r="D1427">
            <v>13000</v>
          </cell>
          <cell r="E1427">
            <v>0</v>
          </cell>
        </row>
        <row r="1428">
          <cell r="D1428">
            <v>1000</v>
          </cell>
          <cell r="E1428">
            <v>0</v>
          </cell>
        </row>
        <row r="1429">
          <cell r="D1429">
            <v>5000</v>
          </cell>
          <cell r="E1429">
            <v>419</v>
          </cell>
        </row>
        <row r="1430">
          <cell r="D1430">
            <v>1000</v>
          </cell>
          <cell r="E1430">
            <v>45</v>
          </cell>
        </row>
        <row r="1431">
          <cell r="D1431">
            <v>10000</v>
          </cell>
          <cell r="E1431">
            <v>0</v>
          </cell>
        </row>
        <row r="1432">
          <cell r="D1432">
            <v>5000</v>
          </cell>
          <cell r="E1432">
            <v>403</v>
          </cell>
        </row>
        <row r="1433">
          <cell r="D1433">
            <v>17000</v>
          </cell>
          <cell r="E1433">
            <v>5431</v>
          </cell>
        </row>
        <row r="1434">
          <cell r="D1434">
            <v>40000</v>
          </cell>
          <cell r="E1434">
            <v>0</v>
          </cell>
        </row>
        <row r="1435">
          <cell r="D1435">
            <v>12000</v>
          </cell>
          <cell r="E1435">
            <v>805</v>
          </cell>
        </row>
        <row r="1436">
          <cell r="D1436">
            <v>82000</v>
          </cell>
          <cell r="E1436">
            <v>8190</v>
          </cell>
        </row>
        <row r="1437">
          <cell r="D1437">
            <v>15000</v>
          </cell>
          <cell r="E1437">
            <v>15</v>
          </cell>
        </row>
        <row r="1438">
          <cell r="D1438">
            <v>10000</v>
          </cell>
          <cell r="E1438">
            <v>77</v>
          </cell>
        </row>
        <row r="1439">
          <cell r="D1439">
            <v>3000</v>
          </cell>
          <cell r="E1439">
            <v>807</v>
          </cell>
        </row>
        <row r="1440">
          <cell r="D1440">
            <v>20000</v>
          </cell>
          <cell r="E1440">
            <v>600</v>
          </cell>
        </row>
        <row r="1441">
          <cell r="D1441">
            <v>2725</v>
          </cell>
          <cell r="E1441">
            <v>180</v>
          </cell>
        </row>
        <row r="1442">
          <cell r="D1442">
            <v>13000</v>
          </cell>
          <cell r="E1442">
            <v>1</v>
          </cell>
        </row>
        <row r="1443">
          <cell r="D1443">
            <v>180000</v>
          </cell>
          <cell r="E1443">
            <v>2020</v>
          </cell>
        </row>
        <row r="1444">
          <cell r="D1444">
            <v>1500</v>
          </cell>
          <cell r="E1444">
            <v>0</v>
          </cell>
        </row>
        <row r="1445">
          <cell r="D1445">
            <v>13000</v>
          </cell>
          <cell r="E1445">
            <v>0</v>
          </cell>
        </row>
        <row r="1446">
          <cell r="D1446">
            <v>4950</v>
          </cell>
          <cell r="E1446">
            <v>0</v>
          </cell>
        </row>
        <row r="1447">
          <cell r="D1447">
            <v>130000</v>
          </cell>
          <cell r="E1447">
            <v>0</v>
          </cell>
        </row>
        <row r="1448">
          <cell r="D1448">
            <v>900</v>
          </cell>
          <cell r="E1448">
            <v>0</v>
          </cell>
        </row>
        <row r="1449">
          <cell r="D1449">
            <v>500000</v>
          </cell>
          <cell r="E1449">
            <v>75</v>
          </cell>
        </row>
        <row r="1450">
          <cell r="D1450">
            <v>200000</v>
          </cell>
          <cell r="E1450">
            <v>0</v>
          </cell>
        </row>
        <row r="1451">
          <cell r="D1451">
            <v>8888</v>
          </cell>
          <cell r="E1451">
            <v>0</v>
          </cell>
        </row>
        <row r="1452">
          <cell r="D1452">
            <v>100000</v>
          </cell>
          <cell r="E1452">
            <v>1</v>
          </cell>
        </row>
        <row r="1453">
          <cell r="D1453">
            <v>18950</v>
          </cell>
          <cell r="E1453">
            <v>2</v>
          </cell>
        </row>
        <row r="1454">
          <cell r="D1454">
            <v>14000</v>
          </cell>
          <cell r="E1454">
            <v>0</v>
          </cell>
        </row>
        <row r="1455">
          <cell r="D1455">
            <v>25000</v>
          </cell>
          <cell r="E1455">
            <v>0</v>
          </cell>
        </row>
        <row r="1456">
          <cell r="D1456">
            <v>1750</v>
          </cell>
          <cell r="E1456">
            <v>15</v>
          </cell>
        </row>
        <row r="1457">
          <cell r="D1457">
            <v>15000</v>
          </cell>
          <cell r="E1457">
            <v>1575</v>
          </cell>
        </row>
        <row r="1458">
          <cell r="D1458">
            <v>5000</v>
          </cell>
          <cell r="E1458">
            <v>145</v>
          </cell>
        </row>
        <row r="1459">
          <cell r="D1459">
            <v>6000</v>
          </cell>
          <cell r="E1459">
            <v>0</v>
          </cell>
        </row>
        <row r="1460">
          <cell r="D1460">
            <v>5000</v>
          </cell>
          <cell r="E1460">
            <v>0</v>
          </cell>
        </row>
        <row r="1461">
          <cell r="D1461">
            <v>37000</v>
          </cell>
          <cell r="E1461">
            <v>0</v>
          </cell>
        </row>
        <row r="1462">
          <cell r="D1462">
            <v>25000000</v>
          </cell>
          <cell r="E1462">
            <v>0</v>
          </cell>
        </row>
        <row r="1463">
          <cell r="D1463">
            <v>15000</v>
          </cell>
          <cell r="E1463">
            <v>15186.69</v>
          </cell>
        </row>
        <row r="1464">
          <cell r="D1464">
            <v>4000</v>
          </cell>
          <cell r="E1464">
            <v>4340.7</v>
          </cell>
        </row>
        <row r="1465">
          <cell r="D1465">
            <v>600</v>
          </cell>
          <cell r="E1465">
            <v>886</v>
          </cell>
        </row>
        <row r="1466">
          <cell r="D1466">
            <v>5000</v>
          </cell>
          <cell r="E1466">
            <v>8160</v>
          </cell>
        </row>
        <row r="1467">
          <cell r="D1467">
            <v>30000</v>
          </cell>
          <cell r="E1467">
            <v>136924.35</v>
          </cell>
        </row>
        <row r="1468">
          <cell r="D1468">
            <v>16000</v>
          </cell>
          <cell r="E1468">
            <v>17260.37</v>
          </cell>
        </row>
        <row r="1469">
          <cell r="D1469">
            <v>40000</v>
          </cell>
          <cell r="E1469">
            <v>46032</v>
          </cell>
        </row>
        <row r="1470">
          <cell r="D1470">
            <v>9500</v>
          </cell>
          <cell r="E1470">
            <v>9725</v>
          </cell>
        </row>
        <row r="1471">
          <cell r="D1471">
            <v>44250</v>
          </cell>
          <cell r="E1471">
            <v>47978</v>
          </cell>
        </row>
        <row r="1472">
          <cell r="D1472">
            <v>1500</v>
          </cell>
          <cell r="E1472">
            <v>1877</v>
          </cell>
        </row>
        <row r="1473">
          <cell r="D1473">
            <v>32000</v>
          </cell>
          <cell r="E1473">
            <v>33229</v>
          </cell>
        </row>
        <row r="1474">
          <cell r="D1474">
            <v>25000</v>
          </cell>
          <cell r="E1474">
            <v>34676</v>
          </cell>
        </row>
        <row r="1475">
          <cell r="D1475">
            <v>1500</v>
          </cell>
          <cell r="E1475">
            <v>1807.74</v>
          </cell>
        </row>
        <row r="1476">
          <cell r="D1476">
            <v>3000</v>
          </cell>
          <cell r="E1476">
            <v>3368</v>
          </cell>
        </row>
        <row r="1477">
          <cell r="D1477">
            <v>15000</v>
          </cell>
          <cell r="E1477">
            <v>28300.45</v>
          </cell>
        </row>
        <row r="1478">
          <cell r="D1478">
            <v>6000</v>
          </cell>
          <cell r="E1478">
            <v>39693.279999999999</v>
          </cell>
        </row>
        <row r="1479">
          <cell r="D1479">
            <v>30000</v>
          </cell>
          <cell r="E1479">
            <v>33393</v>
          </cell>
        </row>
        <row r="1480">
          <cell r="D1480">
            <v>50000</v>
          </cell>
          <cell r="E1480">
            <v>590807.11</v>
          </cell>
        </row>
        <row r="1481">
          <cell r="D1481">
            <v>1600</v>
          </cell>
          <cell r="E1481">
            <v>2198</v>
          </cell>
        </row>
        <row r="1482">
          <cell r="D1482">
            <v>50000</v>
          </cell>
          <cell r="E1482">
            <v>58520.2</v>
          </cell>
        </row>
        <row r="1483">
          <cell r="D1483">
            <v>5000</v>
          </cell>
          <cell r="E1483">
            <v>105</v>
          </cell>
        </row>
        <row r="1484">
          <cell r="D1484">
            <v>5000</v>
          </cell>
          <cell r="E1484">
            <v>5</v>
          </cell>
        </row>
        <row r="1485">
          <cell r="D1485">
            <v>7000</v>
          </cell>
          <cell r="E1485">
            <v>50</v>
          </cell>
        </row>
        <row r="1486">
          <cell r="D1486">
            <v>2000</v>
          </cell>
          <cell r="E1486">
            <v>0</v>
          </cell>
        </row>
        <row r="1487">
          <cell r="D1487">
            <v>6700</v>
          </cell>
          <cell r="E1487">
            <v>150</v>
          </cell>
        </row>
        <row r="1488">
          <cell r="D1488">
            <v>20000</v>
          </cell>
          <cell r="E1488">
            <v>48</v>
          </cell>
        </row>
        <row r="1489">
          <cell r="D1489">
            <v>10000</v>
          </cell>
          <cell r="E1489">
            <v>0</v>
          </cell>
        </row>
        <row r="1490">
          <cell r="D1490">
            <v>15000</v>
          </cell>
          <cell r="E1490">
            <v>360</v>
          </cell>
        </row>
        <row r="1491">
          <cell r="D1491">
            <v>5000</v>
          </cell>
          <cell r="E1491">
            <v>0</v>
          </cell>
        </row>
        <row r="1492">
          <cell r="D1492">
            <v>2900</v>
          </cell>
          <cell r="E1492">
            <v>895</v>
          </cell>
        </row>
        <row r="1493">
          <cell r="D1493">
            <v>1200</v>
          </cell>
          <cell r="E1493">
            <v>100</v>
          </cell>
        </row>
        <row r="1494">
          <cell r="D1494">
            <v>4000</v>
          </cell>
          <cell r="E1494">
            <v>30</v>
          </cell>
        </row>
        <row r="1495">
          <cell r="D1495">
            <v>2400</v>
          </cell>
          <cell r="E1495">
            <v>0</v>
          </cell>
        </row>
        <row r="1496">
          <cell r="D1496">
            <v>5000</v>
          </cell>
          <cell r="E1496">
            <v>445</v>
          </cell>
        </row>
        <row r="1497">
          <cell r="D1497">
            <v>2000</v>
          </cell>
          <cell r="E1497">
            <v>0</v>
          </cell>
        </row>
        <row r="1498">
          <cell r="D1498">
            <v>1500</v>
          </cell>
          <cell r="E1498">
            <v>0</v>
          </cell>
        </row>
        <row r="1499">
          <cell r="D1499">
            <v>15000</v>
          </cell>
          <cell r="E1499">
            <v>1</v>
          </cell>
        </row>
        <row r="1500">
          <cell r="D1500">
            <v>3000</v>
          </cell>
          <cell r="E1500">
            <v>57</v>
          </cell>
        </row>
        <row r="1501">
          <cell r="D1501">
            <v>2000</v>
          </cell>
          <cell r="E1501">
            <v>5</v>
          </cell>
        </row>
        <row r="1502">
          <cell r="D1502">
            <v>2800</v>
          </cell>
          <cell r="E1502">
            <v>701</v>
          </cell>
        </row>
        <row r="1503">
          <cell r="D1503">
            <v>52000</v>
          </cell>
          <cell r="E1503">
            <v>86492</v>
          </cell>
        </row>
        <row r="1504">
          <cell r="D1504">
            <v>22000</v>
          </cell>
          <cell r="E1504">
            <v>22318</v>
          </cell>
        </row>
        <row r="1505">
          <cell r="D1505">
            <v>3750</v>
          </cell>
          <cell r="E1505">
            <v>4045.93</v>
          </cell>
        </row>
        <row r="1506">
          <cell r="D1506">
            <v>6500</v>
          </cell>
          <cell r="E1506">
            <v>18066</v>
          </cell>
        </row>
        <row r="1507">
          <cell r="D1507">
            <v>16000</v>
          </cell>
          <cell r="E1507">
            <v>16573</v>
          </cell>
        </row>
        <row r="1508">
          <cell r="D1508">
            <v>1500</v>
          </cell>
          <cell r="E1508">
            <v>1671</v>
          </cell>
        </row>
        <row r="1509">
          <cell r="D1509">
            <v>1200</v>
          </cell>
          <cell r="E1509">
            <v>2580</v>
          </cell>
        </row>
        <row r="1510">
          <cell r="D1510">
            <v>18500</v>
          </cell>
          <cell r="E1510">
            <v>20491</v>
          </cell>
        </row>
        <row r="1511">
          <cell r="D1511">
            <v>17500</v>
          </cell>
          <cell r="E1511">
            <v>21637.22</v>
          </cell>
        </row>
        <row r="1512">
          <cell r="D1512">
            <v>16000</v>
          </cell>
          <cell r="E1512">
            <v>16165.6</v>
          </cell>
        </row>
        <row r="1513">
          <cell r="D1513">
            <v>14000</v>
          </cell>
          <cell r="E1513">
            <v>15651</v>
          </cell>
        </row>
        <row r="1514">
          <cell r="D1514">
            <v>3500</v>
          </cell>
          <cell r="E1514">
            <v>19557</v>
          </cell>
        </row>
        <row r="1515">
          <cell r="D1515">
            <v>8000</v>
          </cell>
          <cell r="E1515">
            <v>12001.5</v>
          </cell>
        </row>
        <row r="1516">
          <cell r="D1516">
            <v>25000</v>
          </cell>
          <cell r="E1516">
            <v>26619</v>
          </cell>
        </row>
        <row r="1517">
          <cell r="D1517">
            <v>300000</v>
          </cell>
          <cell r="E1517">
            <v>471567</v>
          </cell>
        </row>
        <row r="1518">
          <cell r="D1518">
            <v>17000</v>
          </cell>
          <cell r="E1518">
            <v>18472</v>
          </cell>
        </row>
        <row r="1519">
          <cell r="D1519">
            <v>15000</v>
          </cell>
          <cell r="E1519">
            <v>24297</v>
          </cell>
        </row>
        <row r="1520">
          <cell r="D1520">
            <v>15000</v>
          </cell>
          <cell r="E1520">
            <v>30805</v>
          </cell>
        </row>
        <row r="1521">
          <cell r="D1521">
            <v>9000</v>
          </cell>
          <cell r="E1521">
            <v>9302.75</v>
          </cell>
        </row>
        <row r="1522">
          <cell r="D1522">
            <v>18000</v>
          </cell>
          <cell r="E1522">
            <v>18625</v>
          </cell>
        </row>
        <row r="1523">
          <cell r="D1523">
            <v>37500</v>
          </cell>
          <cell r="E1523">
            <v>40055</v>
          </cell>
        </row>
        <row r="1524">
          <cell r="D1524">
            <v>43500</v>
          </cell>
          <cell r="E1524">
            <v>60450.1</v>
          </cell>
        </row>
        <row r="1525">
          <cell r="D1525">
            <v>18500</v>
          </cell>
          <cell r="E1525">
            <v>23096</v>
          </cell>
        </row>
        <row r="1526">
          <cell r="D1526">
            <v>3000</v>
          </cell>
          <cell r="E1526">
            <v>6210</v>
          </cell>
        </row>
        <row r="1527">
          <cell r="D1527">
            <v>2600</v>
          </cell>
          <cell r="E1527">
            <v>4524.1499999999996</v>
          </cell>
        </row>
        <row r="1528">
          <cell r="D1528">
            <v>23000</v>
          </cell>
          <cell r="E1528">
            <v>27675</v>
          </cell>
        </row>
        <row r="1529">
          <cell r="D1529">
            <v>3500</v>
          </cell>
          <cell r="E1529">
            <v>3865.55</v>
          </cell>
        </row>
        <row r="1530">
          <cell r="D1530">
            <v>3000</v>
          </cell>
          <cell r="E1530">
            <v>8447</v>
          </cell>
        </row>
        <row r="1531">
          <cell r="D1531">
            <v>19000</v>
          </cell>
          <cell r="E1531">
            <v>19129</v>
          </cell>
        </row>
        <row r="1532">
          <cell r="D1532">
            <v>35000</v>
          </cell>
          <cell r="E1532">
            <v>47189</v>
          </cell>
        </row>
        <row r="1533">
          <cell r="D1533">
            <v>2350</v>
          </cell>
          <cell r="E1533">
            <v>4135</v>
          </cell>
        </row>
        <row r="1534">
          <cell r="D1534">
            <v>5000</v>
          </cell>
          <cell r="E1534">
            <v>24201</v>
          </cell>
        </row>
        <row r="1535">
          <cell r="D1535">
            <v>45000</v>
          </cell>
          <cell r="E1535">
            <v>65313</v>
          </cell>
        </row>
        <row r="1536">
          <cell r="D1536">
            <v>7500</v>
          </cell>
          <cell r="E1536">
            <v>31330</v>
          </cell>
        </row>
        <row r="1537">
          <cell r="D1537">
            <v>4000</v>
          </cell>
          <cell r="E1537">
            <v>5297</v>
          </cell>
        </row>
        <row r="1538">
          <cell r="D1538">
            <v>12000</v>
          </cell>
          <cell r="E1538">
            <v>30037.01</v>
          </cell>
        </row>
        <row r="1539">
          <cell r="D1539">
            <v>12000</v>
          </cell>
          <cell r="E1539">
            <v>21588</v>
          </cell>
        </row>
        <row r="1540">
          <cell r="D1540">
            <v>7000</v>
          </cell>
          <cell r="E1540">
            <v>7184</v>
          </cell>
        </row>
        <row r="1541">
          <cell r="D1541">
            <v>20000</v>
          </cell>
          <cell r="E1541">
            <v>27197.22</v>
          </cell>
        </row>
        <row r="1542">
          <cell r="D1542">
            <v>15000</v>
          </cell>
          <cell r="E1542">
            <v>17680</v>
          </cell>
        </row>
        <row r="1543">
          <cell r="D1543">
            <v>18000</v>
          </cell>
          <cell r="E1543">
            <v>6</v>
          </cell>
        </row>
        <row r="1544">
          <cell r="D1544">
            <v>500</v>
          </cell>
          <cell r="E1544">
            <v>20</v>
          </cell>
        </row>
        <row r="1545">
          <cell r="D1545">
            <v>2250</v>
          </cell>
          <cell r="E1545">
            <v>10</v>
          </cell>
        </row>
        <row r="1546">
          <cell r="D1546">
            <v>1000</v>
          </cell>
          <cell r="E1546">
            <v>0</v>
          </cell>
        </row>
        <row r="1547">
          <cell r="D1547">
            <v>3000</v>
          </cell>
          <cell r="E1547">
            <v>1</v>
          </cell>
        </row>
        <row r="1548">
          <cell r="D1548">
            <v>1000</v>
          </cell>
          <cell r="E1548">
            <v>289</v>
          </cell>
        </row>
        <row r="1549">
          <cell r="D1549">
            <v>20</v>
          </cell>
          <cell r="E1549">
            <v>0</v>
          </cell>
        </row>
        <row r="1550">
          <cell r="D1550">
            <v>700</v>
          </cell>
          <cell r="E1550">
            <v>60</v>
          </cell>
        </row>
        <row r="1551">
          <cell r="D1551">
            <v>500</v>
          </cell>
          <cell r="E1551">
            <v>170</v>
          </cell>
        </row>
        <row r="1552">
          <cell r="D1552">
            <v>750</v>
          </cell>
          <cell r="E1552">
            <v>101</v>
          </cell>
        </row>
        <row r="1553">
          <cell r="D1553">
            <v>3500</v>
          </cell>
          <cell r="E1553">
            <v>0</v>
          </cell>
        </row>
        <row r="1554">
          <cell r="D1554">
            <v>4300</v>
          </cell>
          <cell r="E1554">
            <v>2115</v>
          </cell>
        </row>
        <row r="1555">
          <cell r="D1555">
            <v>6000</v>
          </cell>
          <cell r="E1555">
            <v>0</v>
          </cell>
        </row>
        <row r="1556">
          <cell r="D1556">
            <v>20000</v>
          </cell>
          <cell r="E1556">
            <v>0</v>
          </cell>
        </row>
        <row r="1557">
          <cell r="D1557">
            <v>750</v>
          </cell>
          <cell r="E1557">
            <v>0</v>
          </cell>
        </row>
        <row r="1558">
          <cell r="D1558">
            <v>1500</v>
          </cell>
          <cell r="E1558">
            <v>677</v>
          </cell>
        </row>
        <row r="1559">
          <cell r="D1559">
            <v>2500</v>
          </cell>
          <cell r="E1559">
            <v>100</v>
          </cell>
        </row>
        <row r="1560">
          <cell r="D1560">
            <v>750</v>
          </cell>
          <cell r="E1560">
            <v>35</v>
          </cell>
        </row>
        <row r="1561">
          <cell r="D1561">
            <v>15000</v>
          </cell>
          <cell r="E1561">
            <v>50</v>
          </cell>
        </row>
        <row r="1562">
          <cell r="D1562">
            <v>2500</v>
          </cell>
          <cell r="E1562">
            <v>94</v>
          </cell>
        </row>
        <row r="1563">
          <cell r="D1563">
            <v>10000</v>
          </cell>
          <cell r="E1563">
            <v>67</v>
          </cell>
        </row>
        <row r="1564">
          <cell r="D1564">
            <v>4000</v>
          </cell>
          <cell r="E1564">
            <v>0</v>
          </cell>
        </row>
        <row r="1565">
          <cell r="D1565">
            <v>6000</v>
          </cell>
          <cell r="E1565">
            <v>85</v>
          </cell>
        </row>
        <row r="1566">
          <cell r="D1566">
            <v>10000</v>
          </cell>
          <cell r="E1566">
            <v>10</v>
          </cell>
        </row>
        <row r="1567">
          <cell r="D1567">
            <v>4000</v>
          </cell>
          <cell r="E1567">
            <v>100</v>
          </cell>
        </row>
        <row r="1568">
          <cell r="D1568">
            <v>30000</v>
          </cell>
          <cell r="E1568">
            <v>6375</v>
          </cell>
        </row>
        <row r="1569">
          <cell r="D1569">
            <v>8500</v>
          </cell>
          <cell r="E1569">
            <v>350</v>
          </cell>
        </row>
        <row r="1570">
          <cell r="D1570">
            <v>25000</v>
          </cell>
          <cell r="E1570">
            <v>3410</v>
          </cell>
        </row>
        <row r="1571">
          <cell r="D1571">
            <v>30000</v>
          </cell>
          <cell r="E1571">
            <v>0</v>
          </cell>
        </row>
        <row r="1572">
          <cell r="D1572">
            <v>6000</v>
          </cell>
          <cell r="E1572">
            <v>2484</v>
          </cell>
        </row>
        <row r="1573">
          <cell r="D1573">
            <v>12100</v>
          </cell>
          <cell r="E1573">
            <v>80</v>
          </cell>
        </row>
        <row r="1574">
          <cell r="D1574">
            <v>2500</v>
          </cell>
          <cell r="E1574">
            <v>125</v>
          </cell>
        </row>
        <row r="1575">
          <cell r="D1575">
            <v>9000</v>
          </cell>
          <cell r="E1575">
            <v>223</v>
          </cell>
        </row>
        <row r="1576">
          <cell r="D1576">
            <v>10000</v>
          </cell>
          <cell r="E1576">
            <v>506</v>
          </cell>
        </row>
        <row r="1577">
          <cell r="D1577">
            <v>10000</v>
          </cell>
          <cell r="E1577">
            <v>2291</v>
          </cell>
        </row>
        <row r="1578">
          <cell r="D1578">
            <v>5000</v>
          </cell>
          <cell r="E1578">
            <v>650</v>
          </cell>
        </row>
        <row r="1579">
          <cell r="D1579">
            <v>10000</v>
          </cell>
          <cell r="E1579">
            <v>55</v>
          </cell>
        </row>
        <row r="1580">
          <cell r="D1580">
            <v>1897</v>
          </cell>
          <cell r="E1580">
            <v>205</v>
          </cell>
        </row>
        <row r="1581">
          <cell r="D1581">
            <v>3333</v>
          </cell>
          <cell r="E1581">
            <v>28</v>
          </cell>
        </row>
        <row r="1582">
          <cell r="D1582">
            <v>1750</v>
          </cell>
          <cell r="E1582">
            <v>0</v>
          </cell>
        </row>
        <row r="1583">
          <cell r="D1583">
            <v>1000</v>
          </cell>
          <cell r="E1583">
            <v>5</v>
          </cell>
        </row>
        <row r="1584">
          <cell r="D1584">
            <v>1000</v>
          </cell>
          <cell r="E1584">
            <v>93</v>
          </cell>
        </row>
        <row r="1585">
          <cell r="D1585">
            <v>20000</v>
          </cell>
          <cell r="E1585">
            <v>15</v>
          </cell>
        </row>
        <row r="1586">
          <cell r="D1586">
            <v>1200</v>
          </cell>
          <cell r="E1586">
            <v>0</v>
          </cell>
        </row>
        <row r="1587">
          <cell r="D1587">
            <v>2000</v>
          </cell>
          <cell r="E1587">
            <v>1580</v>
          </cell>
        </row>
        <row r="1588">
          <cell r="D1588">
            <v>1500</v>
          </cell>
          <cell r="E1588">
            <v>0</v>
          </cell>
        </row>
        <row r="1589">
          <cell r="D1589">
            <v>7500</v>
          </cell>
          <cell r="E1589">
            <v>1</v>
          </cell>
        </row>
        <row r="1590">
          <cell r="D1590">
            <v>516</v>
          </cell>
          <cell r="E1590">
            <v>0</v>
          </cell>
        </row>
        <row r="1591">
          <cell r="D1591">
            <v>1200</v>
          </cell>
          <cell r="E1591">
            <v>0</v>
          </cell>
        </row>
        <row r="1592">
          <cell r="D1592">
            <v>60000</v>
          </cell>
          <cell r="E1592">
            <v>1020</v>
          </cell>
        </row>
        <row r="1593">
          <cell r="D1593">
            <v>14000</v>
          </cell>
          <cell r="E1593">
            <v>4092</v>
          </cell>
        </row>
        <row r="1594">
          <cell r="D1594">
            <v>25</v>
          </cell>
          <cell r="E1594">
            <v>0</v>
          </cell>
        </row>
        <row r="1595">
          <cell r="D1595">
            <v>22000</v>
          </cell>
          <cell r="E1595">
            <v>3</v>
          </cell>
        </row>
        <row r="1596">
          <cell r="D1596">
            <v>1000</v>
          </cell>
          <cell r="E1596">
            <v>205</v>
          </cell>
        </row>
        <row r="1597">
          <cell r="D1597">
            <v>100000</v>
          </cell>
          <cell r="E1597">
            <v>280</v>
          </cell>
        </row>
        <row r="1598">
          <cell r="D1598">
            <v>3250</v>
          </cell>
          <cell r="E1598">
            <v>75</v>
          </cell>
        </row>
        <row r="1599">
          <cell r="D1599">
            <v>15000</v>
          </cell>
          <cell r="E1599">
            <v>0</v>
          </cell>
        </row>
        <row r="1600">
          <cell r="D1600">
            <v>800</v>
          </cell>
          <cell r="E1600">
            <v>1</v>
          </cell>
        </row>
        <row r="1601">
          <cell r="D1601">
            <v>500</v>
          </cell>
          <cell r="E1601">
            <v>0</v>
          </cell>
        </row>
        <row r="1602">
          <cell r="D1602">
            <v>5000</v>
          </cell>
          <cell r="E1602">
            <v>367</v>
          </cell>
        </row>
        <row r="1603">
          <cell r="D1603">
            <v>2500</v>
          </cell>
          <cell r="E1603">
            <v>2706.23</v>
          </cell>
        </row>
        <row r="1604">
          <cell r="D1604">
            <v>1500</v>
          </cell>
          <cell r="E1604">
            <v>1502.5</v>
          </cell>
        </row>
        <row r="1605">
          <cell r="D1605">
            <v>2000</v>
          </cell>
          <cell r="E1605">
            <v>2000.66</v>
          </cell>
        </row>
        <row r="1606">
          <cell r="D1606">
            <v>2800</v>
          </cell>
          <cell r="E1606">
            <v>3419</v>
          </cell>
        </row>
        <row r="1607">
          <cell r="D1607">
            <v>6000</v>
          </cell>
          <cell r="E1607">
            <v>6041.6</v>
          </cell>
        </row>
        <row r="1608">
          <cell r="D1608">
            <v>8000</v>
          </cell>
          <cell r="E1608">
            <v>8080.33</v>
          </cell>
        </row>
        <row r="1609">
          <cell r="D1609">
            <v>10000</v>
          </cell>
          <cell r="E1609">
            <v>14511</v>
          </cell>
        </row>
        <row r="1610">
          <cell r="D1610">
            <v>1200</v>
          </cell>
          <cell r="E1610">
            <v>1215</v>
          </cell>
        </row>
        <row r="1611">
          <cell r="D1611">
            <v>1500</v>
          </cell>
          <cell r="E1611">
            <v>1775</v>
          </cell>
        </row>
        <row r="1612">
          <cell r="D1612">
            <v>2000</v>
          </cell>
          <cell r="E1612">
            <v>5437</v>
          </cell>
        </row>
        <row r="1613">
          <cell r="D1613">
            <v>800</v>
          </cell>
          <cell r="E1613">
            <v>1001</v>
          </cell>
        </row>
        <row r="1614">
          <cell r="D1614">
            <v>500</v>
          </cell>
          <cell r="E1614">
            <v>550</v>
          </cell>
        </row>
        <row r="1615">
          <cell r="D1615">
            <v>1000</v>
          </cell>
          <cell r="E1615">
            <v>1015</v>
          </cell>
        </row>
        <row r="1616">
          <cell r="D1616">
            <v>5000</v>
          </cell>
          <cell r="E1616">
            <v>5135</v>
          </cell>
        </row>
        <row r="1617">
          <cell r="D1617">
            <v>8000</v>
          </cell>
          <cell r="E1617">
            <v>9130</v>
          </cell>
        </row>
        <row r="1618">
          <cell r="D1618">
            <v>10000</v>
          </cell>
          <cell r="E1618">
            <v>10420</v>
          </cell>
        </row>
        <row r="1619">
          <cell r="D1619">
            <v>7000</v>
          </cell>
          <cell r="E1619">
            <v>10210</v>
          </cell>
        </row>
        <row r="1620">
          <cell r="D1620">
            <v>1500</v>
          </cell>
          <cell r="E1620">
            <v>1576</v>
          </cell>
        </row>
        <row r="1621">
          <cell r="D1621">
            <v>1500</v>
          </cell>
          <cell r="E1621">
            <v>2000</v>
          </cell>
        </row>
        <row r="1622">
          <cell r="D1622">
            <v>1000</v>
          </cell>
          <cell r="E1622">
            <v>1130</v>
          </cell>
        </row>
        <row r="1623">
          <cell r="D1623">
            <v>5000</v>
          </cell>
          <cell r="E1623">
            <v>6060</v>
          </cell>
        </row>
        <row r="1624">
          <cell r="D1624">
            <v>6900</v>
          </cell>
          <cell r="E1624">
            <v>7019</v>
          </cell>
        </row>
        <row r="1625">
          <cell r="D1625">
            <v>750</v>
          </cell>
          <cell r="E1625">
            <v>758</v>
          </cell>
        </row>
        <row r="1626">
          <cell r="D1626">
            <v>1000</v>
          </cell>
          <cell r="E1626">
            <v>1180</v>
          </cell>
        </row>
        <row r="1627">
          <cell r="D1627">
            <v>7500</v>
          </cell>
          <cell r="E1627">
            <v>11650</v>
          </cell>
        </row>
        <row r="1628">
          <cell r="D1628">
            <v>8000</v>
          </cell>
          <cell r="E1628">
            <v>8095</v>
          </cell>
        </row>
        <row r="1629">
          <cell r="D1629">
            <v>2000</v>
          </cell>
          <cell r="E1629">
            <v>2340</v>
          </cell>
        </row>
        <row r="1630">
          <cell r="D1630">
            <v>4000</v>
          </cell>
          <cell r="E1630">
            <v>4037</v>
          </cell>
        </row>
        <row r="1631">
          <cell r="D1631">
            <v>6000</v>
          </cell>
          <cell r="E1631">
            <v>6220</v>
          </cell>
        </row>
        <row r="1632">
          <cell r="D1632">
            <v>4000</v>
          </cell>
          <cell r="E1632">
            <v>10610</v>
          </cell>
        </row>
        <row r="1633">
          <cell r="D1633">
            <v>10000</v>
          </cell>
          <cell r="E1633">
            <v>15591</v>
          </cell>
        </row>
        <row r="1634">
          <cell r="D1634">
            <v>4000</v>
          </cell>
          <cell r="E1634">
            <v>4065</v>
          </cell>
        </row>
        <row r="1635">
          <cell r="D1635">
            <v>10000</v>
          </cell>
          <cell r="E1635">
            <v>10000</v>
          </cell>
        </row>
        <row r="1636">
          <cell r="D1636">
            <v>2000</v>
          </cell>
          <cell r="E1636">
            <v>2010</v>
          </cell>
        </row>
        <row r="1637">
          <cell r="D1637">
            <v>2000</v>
          </cell>
          <cell r="E1637">
            <v>2506</v>
          </cell>
        </row>
        <row r="1638">
          <cell r="D1638">
            <v>4500</v>
          </cell>
          <cell r="E1638">
            <v>4660</v>
          </cell>
        </row>
        <row r="1639">
          <cell r="D1639">
            <v>500</v>
          </cell>
          <cell r="E1639">
            <v>519</v>
          </cell>
        </row>
        <row r="1640">
          <cell r="D1640">
            <v>1000</v>
          </cell>
          <cell r="E1640">
            <v>1050</v>
          </cell>
        </row>
        <row r="1641">
          <cell r="D1641">
            <v>1800</v>
          </cell>
          <cell r="E1641">
            <v>1800</v>
          </cell>
        </row>
        <row r="1642">
          <cell r="D1642">
            <v>400</v>
          </cell>
          <cell r="E1642">
            <v>679.44</v>
          </cell>
        </row>
        <row r="1643">
          <cell r="D1643">
            <v>2500</v>
          </cell>
          <cell r="E1643">
            <v>2535</v>
          </cell>
        </row>
        <row r="1644">
          <cell r="D1644">
            <v>1200</v>
          </cell>
          <cell r="E1644">
            <v>1200</v>
          </cell>
        </row>
        <row r="1645">
          <cell r="D1645">
            <v>5000</v>
          </cell>
          <cell r="E1645">
            <v>6235</v>
          </cell>
        </row>
        <row r="1646">
          <cell r="D1646">
            <v>10000</v>
          </cell>
          <cell r="E1646">
            <v>10950</v>
          </cell>
        </row>
        <row r="1647">
          <cell r="D1647">
            <v>5000</v>
          </cell>
          <cell r="E1647">
            <v>5540</v>
          </cell>
        </row>
        <row r="1648">
          <cell r="D1648">
            <v>2000</v>
          </cell>
          <cell r="E1648">
            <v>2204</v>
          </cell>
        </row>
        <row r="1649">
          <cell r="D1649">
            <v>5000</v>
          </cell>
          <cell r="E1649">
            <v>5236</v>
          </cell>
        </row>
        <row r="1650">
          <cell r="D1650">
            <v>2300</v>
          </cell>
          <cell r="E1650">
            <v>2881</v>
          </cell>
        </row>
        <row r="1651">
          <cell r="D1651">
            <v>3800</v>
          </cell>
          <cell r="E1651">
            <v>3822.33</v>
          </cell>
        </row>
        <row r="1652">
          <cell r="D1652">
            <v>2000</v>
          </cell>
          <cell r="E1652">
            <v>2831</v>
          </cell>
        </row>
        <row r="1653">
          <cell r="D1653">
            <v>2000</v>
          </cell>
          <cell r="E1653">
            <v>2015</v>
          </cell>
        </row>
        <row r="1654">
          <cell r="D1654">
            <v>4500</v>
          </cell>
          <cell r="E1654">
            <v>4530</v>
          </cell>
        </row>
        <row r="1655">
          <cell r="D1655">
            <v>5000</v>
          </cell>
          <cell r="E1655">
            <v>8711.52</v>
          </cell>
        </row>
        <row r="1656">
          <cell r="D1656">
            <v>1100</v>
          </cell>
          <cell r="E1656">
            <v>1319</v>
          </cell>
        </row>
        <row r="1657">
          <cell r="D1657">
            <v>1500</v>
          </cell>
          <cell r="E1657">
            <v>2143</v>
          </cell>
        </row>
        <row r="1658">
          <cell r="D1658">
            <v>7500</v>
          </cell>
          <cell r="E1658">
            <v>7525.12</v>
          </cell>
        </row>
        <row r="1659">
          <cell r="D1659">
            <v>25000</v>
          </cell>
          <cell r="E1659">
            <v>26233.45</v>
          </cell>
        </row>
        <row r="1660">
          <cell r="D1660">
            <v>6000</v>
          </cell>
          <cell r="E1660">
            <v>7934</v>
          </cell>
        </row>
        <row r="1661">
          <cell r="D1661">
            <v>500</v>
          </cell>
          <cell r="E1661">
            <v>564</v>
          </cell>
        </row>
        <row r="1662">
          <cell r="D1662">
            <v>80</v>
          </cell>
          <cell r="E1662">
            <v>1003</v>
          </cell>
        </row>
        <row r="1663">
          <cell r="D1663">
            <v>7900</v>
          </cell>
          <cell r="E1663">
            <v>8098</v>
          </cell>
        </row>
        <row r="1664">
          <cell r="D1664">
            <v>8000</v>
          </cell>
          <cell r="E1664">
            <v>8211</v>
          </cell>
        </row>
        <row r="1665">
          <cell r="D1665">
            <v>1000</v>
          </cell>
          <cell r="E1665">
            <v>1080</v>
          </cell>
        </row>
        <row r="1666">
          <cell r="D1666">
            <v>2500</v>
          </cell>
          <cell r="E1666">
            <v>3060.22</v>
          </cell>
        </row>
        <row r="1667">
          <cell r="D1667">
            <v>3500</v>
          </cell>
          <cell r="E1667">
            <v>4181</v>
          </cell>
        </row>
        <row r="1668">
          <cell r="D1668">
            <v>2500</v>
          </cell>
          <cell r="E1668">
            <v>4022</v>
          </cell>
        </row>
        <row r="1669">
          <cell r="D1669">
            <v>3400</v>
          </cell>
          <cell r="E1669">
            <v>4313</v>
          </cell>
        </row>
        <row r="1670">
          <cell r="D1670">
            <v>8000</v>
          </cell>
          <cell r="E1670">
            <v>8211</v>
          </cell>
        </row>
        <row r="1671">
          <cell r="D1671">
            <v>2000</v>
          </cell>
          <cell r="E1671">
            <v>2795</v>
          </cell>
        </row>
        <row r="1672">
          <cell r="D1672">
            <v>1000</v>
          </cell>
          <cell r="E1672">
            <v>1026</v>
          </cell>
        </row>
        <row r="1673">
          <cell r="D1673">
            <v>2000</v>
          </cell>
          <cell r="E1673">
            <v>2013.47</v>
          </cell>
        </row>
        <row r="1674">
          <cell r="D1674">
            <v>1700</v>
          </cell>
          <cell r="E1674">
            <v>1920</v>
          </cell>
        </row>
        <row r="1675">
          <cell r="D1675">
            <v>2100</v>
          </cell>
          <cell r="E1675">
            <v>2690</v>
          </cell>
        </row>
        <row r="1676">
          <cell r="D1676">
            <v>5000</v>
          </cell>
          <cell r="E1676">
            <v>10085</v>
          </cell>
        </row>
        <row r="1677">
          <cell r="D1677">
            <v>1000</v>
          </cell>
          <cell r="E1677">
            <v>1374.16</v>
          </cell>
        </row>
        <row r="1678">
          <cell r="D1678">
            <v>3000</v>
          </cell>
          <cell r="E1678">
            <v>3460</v>
          </cell>
        </row>
        <row r="1679">
          <cell r="D1679">
            <v>6000</v>
          </cell>
          <cell r="E1679">
            <v>6700</v>
          </cell>
        </row>
        <row r="1680">
          <cell r="D1680">
            <v>1500</v>
          </cell>
          <cell r="E1680">
            <v>1776</v>
          </cell>
        </row>
        <row r="1681">
          <cell r="D1681">
            <v>2000</v>
          </cell>
          <cell r="E1681">
            <v>3500</v>
          </cell>
        </row>
        <row r="1682">
          <cell r="D1682">
            <v>1000</v>
          </cell>
          <cell r="E1682">
            <v>1175</v>
          </cell>
        </row>
        <row r="1683">
          <cell r="D1683">
            <v>65000</v>
          </cell>
          <cell r="E1683">
            <v>65924.38</v>
          </cell>
        </row>
        <row r="1684">
          <cell r="D1684">
            <v>6000</v>
          </cell>
          <cell r="E1684">
            <v>0</v>
          </cell>
        </row>
        <row r="1685">
          <cell r="D1685">
            <v>3500</v>
          </cell>
          <cell r="E1685">
            <v>760</v>
          </cell>
        </row>
        <row r="1686">
          <cell r="D1686">
            <v>8000</v>
          </cell>
          <cell r="E1686">
            <v>8730</v>
          </cell>
        </row>
        <row r="1687">
          <cell r="D1687">
            <v>350</v>
          </cell>
          <cell r="E1687">
            <v>360</v>
          </cell>
        </row>
        <row r="1688">
          <cell r="D1688">
            <v>5000</v>
          </cell>
          <cell r="E1688">
            <v>18</v>
          </cell>
        </row>
        <row r="1689">
          <cell r="D1689">
            <v>10000</v>
          </cell>
          <cell r="E1689">
            <v>3125</v>
          </cell>
        </row>
        <row r="1690">
          <cell r="D1690">
            <v>4000</v>
          </cell>
          <cell r="E1690">
            <v>1772</v>
          </cell>
        </row>
        <row r="1691">
          <cell r="D1691">
            <v>2400</v>
          </cell>
          <cell r="E1691">
            <v>2400</v>
          </cell>
        </row>
        <row r="1692">
          <cell r="D1692">
            <v>2500</v>
          </cell>
          <cell r="E1692">
            <v>635</v>
          </cell>
        </row>
        <row r="1693">
          <cell r="D1693">
            <v>30000</v>
          </cell>
          <cell r="E1693">
            <v>10042</v>
          </cell>
        </row>
        <row r="1694">
          <cell r="D1694">
            <v>5000</v>
          </cell>
          <cell r="E1694">
            <v>2390</v>
          </cell>
        </row>
        <row r="1695">
          <cell r="D1695">
            <v>3000</v>
          </cell>
          <cell r="E1695">
            <v>280</v>
          </cell>
        </row>
        <row r="1696">
          <cell r="D1696">
            <v>10000</v>
          </cell>
          <cell r="E1696">
            <v>5</v>
          </cell>
        </row>
        <row r="1697">
          <cell r="D1697">
            <v>12000</v>
          </cell>
          <cell r="E1697">
            <v>1405</v>
          </cell>
        </row>
        <row r="1698">
          <cell r="D1698">
            <v>300000</v>
          </cell>
          <cell r="E1698">
            <v>0</v>
          </cell>
        </row>
        <row r="1699">
          <cell r="D1699">
            <v>12500</v>
          </cell>
          <cell r="E1699">
            <v>2526</v>
          </cell>
        </row>
        <row r="1700">
          <cell r="D1700">
            <v>125000</v>
          </cell>
          <cell r="E1700">
            <v>0</v>
          </cell>
        </row>
        <row r="1701">
          <cell r="D1701">
            <v>5105</v>
          </cell>
          <cell r="E1701">
            <v>216</v>
          </cell>
        </row>
        <row r="1702">
          <cell r="D1702">
            <v>20000</v>
          </cell>
          <cell r="E1702">
            <v>5212</v>
          </cell>
        </row>
        <row r="1703">
          <cell r="D1703">
            <v>5050</v>
          </cell>
          <cell r="E1703">
            <v>10</v>
          </cell>
        </row>
        <row r="1704">
          <cell r="D1704">
            <v>16500</v>
          </cell>
          <cell r="E1704">
            <v>1</v>
          </cell>
        </row>
        <row r="1705">
          <cell r="D1705">
            <v>5000</v>
          </cell>
          <cell r="E1705">
            <v>51</v>
          </cell>
        </row>
        <row r="1706">
          <cell r="D1706">
            <v>2000</v>
          </cell>
          <cell r="E1706">
            <v>1302</v>
          </cell>
        </row>
        <row r="1707">
          <cell r="D1707">
            <v>2000</v>
          </cell>
          <cell r="E1707">
            <v>0</v>
          </cell>
        </row>
        <row r="1708">
          <cell r="D1708">
            <v>5500</v>
          </cell>
          <cell r="E1708">
            <v>0</v>
          </cell>
        </row>
        <row r="1709">
          <cell r="D1709">
            <v>5000</v>
          </cell>
          <cell r="E1709">
            <v>487</v>
          </cell>
        </row>
        <row r="1710">
          <cell r="D1710">
            <v>7000</v>
          </cell>
          <cell r="E1710">
            <v>0</v>
          </cell>
        </row>
        <row r="1711">
          <cell r="D1711">
            <v>1750</v>
          </cell>
          <cell r="E1711">
            <v>85</v>
          </cell>
        </row>
        <row r="1712">
          <cell r="D1712">
            <v>5000</v>
          </cell>
          <cell r="E1712">
            <v>34</v>
          </cell>
        </row>
        <row r="1713">
          <cell r="D1713">
            <v>10000</v>
          </cell>
          <cell r="E1713">
            <v>1050</v>
          </cell>
        </row>
        <row r="1714">
          <cell r="D1714">
            <v>5000</v>
          </cell>
          <cell r="E1714">
            <v>0</v>
          </cell>
        </row>
        <row r="1715">
          <cell r="D1715">
            <v>3000</v>
          </cell>
          <cell r="E1715">
            <v>50</v>
          </cell>
        </row>
        <row r="1716">
          <cell r="D1716">
            <v>25000</v>
          </cell>
          <cell r="E1716">
            <v>1967</v>
          </cell>
        </row>
        <row r="1717">
          <cell r="D1717">
            <v>5000</v>
          </cell>
          <cell r="E1717">
            <v>11</v>
          </cell>
        </row>
        <row r="1718">
          <cell r="D1718">
            <v>2000</v>
          </cell>
          <cell r="E1718">
            <v>150</v>
          </cell>
        </row>
        <row r="1719">
          <cell r="D1719">
            <v>3265</v>
          </cell>
          <cell r="E1719">
            <v>1395</v>
          </cell>
        </row>
        <row r="1720">
          <cell r="D1720">
            <v>35000</v>
          </cell>
          <cell r="E1720">
            <v>75</v>
          </cell>
        </row>
        <row r="1721">
          <cell r="D1721">
            <v>4000</v>
          </cell>
          <cell r="E1721">
            <v>35</v>
          </cell>
        </row>
        <row r="1722">
          <cell r="D1722">
            <v>4000</v>
          </cell>
          <cell r="E1722">
            <v>225</v>
          </cell>
        </row>
        <row r="1723">
          <cell r="D1723">
            <v>5000</v>
          </cell>
          <cell r="E1723">
            <v>0</v>
          </cell>
        </row>
        <row r="1724">
          <cell r="D1724">
            <v>2880</v>
          </cell>
          <cell r="E1724">
            <v>1</v>
          </cell>
        </row>
        <row r="1725">
          <cell r="D1725">
            <v>10000</v>
          </cell>
          <cell r="E1725">
            <v>650</v>
          </cell>
        </row>
        <row r="1726">
          <cell r="D1726">
            <v>6000</v>
          </cell>
          <cell r="E1726">
            <v>35</v>
          </cell>
        </row>
        <row r="1727">
          <cell r="D1727">
            <v>5500</v>
          </cell>
          <cell r="E1727">
            <v>560</v>
          </cell>
        </row>
        <row r="1728">
          <cell r="D1728">
            <v>6500</v>
          </cell>
          <cell r="E1728">
            <v>2196</v>
          </cell>
        </row>
        <row r="1729">
          <cell r="D1729">
            <v>3000</v>
          </cell>
          <cell r="E1729">
            <v>1</v>
          </cell>
        </row>
        <row r="1730">
          <cell r="D1730">
            <v>1250</v>
          </cell>
          <cell r="E1730">
            <v>855</v>
          </cell>
        </row>
        <row r="1731">
          <cell r="D1731">
            <v>10000</v>
          </cell>
          <cell r="E1731">
            <v>0</v>
          </cell>
        </row>
        <row r="1732">
          <cell r="D1732">
            <v>3000</v>
          </cell>
          <cell r="E1732">
            <v>0</v>
          </cell>
        </row>
        <row r="1733">
          <cell r="D1733">
            <v>1000</v>
          </cell>
          <cell r="E1733">
            <v>0</v>
          </cell>
        </row>
        <row r="1734">
          <cell r="D1734">
            <v>4000</v>
          </cell>
          <cell r="E1734">
            <v>0</v>
          </cell>
        </row>
        <row r="1735">
          <cell r="D1735">
            <v>10000</v>
          </cell>
          <cell r="E1735">
            <v>0</v>
          </cell>
        </row>
        <row r="1736">
          <cell r="D1736">
            <v>4500</v>
          </cell>
          <cell r="E1736">
            <v>1</v>
          </cell>
        </row>
        <row r="1737">
          <cell r="D1737">
            <v>1000</v>
          </cell>
          <cell r="E1737">
            <v>110</v>
          </cell>
        </row>
        <row r="1738">
          <cell r="D1738">
            <v>3000</v>
          </cell>
          <cell r="E1738">
            <v>22</v>
          </cell>
        </row>
        <row r="1739">
          <cell r="D1739">
            <v>4000</v>
          </cell>
          <cell r="E1739">
            <v>850</v>
          </cell>
        </row>
        <row r="1740">
          <cell r="D1740">
            <v>5000</v>
          </cell>
          <cell r="E1740">
            <v>20</v>
          </cell>
        </row>
        <row r="1741">
          <cell r="D1741">
            <v>1000</v>
          </cell>
          <cell r="E1741">
            <v>1</v>
          </cell>
        </row>
        <row r="1742">
          <cell r="D1742">
            <v>3000</v>
          </cell>
          <cell r="E1742">
            <v>0</v>
          </cell>
        </row>
        <row r="1743">
          <cell r="D1743">
            <v>1200</v>
          </cell>
          <cell r="E1743">
            <v>1330</v>
          </cell>
        </row>
        <row r="1744">
          <cell r="D1744">
            <v>2000</v>
          </cell>
          <cell r="E1744">
            <v>2175</v>
          </cell>
        </row>
        <row r="1745">
          <cell r="D1745">
            <v>6000</v>
          </cell>
          <cell r="E1745">
            <v>6025</v>
          </cell>
        </row>
        <row r="1746">
          <cell r="D1746">
            <v>5500</v>
          </cell>
          <cell r="E1746">
            <v>6515</v>
          </cell>
        </row>
        <row r="1747">
          <cell r="D1747">
            <v>7000</v>
          </cell>
          <cell r="E1747">
            <v>7981</v>
          </cell>
        </row>
        <row r="1748">
          <cell r="D1748">
            <v>15000</v>
          </cell>
          <cell r="E1748">
            <v>22215</v>
          </cell>
        </row>
        <row r="1749">
          <cell r="D1749">
            <v>9000</v>
          </cell>
          <cell r="E1749">
            <v>9446</v>
          </cell>
        </row>
        <row r="1750">
          <cell r="D1750">
            <v>50000</v>
          </cell>
          <cell r="E1750">
            <v>64974</v>
          </cell>
        </row>
        <row r="1751">
          <cell r="D1751">
            <v>10050</v>
          </cell>
          <cell r="E1751">
            <v>12410.5</v>
          </cell>
        </row>
        <row r="1752">
          <cell r="D1752">
            <v>5000</v>
          </cell>
          <cell r="E1752">
            <v>10081</v>
          </cell>
        </row>
        <row r="1753">
          <cell r="D1753">
            <v>10000</v>
          </cell>
          <cell r="E1753">
            <v>10290</v>
          </cell>
        </row>
        <row r="1754">
          <cell r="D1754">
            <v>1200</v>
          </cell>
          <cell r="E1754">
            <v>3122</v>
          </cell>
        </row>
        <row r="1755">
          <cell r="D1755">
            <v>15000</v>
          </cell>
          <cell r="E1755">
            <v>16200</v>
          </cell>
        </row>
        <row r="1756">
          <cell r="D1756">
            <v>8500</v>
          </cell>
          <cell r="E1756">
            <v>9395</v>
          </cell>
        </row>
        <row r="1757">
          <cell r="D1757">
            <v>25</v>
          </cell>
          <cell r="E1757">
            <v>30</v>
          </cell>
        </row>
        <row r="1758">
          <cell r="D1758">
            <v>5500</v>
          </cell>
          <cell r="E1758">
            <v>5655.6</v>
          </cell>
        </row>
        <row r="1759">
          <cell r="D1759">
            <v>5000</v>
          </cell>
          <cell r="E1759">
            <v>5800</v>
          </cell>
        </row>
        <row r="1760">
          <cell r="D1760">
            <v>1000</v>
          </cell>
          <cell r="E1760">
            <v>1147</v>
          </cell>
        </row>
        <row r="1761">
          <cell r="D1761">
            <v>5000</v>
          </cell>
          <cell r="E1761">
            <v>5330</v>
          </cell>
        </row>
        <row r="1762">
          <cell r="D1762">
            <v>5000</v>
          </cell>
          <cell r="E1762">
            <v>8272</v>
          </cell>
        </row>
        <row r="1763">
          <cell r="D1763">
            <v>100</v>
          </cell>
          <cell r="E1763">
            <v>155</v>
          </cell>
        </row>
        <row r="1764">
          <cell r="D1764">
            <v>100</v>
          </cell>
          <cell r="E1764">
            <v>885</v>
          </cell>
        </row>
        <row r="1765">
          <cell r="D1765">
            <v>12000</v>
          </cell>
          <cell r="E1765">
            <v>12229</v>
          </cell>
        </row>
        <row r="1766">
          <cell r="D1766">
            <v>11000</v>
          </cell>
          <cell r="E1766">
            <v>2156</v>
          </cell>
        </row>
        <row r="1767">
          <cell r="D1767">
            <v>12500</v>
          </cell>
          <cell r="E1767">
            <v>7433.48</v>
          </cell>
        </row>
        <row r="1768">
          <cell r="D1768">
            <v>1500</v>
          </cell>
          <cell r="E1768">
            <v>0</v>
          </cell>
        </row>
        <row r="1769">
          <cell r="D1769">
            <v>5000</v>
          </cell>
          <cell r="E1769">
            <v>2286</v>
          </cell>
        </row>
        <row r="1770">
          <cell r="D1770">
            <v>5000</v>
          </cell>
          <cell r="E1770">
            <v>187</v>
          </cell>
        </row>
        <row r="1771">
          <cell r="D1771">
            <v>40000</v>
          </cell>
          <cell r="E1771">
            <v>1081</v>
          </cell>
        </row>
        <row r="1772">
          <cell r="D1772">
            <v>24500</v>
          </cell>
          <cell r="E1772">
            <v>13846</v>
          </cell>
        </row>
        <row r="1773">
          <cell r="D1773">
            <v>4200</v>
          </cell>
          <cell r="E1773">
            <v>895</v>
          </cell>
        </row>
        <row r="1774">
          <cell r="D1774">
            <v>5500</v>
          </cell>
          <cell r="E1774">
            <v>858</v>
          </cell>
        </row>
        <row r="1775">
          <cell r="D1775">
            <v>30000</v>
          </cell>
          <cell r="E1775">
            <v>1877</v>
          </cell>
        </row>
        <row r="1776">
          <cell r="D1776">
            <v>2500</v>
          </cell>
          <cell r="E1776">
            <v>1148</v>
          </cell>
        </row>
        <row r="1777">
          <cell r="D1777">
            <v>32500</v>
          </cell>
          <cell r="E1777">
            <v>21158</v>
          </cell>
        </row>
        <row r="1778">
          <cell r="D1778">
            <v>5000</v>
          </cell>
          <cell r="E1778">
            <v>335</v>
          </cell>
        </row>
        <row r="1779">
          <cell r="D1779">
            <v>4800</v>
          </cell>
          <cell r="E1779">
            <v>651</v>
          </cell>
        </row>
        <row r="1780">
          <cell r="D1780">
            <v>50000</v>
          </cell>
          <cell r="E1780">
            <v>995</v>
          </cell>
        </row>
        <row r="1781">
          <cell r="D1781">
            <v>11000</v>
          </cell>
          <cell r="E1781">
            <v>3986</v>
          </cell>
        </row>
        <row r="1782">
          <cell r="D1782">
            <v>30000</v>
          </cell>
          <cell r="E1782">
            <v>11923</v>
          </cell>
        </row>
        <row r="1783">
          <cell r="D1783">
            <v>5500</v>
          </cell>
          <cell r="E1783">
            <v>1417</v>
          </cell>
        </row>
        <row r="1784">
          <cell r="D1784">
            <v>35000</v>
          </cell>
          <cell r="E1784">
            <v>5422</v>
          </cell>
        </row>
        <row r="1785">
          <cell r="D1785">
            <v>40000</v>
          </cell>
          <cell r="E1785">
            <v>9477</v>
          </cell>
        </row>
        <row r="1786">
          <cell r="D1786">
            <v>5000</v>
          </cell>
          <cell r="E1786">
            <v>1988</v>
          </cell>
        </row>
        <row r="1787">
          <cell r="D1787">
            <v>24000</v>
          </cell>
          <cell r="E1787">
            <v>4853</v>
          </cell>
        </row>
        <row r="1788">
          <cell r="D1788">
            <v>1900</v>
          </cell>
          <cell r="E1788">
            <v>905</v>
          </cell>
        </row>
        <row r="1789">
          <cell r="D1789">
            <v>10000</v>
          </cell>
          <cell r="E1789">
            <v>1533</v>
          </cell>
        </row>
        <row r="1790">
          <cell r="D1790">
            <v>5500</v>
          </cell>
          <cell r="E1790">
            <v>76</v>
          </cell>
        </row>
        <row r="1791">
          <cell r="D1791">
            <v>8000</v>
          </cell>
          <cell r="E1791">
            <v>40</v>
          </cell>
        </row>
        <row r="1792">
          <cell r="D1792">
            <v>33000</v>
          </cell>
          <cell r="E1792">
            <v>1636</v>
          </cell>
        </row>
        <row r="1793">
          <cell r="D1793">
            <v>3000</v>
          </cell>
          <cell r="E1793">
            <v>107</v>
          </cell>
        </row>
        <row r="1794">
          <cell r="D1794">
            <v>25000</v>
          </cell>
          <cell r="E1794">
            <v>15281</v>
          </cell>
        </row>
        <row r="1795">
          <cell r="D1795">
            <v>3000</v>
          </cell>
          <cell r="E1795">
            <v>40</v>
          </cell>
        </row>
        <row r="1796">
          <cell r="D1796">
            <v>9000</v>
          </cell>
          <cell r="E1796">
            <v>997</v>
          </cell>
        </row>
        <row r="1797">
          <cell r="D1797">
            <v>28000</v>
          </cell>
          <cell r="E1797">
            <v>10846</v>
          </cell>
        </row>
        <row r="1798">
          <cell r="D1798">
            <v>19000</v>
          </cell>
          <cell r="E1798">
            <v>4190</v>
          </cell>
        </row>
        <row r="1799">
          <cell r="D1799">
            <v>10000</v>
          </cell>
          <cell r="E1799">
            <v>6755</v>
          </cell>
        </row>
        <row r="1800">
          <cell r="D1800">
            <v>16000</v>
          </cell>
          <cell r="E1800">
            <v>2182</v>
          </cell>
        </row>
        <row r="1801">
          <cell r="D1801">
            <v>4000</v>
          </cell>
          <cell r="E1801">
            <v>69.83</v>
          </cell>
        </row>
        <row r="1802">
          <cell r="D1802">
            <v>46260</v>
          </cell>
          <cell r="E1802">
            <v>9460</v>
          </cell>
        </row>
        <row r="1803">
          <cell r="D1803">
            <v>17000</v>
          </cell>
          <cell r="E1803">
            <v>2355</v>
          </cell>
        </row>
        <row r="1804">
          <cell r="D1804">
            <v>3500</v>
          </cell>
          <cell r="E1804">
            <v>1697</v>
          </cell>
        </row>
        <row r="1805">
          <cell r="D1805">
            <v>17500</v>
          </cell>
          <cell r="E1805">
            <v>5390</v>
          </cell>
        </row>
        <row r="1806">
          <cell r="D1806">
            <v>15500</v>
          </cell>
          <cell r="E1806">
            <v>5452</v>
          </cell>
        </row>
        <row r="1807">
          <cell r="D1807">
            <v>22500</v>
          </cell>
          <cell r="E1807">
            <v>8191</v>
          </cell>
        </row>
        <row r="1808">
          <cell r="D1808">
            <v>20000</v>
          </cell>
          <cell r="E1808">
            <v>591</v>
          </cell>
        </row>
        <row r="1809">
          <cell r="D1809">
            <v>5000</v>
          </cell>
          <cell r="E1809">
            <v>553</v>
          </cell>
        </row>
        <row r="1810">
          <cell r="D1810">
            <v>28000</v>
          </cell>
          <cell r="E1810">
            <v>11594</v>
          </cell>
        </row>
        <row r="1811">
          <cell r="D1811">
            <v>3500</v>
          </cell>
          <cell r="E1811">
            <v>380</v>
          </cell>
        </row>
        <row r="1812">
          <cell r="D1812">
            <v>450</v>
          </cell>
          <cell r="E1812">
            <v>15</v>
          </cell>
        </row>
        <row r="1813">
          <cell r="D1813">
            <v>54000</v>
          </cell>
          <cell r="E1813">
            <v>40</v>
          </cell>
        </row>
        <row r="1814">
          <cell r="D1814">
            <v>6500</v>
          </cell>
          <cell r="E1814">
            <v>865</v>
          </cell>
        </row>
        <row r="1815">
          <cell r="D1815">
            <v>8750</v>
          </cell>
          <cell r="E1815">
            <v>0</v>
          </cell>
        </row>
        <row r="1816">
          <cell r="D1816">
            <v>12000</v>
          </cell>
          <cell r="E1816">
            <v>5902</v>
          </cell>
        </row>
        <row r="1817">
          <cell r="D1817">
            <v>3000</v>
          </cell>
          <cell r="E1817">
            <v>0</v>
          </cell>
        </row>
        <row r="1818">
          <cell r="D1818">
            <v>25000</v>
          </cell>
          <cell r="E1818">
            <v>509</v>
          </cell>
        </row>
        <row r="1819">
          <cell r="D1819">
            <v>18000</v>
          </cell>
          <cell r="E1819">
            <v>9419</v>
          </cell>
        </row>
        <row r="1820">
          <cell r="D1820">
            <v>15000</v>
          </cell>
          <cell r="E1820">
            <v>0</v>
          </cell>
        </row>
        <row r="1821">
          <cell r="D1821">
            <v>1200</v>
          </cell>
          <cell r="E1821">
            <v>25</v>
          </cell>
        </row>
        <row r="1822">
          <cell r="D1822">
            <v>26000</v>
          </cell>
          <cell r="E1822">
            <v>1707</v>
          </cell>
        </row>
        <row r="1823">
          <cell r="D1823">
            <v>2500</v>
          </cell>
          <cell r="E1823">
            <v>3372.25</v>
          </cell>
        </row>
        <row r="1824">
          <cell r="D1824">
            <v>300</v>
          </cell>
          <cell r="E1824">
            <v>300</v>
          </cell>
        </row>
        <row r="1825">
          <cell r="D1825">
            <v>700</v>
          </cell>
          <cell r="E1825">
            <v>811</v>
          </cell>
        </row>
        <row r="1826">
          <cell r="D1826">
            <v>3000</v>
          </cell>
          <cell r="E1826">
            <v>3002</v>
          </cell>
        </row>
        <row r="1827">
          <cell r="D1827">
            <v>2000</v>
          </cell>
          <cell r="E1827">
            <v>2101</v>
          </cell>
        </row>
        <row r="1828">
          <cell r="D1828">
            <v>2000</v>
          </cell>
          <cell r="E1828">
            <v>2020</v>
          </cell>
        </row>
        <row r="1829">
          <cell r="D1829">
            <v>8000</v>
          </cell>
          <cell r="E1829">
            <v>8053</v>
          </cell>
        </row>
        <row r="1830">
          <cell r="D1830">
            <v>20000</v>
          </cell>
          <cell r="E1830">
            <v>20032</v>
          </cell>
        </row>
        <row r="1831">
          <cell r="D1831">
            <v>1500</v>
          </cell>
          <cell r="E1831">
            <v>2500.25</v>
          </cell>
        </row>
        <row r="1832">
          <cell r="D1832">
            <v>15000</v>
          </cell>
          <cell r="E1832">
            <v>15230</v>
          </cell>
        </row>
        <row r="1833">
          <cell r="D1833">
            <v>1000</v>
          </cell>
          <cell r="E1833">
            <v>1030</v>
          </cell>
        </row>
        <row r="1834">
          <cell r="D1834">
            <v>350</v>
          </cell>
          <cell r="E1834">
            <v>500</v>
          </cell>
        </row>
        <row r="1835">
          <cell r="D1835">
            <v>400</v>
          </cell>
          <cell r="E1835">
            <v>1050</v>
          </cell>
        </row>
        <row r="1836">
          <cell r="D1836">
            <v>10000</v>
          </cell>
          <cell r="E1836">
            <v>11805</v>
          </cell>
        </row>
        <row r="1837">
          <cell r="D1837">
            <v>500</v>
          </cell>
          <cell r="E1837">
            <v>520</v>
          </cell>
        </row>
        <row r="1838">
          <cell r="D1838">
            <v>5000</v>
          </cell>
          <cell r="E1838">
            <v>10017</v>
          </cell>
        </row>
        <row r="1839">
          <cell r="D1839">
            <v>600</v>
          </cell>
          <cell r="E1839">
            <v>1841</v>
          </cell>
        </row>
        <row r="1840">
          <cell r="D1840">
            <v>1000</v>
          </cell>
          <cell r="E1840">
            <v>1001.49</v>
          </cell>
        </row>
        <row r="1841">
          <cell r="D1841">
            <v>1000</v>
          </cell>
          <cell r="E1841">
            <v>2053</v>
          </cell>
        </row>
        <row r="1842">
          <cell r="D1842">
            <v>900</v>
          </cell>
          <cell r="E1842">
            <v>980</v>
          </cell>
        </row>
        <row r="1843">
          <cell r="D1843">
            <v>2000</v>
          </cell>
          <cell r="E1843">
            <v>2035</v>
          </cell>
        </row>
        <row r="1844">
          <cell r="D1844">
            <v>2000</v>
          </cell>
          <cell r="E1844">
            <v>2505</v>
          </cell>
        </row>
        <row r="1845">
          <cell r="D1845">
            <v>10000</v>
          </cell>
          <cell r="E1845">
            <v>12400.61</v>
          </cell>
        </row>
        <row r="1846">
          <cell r="D1846">
            <v>1500</v>
          </cell>
          <cell r="E1846">
            <v>1521</v>
          </cell>
        </row>
        <row r="1847">
          <cell r="D1847">
            <v>1000</v>
          </cell>
          <cell r="E1847">
            <v>1000</v>
          </cell>
        </row>
        <row r="1848">
          <cell r="D1848">
            <v>15000</v>
          </cell>
          <cell r="E1848">
            <v>20689</v>
          </cell>
        </row>
        <row r="1849">
          <cell r="D1849">
            <v>2500</v>
          </cell>
          <cell r="E1849">
            <v>3022</v>
          </cell>
        </row>
        <row r="1850">
          <cell r="D1850">
            <v>3000</v>
          </cell>
          <cell r="E1850">
            <v>3221</v>
          </cell>
        </row>
        <row r="1851">
          <cell r="D1851">
            <v>300</v>
          </cell>
          <cell r="E1851">
            <v>301</v>
          </cell>
        </row>
        <row r="1852">
          <cell r="D1852">
            <v>9000</v>
          </cell>
          <cell r="E1852">
            <v>9137</v>
          </cell>
        </row>
        <row r="1853">
          <cell r="D1853">
            <v>1300</v>
          </cell>
          <cell r="E1853">
            <v>1301</v>
          </cell>
        </row>
        <row r="1854">
          <cell r="D1854">
            <v>15000</v>
          </cell>
          <cell r="E1854">
            <v>17545</v>
          </cell>
        </row>
        <row r="1855">
          <cell r="D1855">
            <v>800</v>
          </cell>
          <cell r="E1855">
            <v>815</v>
          </cell>
        </row>
        <row r="1856">
          <cell r="D1856">
            <v>15000</v>
          </cell>
          <cell r="E1856">
            <v>15318.55</v>
          </cell>
        </row>
        <row r="1857">
          <cell r="D1857">
            <v>8750</v>
          </cell>
          <cell r="E1857">
            <v>13480.16</v>
          </cell>
        </row>
        <row r="1858">
          <cell r="D1858">
            <v>2000</v>
          </cell>
          <cell r="E1858">
            <v>2025</v>
          </cell>
        </row>
        <row r="1859">
          <cell r="D1859">
            <v>3000</v>
          </cell>
          <cell r="E1859">
            <v>3000</v>
          </cell>
        </row>
        <row r="1860">
          <cell r="D1860">
            <v>5555.55</v>
          </cell>
          <cell r="E1860">
            <v>6041.55</v>
          </cell>
        </row>
        <row r="1861">
          <cell r="D1861">
            <v>3000</v>
          </cell>
          <cell r="E1861">
            <v>3955</v>
          </cell>
        </row>
        <row r="1862">
          <cell r="D1862">
            <v>750</v>
          </cell>
          <cell r="E1862">
            <v>1001</v>
          </cell>
        </row>
        <row r="1863">
          <cell r="D1863">
            <v>250000</v>
          </cell>
          <cell r="E1863">
            <v>0</v>
          </cell>
        </row>
        <row r="1864">
          <cell r="D1864">
            <v>18000</v>
          </cell>
          <cell r="E1864">
            <v>1455</v>
          </cell>
        </row>
        <row r="1865">
          <cell r="D1865">
            <v>2500</v>
          </cell>
          <cell r="E1865">
            <v>10</v>
          </cell>
        </row>
        <row r="1866">
          <cell r="D1866">
            <v>6500</v>
          </cell>
          <cell r="E1866">
            <v>2788</v>
          </cell>
        </row>
        <row r="1867">
          <cell r="D1867">
            <v>110000</v>
          </cell>
          <cell r="E1867">
            <v>4</v>
          </cell>
        </row>
        <row r="1868">
          <cell r="D1868">
            <v>25000</v>
          </cell>
          <cell r="E1868">
            <v>125</v>
          </cell>
        </row>
        <row r="1869">
          <cell r="D1869">
            <v>20000</v>
          </cell>
          <cell r="E1869">
            <v>10</v>
          </cell>
        </row>
        <row r="1870">
          <cell r="D1870">
            <v>25000</v>
          </cell>
          <cell r="E1870">
            <v>1217</v>
          </cell>
        </row>
        <row r="1871">
          <cell r="D1871">
            <v>10000</v>
          </cell>
          <cell r="E1871">
            <v>0</v>
          </cell>
        </row>
        <row r="1872">
          <cell r="D1872">
            <v>3500</v>
          </cell>
          <cell r="E1872">
            <v>361</v>
          </cell>
        </row>
        <row r="1873">
          <cell r="D1873">
            <v>6500</v>
          </cell>
          <cell r="E1873">
            <v>4666</v>
          </cell>
        </row>
        <row r="1874">
          <cell r="D1874">
            <v>20000</v>
          </cell>
          <cell r="E1874">
            <v>212</v>
          </cell>
        </row>
        <row r="1875">
          <cell r="D1875">
            <v>8000</v>
          </cell>
          <cell r="E1875">
            <v>36</v>
          </cell>
        </row>
        <row r="1876">
          <cell r="D1876">
            <v>160000</v>
          </cell>
          <cell r="E1876">
            <v>26</v>
          </cell>
        </row>
        <row r="1877">
          <cell r="D1877">
            <v>10000</v>
          </cell>
          <cell r="E1877">
            <v>51</v>
          </cell>
        </row>
        <row r="1878">
          <cell r="D1878">
            <v>280</v>
          </cell>
          <cell r="E1878">
            <v>0</v>
          </cell>
        </row>
        <row r="1879">
          <cell r="D1879">
            <v>60</v>
          </cell>
          <cell r="E1879">
            <v>0</v>
          </cell>
        </row>
        <row r="1880">
          <cell r="D1880">
            <v>8000</v>
          </cell>
          <cell r="E1880">
            <v>0</v>
          </cell>
        </row>
        <row r="1881">
          <cell r="D1881">
            <v>5000</v>
          </cell>
          <cell r="E1881">
            <v>6</v>
          </cell>
        </row>
        <row r="1882">
          <cell r="D1882">
            <v>5000</v>
          </cell>
          <cell r="E1882">
            <v>1004</v>
          </cell>
        </row>
        <row r="1883">
          <cell r="D1883">
            <v>2000</v>
          </cell>
          <cell r="E1883">
            <v>3453.69</v>
          </cell>
        </row>
        <row r="1884">
          <cell r="D1884">
            <v>3350</v>
          </cell>
          <cell r="E1884">
            <v>3380</v>
          </cell>
        </row>
        <row r="1885">
          <cell r="D1885">
            <v>999</v>
          </cell>
          <cell r="E1885">
            <v>1047</v>
          </cell>
        </row>
        <row r="1886">
          <cell r="D1886">
            <v>1000</v>
          </cell>
          <cell r="E1886">
            <v>1351</v>
          </cell>
        </row>
        <row r="1887">
          <cell r="D1887">
            <v>4575</v>
          </cell>
          <cell r="E1887">
            <v>5322</v>
          </cell>
        </row>
        <row r="1888">
          <cell r="D1888">
            <v>1200</v>
          </cell>
          <cell r="E1888">
            <v>1225</v>
          </cell>
        </row>
        <row r="1889">
          <cell r="D1889">
            <v>3000</v>
          </cell>
          <cell r="E1889">
            <v>3335</v>
          </cell>
        </row>
        <row r="1890">
          <cell r="D1890">
            <v>2500</v>
          </cell>
          <cell r="E1890">
            <v>4152</v>
          </cell>
        </row>
        <row r="1891">
          <cell r="D1891">
            <v>2000</v>
          </cell>
          <cell r="E1891">
            <v>2132</v>
          </cell>
        </row>
        <row r="1892">
          <cell r="D1892">
            <v>12000</v>
          </cell>
          <cell r="E1892">
            <v>17350.13</v>
          </cell>
        </row>
        <row r="1893">
          <cell r="D1893">
            <v>10000</v>
          </cell>
          <cell r="E1893">
            <v>10555</v>
          </cell>
        </row>
        <row r="1894">
          <cell r="D1894">
            <v>500</v>
          </cell>
          <cell r="E1894">
            <v>683</v>
          </cell>
        </row>
        <row r="1895">
          <cell r="D1895">
            <v>2500</v>
          </cell>
          <cell r="E1895">
            <v>2600</v>
          </cell>
        </row>
        <row r="1896">
          <cell r="D1896">
            <v>1000</v>
          </cell>
          <cell r="E1896">
            <v>1145</v>
          </cell>
        </row>
        <row r="1897">
          <cell r="D1897">
            <v>9072</v>
          </cell>
          <cell r="E1897">
            <v>9228</v>
          </cell>
        </row>
        <row r="1898">
          <cell r="D1898">
            <v>451</v>
          </cell>
          <cell r="E1898">
            <v>559</v>
          </cell>
        </row>
        <row r="1899">
          <cell r="D1899">
            <v>6350</v>
          </cell>
          <cell r="E1899">
            <v>6506</v>
          </cell>
        </row>
        <row r="1900">
          <cell r="D1900">
            <v>1000</v>
          </cell>
          <cell r="E1900">
            <v>1445</v>
          </cell>
        </row>
        <row r="1901">
          <cell r="D1901">
            <v>900</v>
          </cell>
          <cell r="E1901">
            <v>1200</v>
          </cell>
        </row>
        <row r="1902">
          <cell r="D1902">
            <v>2500</v>
          </cell>
          <cell r="E1902">
            <v>2734.11</v>
          </cell>
        </row>
        <row r="1903">
          <cell r="D1903">
            <v>99000</v>
          </cell>
          <cell r="E1903">
            <v>2670</v>
          </cell>
        </row>
        <row r="1904">
          <cell r="D1904">
            <v>1000</v>
          </cell>
          <cell r="E1904">
            <v>12</v>
          </cell>
        </row>
        <row r="1905">
          <cell r="D1905">
            <v>3000</v>
          </cell>
          <cell r="E1905">
            <v>1398</v>
          </cell>
        </row>
        <row r="1906">
          <cell r="D1906">
            <v>50000</v>
          </cell>
          <cell r="E1906">
            <v>50</v>
          </cell>
        </row>
        <row r="1907">
          <cell r="D1907">
            <v>25000</v>
          </cell>
          <cell r="E1907">
            <v>42</v>
          </cell>
        </row>
        <row r="1908">
          <cell r="D1908">
            <v>50000</v>
          </cell>
          <cell r="E1908">
            <v>21380</v>
          </cell>
        </row>
        <row r="1909">
          <cell r="D1909">
            <v>30000</v>
          </cell>
          <cell r="E1909">
            <v>85</v>
          </cell>
        </row>
        <row r="1910">
          <cell r="D1910">
            <v>25000</v>
          </cell>
          <cell r="E1910">
            <v>433</v>
          </cell>
        </row>
        <row r="1911">
          <cell r="D1911">
            <v>35000</v>
          </cell>
          <cell r="E1911">
            <v>4939</v>
          </cell>
        </row>
        <row r="1912">
          <cell r="D1912">
            <v>85000</v>
          </cell>
          <cell r="E1912">
            <v>33486</v>
          </cell>
        </row>
        <row r="1913">
          <cell r="D1913">
            <v>42500</v>
          </cell>
          <cell r="E1913">
            <v>10</v>
          </cell>
        </row>
        <row r="1914">
          <cell r="D1914">
            <v>5000</v>
          </cell>
          <cell r="E1914">
            <v>2965</v>
          </cell>
        </row>
        <row r="1915">
          <cell r="D1915">
            <v>48000</v>
          </cell>
          <cell r="E1915">
            <v>637</v>
          </cell>
        </row>
        <row r="1916">
          <cell r="D1916">
            <v>666</v>
          </cell>
          <cell r="E1916">
            <v>60</v>
          </cell>
        </row>
        <row r="1917">
          <cell r="D1917">
            <v>500</v>
          </cell>
          <cell r="E1917">
            <v>8</v>
          </cell>
        </row>
        <row r="1918">
          <cell r="D1918">
            <v>20000</v>
          </cell>
          <cell r="E1918">
            <v>102</v>
          </cell>
        </row>
        <row r="1919">
          <cell r="D1919">
            <v>390000</v>
          </cell>
          <cell r="E1919">
            <v>205025</v>
          </cell>
        </row>
        <row r="1920">
          <cell r="D1920">
            <v>25000</v>
          </cell>
          <cell r="E1920">
            <v>260</v>
          </cell>
        </row>
        <row r="1921">
          <cell r="D1921">
            <v>500</v>
          </cell>
          <cell r="E1921">
            <v>237</v>
          </cell>
        </row>
        <row r="1922">
          <cell r="D1922">
            <v>10000</v>
          </cell>
          <cell r="E1922">
            <v>4303</v>
          </cell>
        </row>
        <row r="1923">
          <cell r="D1923">
            <v>1500</v>
          </cell>
          <cell r="E1923">
            <v>2052</v>
          </cell>
        </row>
        <row r="1924">
          <cell r="D1924">
            <v>2000</v>
          </cell>
          <cell r="E1924">
            <v>2311</v>
          </cell>
        </row>
        <row r="1925">
          <cell r="D1925">
            <v>125</v>
          </cell>
          <cell r="E1925">
            <v>301</v>
          </cell>
        </row>
        <row r="1926">
          <cell r="D1926">
            <v>3000</v>
          </cell>
          <cell r="E1926">
            <v>3432</v>
          </cell>
        </row>
        <row r="1927">
          <cell r="D1927">
            <v>1500</v>
          </cell>
          <cell r="E1927">
            <v>1655</v>
          </cell>
        </row>
        <row r="1928">
          <cell r="D1928">
            <v>1500</v>
          </cell>
          <cell r="E1928">
            <v>2930.69</v>
          </cell>
        </row>
        <row r="1929">
          <cell r="D1929">
            <v>600</v>
          </cell>
          <cell r="E1929">
            <v>620</v>
          </cell>
        </row>
        <row r="1930">
          <cell r="D1930">
            <v>2550</v>
          </cell>
          <cell r="E1930">
            <v>2630</v>
          </cell>
        </row>
        <row r="1931">
          <cell r="D1931">
            <v>3200</v>
          </cell>
          <cell r="E1931">
            <v>3210</v>
          </cell>
        </row>
        <row r="1932">
          <cell r="D1932">
            <v>1000</v>
          </cell>
          <cell r="E1932">
            <v>1270</v>
          </cell>
        </row>
        <row r="1933">
          <cell r="D1933">
            <v>2000</v>
          </cell>
          <cell r="E1933">
            <v>2412.02</v>
          </cell>
        </row>
        <row r="1934">
          <cell r="D1934">
            <v>5250</v>
          </cell>
          <cell r="E1934">
            <v>5617</v>
          </cell>
        </row>
        <row r="1935">
          <cell r="D1935">
            <v>6000</v>
          </cell>
          <cell r="E1935">
            <v>10346</v>
          </cell>
        </row>
        <row r="1936">
          <cell r="D1936">
            <v>5000</v>
          </cell>
          <cell r="E1936">
            <v>6181</v>
          </cell>
        </row>
        <row r="1937">
          <cell r="D1937">
            <v>2500</v>
          </cell>
          <cell r="E1937">
            <v>2710</v>
          </cell>
        </row>
        <row r="1938">
          <cell r="D1938">
            <v>7500</v>
          </cell>
          <cell r="E1938">
            <v>8739.01</v>
          </cell>
        </row>
        <row r="1939">
          <cell r="D1939">
            <v>600</v>
          </cell>
          <cell r="E1939">
            <v>1123.47</v>
          </cell>
        </row>
        <row r="1940">
          <cell r="D1940">
            <v>15000</v>
          </cell>
          <cell r="E1940">
            <v>17390</v>
          </cell>
        </row>
        <row r="1941">
          <cell r="D1941">
            <v>10000</v>
          </cell>
          <cell r="E1941">
            <v>11070</v>
          </cell>
        </row>
        <row r="1942">
          <cell r="D1942">
            <v>650</v>
          </cell>
          <cell r="E1942">
            <v>1111</v>
          </cell>
        </row>
        <row r="1943">
          <cell r="D1943">
            <v>250000</v>
          </cell>
          <cell r="E1943">
            <v>315295.89</v>
          </cell>
        </row>
        <row r="1944">
          <cell r="D1944">
            <v>6000</v>
          </cell>
          <cell r="E1944">
            <v>8306.42</v>
          </cell>
        </row>
        <row r="1945">
          <cell r="D1945">
            <v>10000</v>
          </cell>
          <cell r="E1945">
            <v>170525</v>
          </cell>
        </row>
        <row r="1946">
          <cell r="D1946">
            <v>40000</v>
          </cell>
          <cell r="E1946">
            <v>315222.2</v>
          </cell>
        </row>
        <row r="1947">
          <cell r="D1947">
            <v>100000</v>
          </cell>
          <cell r="E1947">
            <v>348018</v>
          </cell>
        </row>
        <row r="1948">
          <cell r="D1948">
            <v>7500</v>
          </cell>
          <cell r="E1948">
            <v>11231</v>
          </cell>
        </row>
        <row r="1949">
          <cell r="D1949">
            <v>800</v>
          </cell>
          <cell r="E1949">
            <v>805.07</v>
          </cell>
        </row>
        <row r="1950">
          <cell r="D1950">
            <v>100000</v>
          </cell>
          <cell r="E1950">
            <v>800211</v>
          </cell>
        </row>
        <row r="1951">
          <cell r="D1951">
            <v>50000</v>
          </cell>
          <cell r="E1951">
            <v>53001.3</v>
          </cell>
        </row>
        <row r="1952">
          <cell r="D1952">
            <v>48000</v>
          </cell>
          <cell r="E1952">
            <v>96248.960000000006</v>
          </cell>
        </row>
        <row r="1953">
          <cell r="D1953">
            <v>50000</v>
          </cell>
          <cell r="E1953">
            <v>106222</v>
          </cell>
        </row>
        <row r="1954">
          <cell r="D1954">
            <v>35000</v>
          </cell>
          <cell r="E1954">
            <v>69465.33</v>
          </cell>
        </row>
        <row r="1955">
          <cell r="D1955">
            <v>15000</v>
          </cell>
          <cell r="E1955">
            <v>33892</v>
          </cell>
        </row>
        <row r="1956">
          <cell r="D1956">
            <v>50000</v>
          </cell>
          <cell r="E1956">
            <v>349474</v>
          </cell>
        </row>
        <row r="1957">
          <cell r="D1957">
            <v>42000</v>
          </cell>
          <cell r="E1957">
            <v>167410.01999999999</v>
          </cell>
        </row>
        <row r="1958">
          <cell r="D1958">
            <v>60000</v>
          </cell>
          <cell r="E1958">
            <v>176420</v>
          </cell>
        </row>
        <row r="1959">
          <cell r="D1959">
            <v>30000</v>
          </cell>
          <cell r="E1959">
            <v>50251.41</v>
          </cell>
        </row>
        <row r="1960">
          <cell r="D1960">
            <v>7000</v>
          </cell>
          <cell r="E1960">
            <v>100490.02</v>
          </cell>
        </row>
        <row r="1961">
          <cell r="D1961">
            <v>10000</v>
          </cell>
          <cell r="E1961">
            <v>15673.44</v>
          </cell>
        </row>
        <row r="1962">
          <cell r="D1962">
            <v>70000</v>
          </cell>
          <cell r="E1962">
            <v>82532</v>
          </cell>
        </row>
        <row r="1963">
          <cell r="D1963">
            <v>10000</v>
          </cell>
          <cell r="E1963">
            <v>110538.12</v>
          </cell>
        </row>
        <row r="1964">
          <cell r="D1964">
            <v>10000</v>
          </cell>
          <cell r="E1964">
            <v>19292.5</v>
          </cell>
        </row>
        <row r="1965">
          <cell r="D1965">
            <v>19000</v>
          </cell>
          <cell r="E1965">
            <v>24108</v>
          </cell>
        </row>
        <row r="1966">
          <cell r="D1966">
            <v>89200</v>
          </cell>
          <cell r="E1966">
            <v>231543.12</v>
          </cell>
        </row>
        <row r="1967">
          <cell r="D1967">
            <v>5000</v>
          </cell>
          <cell r="E1967">
            <v>13114</v>
          </cell>
        </row>
        <row r="1968">
          <cell r="D1968">
            <v>100000</v>
          </cell>
          <cell r="E1968">
            <v>206743.09</v>
          </cell>
        </row>
        <row r="1969">
          <cell r="D1969">
            <v>20000</v>
          </cell>
          <cell r="E1969">
            <v>74026</v>
          </cell>
        </row>
        <row r="1970">
          <cell r="D1970">
            <v>50000</v>
          </cell>
          <cell r="E1970">
            <v>142483</v>
          </cell>
        </row>
        <row r="1971">
          <cell r="D1971">
            <v>20000</v>
          </cell>
          <cell r="E1971">
            <v>115816</v>
          </cell>
        </row>
        <row r="1972">
          <cell r="D1972">
            <v>5000</v>
          </cell>
          <cell r="E1972">
            <v>56590</v>
          </cell>
        </row>
        <row r="1973">
          <cell r="D1973">
            <v>400000</v>
          </cell>
          <cell r="E1973">
            <v>1052110.8700000001</v>
          </cell>
        </row>
        <row r="1974">
          <cell r="D1974">
            <v>2500</v>
          </cell>
          <cell r="E1974">
            <v>16862</v>
          </cell>
        </row>
        <row r="1975">
          <cell r="D1975">
            <v>198000</v>
          </cell>
          <cell r="E1975">
            <v>508525.01</v>
          </cell>
        </row>
        <row r="1976">
          <cell r="D1976">
            <v>20000</v>
          </cell>
          <cell r="E1976">
            <v>75099.199999999997</v>
          </cell>
        </row>
        <row r="1977">
          <cell r="D1977">
            <v>16000</v>
          </cell>
          <cell r="E1977">
            <v>33393.339999999997</v>
          </cell>
        </row>
        <row r="1978">
          <cell r="D1978">
            <v>4000</v>
          </cell>
          <cell r="E1978">
            <v>13864</v>
          </cell>
        </row>
        <row r="1979">
          <cell r="D1979">
            <v>50000</v>
          </cell>
          <cell r="E1979">
            <v>201165</v>
          </cell>
        </row>
        <row r="1980">
          <cell r="D1980">
            <v>50000</v>
          </cell>
          <cell r="E1980">
            <v>513422.57</v>
          </cell>
        </row>
        <row r="1981">
          <cell r="D1981">
            <v>200000</v>
          </cell>
          <cell r="E1981">
            <v>229802.31</v>
          </cell>
        </row>
        <row r="1982">
          <cell r="D1982">
            <v>50000</v>
          </cell>
          <cell r="E1982">
            <v>177412.01</v>
          </cell>
        </row>
        <row r="1983">
          <cell r="D1983">
            <v>7500</v>
          </cell>
          <cell r="E1983">
            <v>381</v>
          </cell>
        </row>
        <row r="1984">
          <cell r="D1984">
            <v>180000</v>
          </cell>
          <cell r="E1984">
            <v>0</v>
          </cell>
        </row>
        <row r="1985">
          <cell r="D1985">
            <v>33000</v>
          </cell>
          <cell r="E1985">
            <v>1419</v>
          </cell>
        </row>
        <row r="1986">
          <cell r="D1986">
            <v>15000</v>
          </cell>
          <cell r="E1986">
            <v>3172</v>
          </cell>
        </row>
        <row r="1987">
          <cell r="D1987">
            <v>1600</v>
          </cell>
          <cell r="E1987">
            <v>51</v>
          </cell>
        </row>
        <row r="1988">
          <cell r="D1988">
            <v>2000</v>
          </cell>
          <cell r="E1988">
            <v>1</v>
          </cell>
        </row>
        <row r="1989">
          <cell r="D1989">
            <v>5500</v>
          </cell>
          <cell r="E1989">
            <v>2336</v>
          </cell>
        </row>
        <row r="1990">
          <cell r="D1990">
            <v>6000</v>
          </cell>
          <cell r="E1990">
            <v>25</v>
          </cell>
        </row>
        <row r="1991">
          <cell r="D1991">
            <v>5000</v>
          </cell>
          <cell r="E1991">
            <v>50</v>
          </cell>
        </row>
        <row r="1992">
          <cell r="D1992">
            <v>3000</v>
          </cell>
          <cell r="E1992">
            <v>509</v>
          </cell>
        </row>
        <row r="1993">
          <cell r="D1993">
            <v>2000</v>
          </cell>
          <cell r="E1993">
            <v>140</v>
          </cell>
        </row>
        <row r="1994">
          <cell r="D1994">
            <v>1500</v>
          </cell>
          <cell r="E1994">
            <v>2</v>
          </cell>
        </row>
        <row r="1995">
          <cell r="D1995">
            <v>2000</v>
          </cell>
          <cell r="E1995">
            <v>0</v>
          </cell>
        </row>
        <row r="1996">
          <cell r="D1996">
            <v>3200</v>
          </cell>
          <cell r="E1996">
            <v>0</v>
          </cell>
        </row>
        <row r="1997">
          <cell r="D1997">
            <v>1000</v>
          </cell>
          <cell r="E1997">
            <v>78</v>
          </cell>
        </row>
        <row r="1998">
          <cell r="D1998">
            <v>133800</v>
          </cell>
          <cell r="E1998">
            <v>0</v>
          </cell>
        </row>
        <row r="1999">
          <cell r="D1999">
            <v>6500</v>
          </cell>
          <cell r="E1999">
            <v>0</v>
          </cell>
        </row>
        <row r="2000">
          <cell r="D2000">
            <v>2500</v>
          </cell>
          <cell r="E2000">
            <v>655</v>
          </cell>
        </row>
        <row r="2001">
          <cell r="D2001">
            <v>31000</v>
          </cell>
          <cell r="E2001">
            <v>236</v>
          </cell>
        </row>
        <row r="2002">
          <cell r="D2002">
            <v>5000</v>
          </cell>
          <cell r="E2002">
            <v>625</v>
          </cell>
        </row>
        <row r="2003">
          <cell r="D2003">
            <v>55000</v>
          </cell>
          <cell r="E2003">
            <v>210171</v>
          </cell>
        </row>
        <row r="2004">
          <cell r="D2004">
            <v>50000</v>
          </cell>
          <cell r="E2004">
            <v>108397.11</v>
          </cell>
        </row>
        <row r="2005">
          <cell r="D2005">
            <v>500</v>
          </cell>
          <cell r="E2005">
            <v>1560</v>
          </cell>
        </row>
        <row r="2006">
          <cell r="D2006">
            <v>50000</v>
          </cell>
          <cell r="E2006">
            <v>117210.24000000001</v>
          </cell>
        </row>
        <row r="2007">
          <cell r="D2007">
            <v>30000</v>
          </cell>
          <cell r="E2007">
            <v>37104.03</v>
          </cell>
        </row>
        <row r="2008">
          <cell r="D2008">
            <v>50000</v>
          </cell>
          <cell r="E2008">
            <v>123920</v>
          </cell>
        </row>
        <row r="2009">
          <cell r="D2009">
            <v>10000</v>
          </cell>
          <cell r="E2009">
            <v>11570.92</v>
          </cell>
        </row>
        <row r="2010">
          <cell r="D2010">
            <v>1570.79</v>
          </cell>
          <cell r="E2010">
            <v>1839</v>
          </cell>
        </row>
        <row r="2011">
          <cell r="D2011">
            <v>50000</v>
          </cell>
          <cell r="E2011">
            <v>152579</v>
          </cell>
        </row>
        <row r="2012">
          <cell r="D2012">
            <v>30000</v>
          </cell>
          <cell r="E2012">
            <v>96015.9</v>
          </cell>
        </row>
        <row r="2013">
          <cell r="D2013">
            <v>50000</v>
          </cell>
          <cell r="E2013">
            <v>409782</v>
          </cell>
        </row>
        <row r="2014">
          <cell r="D2014">
            <v>5000</v>
          </cell>
          <cell r="E2014">
            <v>11745</v>
          </cell>
        </row>
        <row r="2015">
          <cell r="D2015">
            <v>160000</v>
          </cell>
          <cell r="E2015">
            <v>791862</v>
          </cell>
        </row>
        <row r="2016">
          <cell r="D2016">
            <v>30000</v>
          </cell>
          <cell r="E2016">
            <v>2344134.67</v>
          </cell>
        </row>
        <row r="2017">
          <cell r="D2017">
            <v>7200</v>
          </cell>
          <cell r="E2017">
            <v>8136.01</v>
          </cell>
        </row>
        <row r="2018">
          <cell r="D2018">
            <v>10000</v>
          </cell>
          <cell r="E2018">
            <v>92154.22</v>
          </cell>
        </row>
        <row r="2019">
          <cell r="D2019">
            <v>25000</v>
          </cell>
          <cell r="E2019">
            <v>31275.599999999999</v>
          </cell>
        </row>
        <row r="2020">
          <cell r="D2020">
            <v>65000</v>
          </cell>
          <cell r="E2020">
            <v>66458.23</v>
          </cell>
        </row>
        <row r="2021">
          <cell r="D2021">
            <v>40000</v>
          </cell>
          <cell r="E2021">
            <v>193963.9</v>
          </cell>
        </row>
        <row r="2022">
          <cell r="D2022">
            <v>1500</v>
          </cell>
          <cell r="E2022">
            <v>2885</v>
          </cell>
        </row>
        <row r="2023">
          <cell r="D2023">
            <v>5000</v>
          </cell>
          <cell r="E2023">
            <v>14055</v>
          </cell>
        </row>
        <row r="2024">
          <cell r="D2024">
            <v>100000</v>
          </cell>
          <cell r="E2024">
            <v>125137</v>
          </cell>
        </row>
        <row r="2025">
          <cell r="D2025">
            <v>100000</v>
          </cell>
          <cell r="E2025">
            <v>161459</v>
          </cell>
        </row>
        <row r="2026">
          <cell r="D2026">
            <v>4000</v>
          </cell>
          <cell r="E2026">
            <v>23414</v>
          </cell>
        </row>
        <row r="2027">
          <cell r="D2027">
            <v>80000</v>
          </cell>
          <cell r="E2027">
            <v>160920</v>
          </cell>
        </row>
        <row r="2028">
          <cell r="D2028">
            <v>25000</v>
          </cell>
          <cell r="E2028">
            <v>33370.769999999997</v>
          </cell>
        </row>
        <row r="2029">
          <cell r="D2029">
            <v>100000</v>
          </cell>
          <cell r="E2029">
            <v>120249</v>
          </cell>
        </row>
        <row r="2030">
          <cell r="D2030">
            <v>3000</v>
          </cell>
          <cell r="E2030">
            <v>3785</v>
          </cell>
        </row>
        <row r="2031">
          <cell r="D2031">
            <v>2500</v>
          </cell>
          <cell r="E2031">
            <v>9030</v>
          </cell>
        </row>
        <row r="2032">
          <cell r="D2032">
            <v>32768</v>
          </cell>
          <cell r="E2032">
            <v>74134</v>
          </cell>
        </row>
        <row r="2033">
          <cell r="D2033">
            <v>50000</v>
          </cell>
          <cell r="E2033">
            <v>60175</v>
          </cell>
        </row>
        <row r="2034">
          <cell r="D2034">
            <v>25000</v>
          </cell>
          <cell r="E2034">
            <v>76047</v>
          </cell>
        </row>
        <row r="2035">
          <cell r="D2035">
            <v>25000</v>
          </cell>
          <cell r="E2035">
            <v>44669</v>
          </cell>
        </row>
        <row r="2036">
          <cell r="D2036">
            <v>78000</v>
          </cell>
          <cell r="E2036">
            <v>301719.59000000003</v>
          </cell>
        </row>
        <row r="2037">
          <cell r="D2037">
            <v>80000</v>
          </cell>
          <cell r="E2037">
            <v>168829.14</v>
          </cell>
        </row>
        <row r="2038">
          <cell r="D2038">
            <v>30000</v>
          </cell>
          <cell r="E2038">
            <v>39500.5</v>
          </cell>
        </row>
        <row r="2039">
          <cell r="D2039">
            <v>10000</v>
          </cell>
          <cell r="E2039">
            <v>30047.64</v>
          </cell>
        </row>
        <row r="2040">
          <cell r="D2040">
            <v>8000</v>
          </cell>
          <cell r="E2040">
            <v>33641</v>
          </cell>
        </row>
        <row r="2041">
          <cell r="D2041">
            <v>125000</v>
          </cell>
          <cell r="E2041">
            <v>170271</v>
          </cell>
        </row>
        <row r="2042">
          <cell r="D2042">
            <v>3000</v>
          </cell>
          <cell r="E2042">
            <v>7445.14</v>
          </cell>
        </row>
        <row r="2043">
          <cell r="D2043">
            <v>9500</v>
          </cell>
          <cell r="E2043">
            <v>17277</v>
          </cell>
        </row>
        <row r="2044">
          <cell r="D2044">
            <v>10000</v>
          </cell>
          <cell r="E2044">
            <v>12353</v>
          </cell>
        </row>
        <row r="2045">
          <cell r="D2045">
            <v>1385</v>
          </cell>
          <cell r="E2045">
            <v>7011</v>
          </cell>
        </row>
        <row r="2046">
          <cell r="D2046">
            <v>15000</v>
          </cell>
          <cell r="E2046">
            <v>16232</v>
          </cell>
        </row>
        <row r="2047">
          <cell r="D2047">
            <v>4900</v>
          </cell>
          <cell r="E2047">
            <v>40140.01</v>
          </cell>
        </row>
        <row r="2048">
          <cell r="D2048">
            <v>10000</v>
          </cell>
          <cell r="E2048">
            <v>12110</v>
          </cell>
        </row>
        <row r="2049">
          <cell r="D2049">
            <v>98000</v>
          </cell>
          <cell r="E2049">
            <v>100939</v>
          </cell>
        </row>
        <row r="2050">
          <cell r="D2050">
            <v>85000</v>
          </cell>
          <cell r="E2050">
            <v>126082.45</v>
          </cell>
        </row>
        <row r="2051">
          <cell r="D2051">
            <v>50000</v>
          </cell>
          <cell r="E2051">
            <v>60095.35</v>
          </cell>
        </row>
        <row r="2052">
          <cell r="D2052">
            <v>10000</v>
          </cell>
          <cell r="E2052">
            <v>47327</v>
          </cell>
        </row>
        <row r="2053">
          <cell r="D2053">
            <v>8000</v>
          </cell>
          <cell r="E2053">
            <v>10429</v>
          </cell>
        </row>
        <row r="2054">
          <cell r="D2054">
            <v>50000</v>
          </cell>
          <cell r="E2054">
            <v>176524</v>
          </cell>
        </row>
        <row r="2055">
          <cell r="D2055">
            <v>5000</v>
          </cell>
          <cell r="E2055">
            <v>5051</v>
          </cell>
        </row>
        <row r="2056">
          <cell r="D2056">
            <v>35000</v>
          </cell>
          <cell r="E2056">
            <v>39757</v>
          </cell>
        </row>
        <row r="2057">
          <cell r="D2057">
            <v>6000</v>
          </cell>
          <cell r="E2057">
            <v>10045</v>
          </cell>
        </row>
        <row r="2058">
          <cell r="D2058">
            <v>50000</v>
          </cell>
          <cell r="E2058">
            <v>76726</v>
          </cell>
        </row>
        <row r="2059">
          <cell r="D2059">
            <v>15000</v>
          </cell>
          <cell r="E2059">
            <v>30334.83</v>
          </cell>
        </row>
        <row r="2060">
          <cell r="D2060">
            <v>2560</v>
          </cell>
          <cell r="E2060">
            <v>4308</v>
          </cell>
        </row>
        <row r="2061">
          <cell r="D2061">
            <v>30000</v>
          </cell>
          <cell r="E2061">
            <v>43037</v>
          </cell>
        </row>
        <row r="2062">
          <cell r="D2062">
            <v>25000</v>
          </cell>
          <cell r="E2062">
            <v>49100</v>
          </cell>
        </row>
        <row r="2063">
          <cell r="D2063">
            <v>5000</v>
          </cell>
          <cell r="E2063">
            <v>5396</v>
          </cell>
        </row>
        <row r="2064">
          <cell r="D2064">
            <v>100000</v>
          </cell>
          <cell r="E2064">
            <v>114977</v>
          </cell>
        </row>
        <row r="2065">
          <cell r="D2065">
            <v>4000</v>
          </cell>
          <cell r="E2065">
            <v>5922</v>
          </cell>
        </row>
        <row r="2066">
          <cell r="D2066">
            <v>261962</v>
          </cell>
          <cell r="E2066">
            <v>500784.27</v>
          </cell>
        </row>
        <row r="2067">
          <cell r="D2067">
            <v>40000</v>
          </cell>
          <cell r="E2067">
            <v>79686.05</v>
          </cell>
        </row>
        <row r="2068">
          <cell r="D2068">
            <v>2000</v>
          </cell>
          <cell r="E2068">
            <v>4372</v>
          </cell>
        </row>
        <row r="2069">
          <cell r="D2069">
            <v>495</v>
          </cell>
          <cell r="E2069">
            <v>628</v>
          </cell>
        </row>
        <row r="2070">
          <cell r="D2070">
            <v>25000</v>
          </cell>
          <cell r="E2070">
            <v>26305.97</v>
          </cell>
        </row>
        <row r="2071">
          <cell r="D2071">
            <v>50000</v>
          </cell>
          <cell r="E2071">
            <v>64203.33</v>
          </cell>
        </row>
        <row r="2072">
          <cell r="D2072">
            <v>125000</v>
          </cell>
          <cell r="E2072">
            <v>396659</v>
          </cell>
        </row>
        <row r="2073">
          <cell r="D2073">
            <v>20000</v>
          </cell>
          <cell r="E2073">
            <v>56146</v>
          </cell>
        </row>
        <row r="2074">
          <cell r="D2074">
            <v>71500</v>
          </cell>
          <cell r="E2074">
            <v>79173</v>
          </cell>
        </row>
        <row r="2075">
          <cell r="D2075">
            <v>100000</v>
          </cell>
          <cell r="E2075">
            <v>152604.29999999999</v>
          </cell>
        </row>
        <row r="2076">
          <cell r="D2076">
            <v>600</v>
          </cell>
          <cell r="E2076">
            <v>615</v>
          </cell>
        </row>
        <row r="2077">
          <cell r="D2077">
            <v>9999</v>
          </cell>
          <cell r="E2077">
            <v>167820.6</v>
          </cell>
        </row>
        <row r="2078">
          <cell r="D2078">
            <v>179000</v>
          </cell>
          <cell r="E2078">
            <v>972594.99</v>
          </cell>
        </row>
        <row r="2079">
          <cell r="D2079">
            <v>50000</v>
          </cell>
          <cell r="E2079">
            <v>57754</v>
          </cell>
        </row>
        <row r="2080">
          <cell r="D2080">
            <v>20000</v>
          </cell>
          <cell r="E2080">
            <v>26241</v>
          </cell>
        </row>
        <row r="2081">
          <cell r="D2081">
            <v>10000</v>
          </cell>
          <cell r="E2081">
            <v>28817</v>
          </cell>
        </row>
        <row r="2082">
          <cell r="D2082">
            <v>1000</v>
          </cell>
          <cell r="E2082">
            <v>5078</v>
          </cell>
        </row>
        <row r="2083">
          <cell r="D2083">
            <v>3500</v>
          </cell>
          <cell r="E2083">
            <v>4010</v>
          </cell>
        </row>
        <row r="2084">
          <cell r="D2084">
            <v>1500</v>
          </cell>
          <cell r="E2084">
            <v>1661</v>
          </cell>
        </row>
        <row r="2085">
          <cell r="D2085">
            <v>750</v>
          </cell>
          <cell r="E2085">
            <v>850</v>
          </cell>
        </row>
        <row r="2086">
          <cell r="D2086">
            <v>3000</v>
          </cell>
          <cell r="E2086">
            <v>3250</v>
          </cell>
        </row>
        <row r="2087">
          <cell r="D2087">
            <v>6000</v>
          </cell>
          <cell r="E2087">
            <v>7412</v>
          </cell>
        </row>
        <row r="2088">
          <cell r="D2088">
            <v>4000</v>
          </cell>
          <cell r="E2088">
            <v>4028</v>
          </cell>
        </row>
        <row r="2089">
          <cell r="D2089">
            <v>1500</v>
          </cell>
          <cell r="E2089">
            <v>1553</v>
          </cell>
        </row>
        <row r="2090">
          <cell r="D2090">
            <v>3000</v>
          </cell>
          <cell r="E2090">
            <v>3465.32</v>
          </cell>
        </row>
        <row r="2091">
          <cell r="D2091">
            <v>2500</v>
          </cell>
          <cell r="E2091">
            <v>3010.01</v>
          </cell>
        </row>
        <row r="2092">
          <cell r="D2092">
            <v>8000</v>
          </cell>
          <cell r="E2092">
            <v>9203.23</v>
          </cell>
        </row>
        <row r="2093">
          <cell r="D2093">
            <v>18000</v>
          </cell>
          <cell r="E2093">
            <v>21684.2</v>
          </cell>
        </row>
        <row r="2094">
          <cell r="D2094">
            <v>6000</v>
          </cell>
          <cell r="E2094">
            <v>6077</v>
          </cell>
        </row>
        <row r="2095">
          <cell r="D2095">
            <v>1500</v>
          </cell>
          <cell r="E2095">
            <v>1537</v>
          </cell>
        </row>
        <row r="2096">
          <cell r="D2096">
            <v>3500</v>
          </cell>
          <cell r="E2096">
            <v>4219</v>
          </cell>
        </row>
        <row r="2097">
          <cell r="D2097">
            <v>2500</v>
          </cell>
          <cell r="E2097">
            <v>2500</v>
          </cell>
        </row>
        <row r="2098">
          <cell r="D2098">
            <v>600</v>
          </cell>
          <cell r="E2098">
            <v>610</v>
          </cell>
        </row>
        <row r="2099">
          <cell r="D2099">
            <v>3000</v>
          </cell>
          <cell r="E2099">
            <v>3000</v>
          </cell>
        </row>
        <row r="2100">
          <cell r="D2100">
            <v>6000</v>
          </cell>
          <cell r="E2100">
            <v>6020</v>
          </cell>
        </row>
        <row r="2101">
          <cell r="D2101">
            <v>3000</v>
          </cell>
          <cell r="E2101">
            <v>3971</v>
          </cell>
        </row>
        <row r="2102">
          <cell r="D2102">
            <v>600</v>
          </cell>
          <cell r="E2102">
            <v>820</v>
          </cell>
        </row>
        <row r="2103">
          <cell r="D2103">
            <v>2000</v>
          </cell>
          <cell r="E2103">
            <v>2265</v>
          </cell>
        </row>
        <row r="2104">
          <cell r="D2104">
            <v>1000</v>
          </cell>
          <cell r="E2104">
            <v>1360</v>
          </cell>
        </row>
        <row r="2105">
          <cell r="D2105">
            <v>7777</v>
          </cell>
          <cell r="E2105">
            <v>11364</v>
          </cell>
        </row>
        <row r="2106">
          <cell r="D2106">
            <v>800</v>
          </cell>
          <cell r="E2106">
            <v>1036</v>
          </cell>
        </row>
        <row r="2107">
          <cell r="D2107">
            <v>2000</v>
          </cell>
          <cell r="E2107">
            <v>5080</v>
          </cell>
        </row>
        <row r="2108">
          <cell r="D2108">
            <v>2200</v>
          </cell>
          <cell r="E2108">
            <v>2355</v>
          </cell>
        </row>
        <row r="2109">
          <cell r="D2109">
            <v>2000</v>
          </cell>
          <cell r="E2109">
            <v>2154.66</v>
          </cell>
        </row>
        <row r="2110">
          <cell r="D2110">
            <v>16000</v>
          </cell>
          <cell r="E2110">
            <v>17170</v>
          </cell>
        </row>
        <row r="2111">
          <cell r="D2111">
            <v>4000</v>
          </cell>
          <cell r="E2111">
            <v>4261</v>
          </cell>
        </row>
        <row r="2112">
          <cell r="D2112">
            <v>2000</v>
          </cell>
          <cell r="E2112">
            <v>2007</v>
          </cell>
        </row>
        <row r="2113">
          <cell r="D2113">
            <v>2000</v>
          </cell>
          <cell r="E2113">
            <v>2130</v>
          </cell>
        </row>
        <row r="2114">
          <cell r="D2114">
            <v>300</v>
          </cell>
          <cell r="E2114">
            <v>300</v>
          </cell>
        </row>
        <row r="2115">
          <cell r="D2115">
            <v>7000</v>
          </cell>
          <cell r="E2115">
            <v>7340</v>
          </cell>
        </row>
        <row r="2116">
          <cell r="D2116">
            <v>5000</v>
          </cell>
          <cell r="E2116">
            <v>5235</v>
          </cell>
        </row>
        <row r="2117">
          <cell r="D2117">
            <v>1500</v>
          </cell>
          <cell r="E2117">
            <v>3385</v>
          </cell>
        </row>
        <row r="2118">
          <cell r="D2118">
            <v>48000</v>
          </cell>
          <cell r="E2118">
            <v>48434</v>
          </cell>
        </row>
        <row r="2119">
          <cell r="D2119">
            <v>1200</v>
          </cell>
          <cell r="E2119">
            <v>1773</v>
          </cell>
        </row>
        <row r="2120">
          <cell r="D2120">
            <v>1000</v>
          </cell>
          <cell r="E2120">
            <v>1346.11</v>
          </cell>
        </row>
        <row r="2121">
          <cell r="D2121">
            <v>2000</v>
          </cell>
          <cell r="E2121">
            <v>2015</v>
          </cell>
        </row>
        <row r="2122">
          <cell r="D2122">
            <v>8000</v>
          </cell>
          <cell r="E2122">
            <v>8070.43</v>
          </cell>
        </row>
        <row r="2123">
          <cell r="D2123">
            <v>50000</v>
          </cell>
          <cell r="E2123">
            <v>284</v>
          </cell>
        </row>
        <row r="2124">
          <cell r="D2124">
            <v>80000</v>
          </cell>
          <cell r="E2124">
            <v>310</v>
          </cell>
        </row>
        <row r="2125">
          <cell r="D2125">
            <v>500</v>
          </cell>
          <cell r="E2125">
            <v>50</v>
          </cell>
        </row>
        <row r="2126">
          <cell r="D2126">
            <v>1100</v>
          </cell>
          <cell r="E2126">
            <v>115</v>
          </cell>
        </row>
        <row r="2127">
          <cell r="D2127">
            <v>60000</v>
          </cell>
          <cell r="E2127">
            <v>852</v>
          </cell>
        </row>
        <row r="2128">
          <cell r="D2128">
            <v>20000</v>
          </cell>
          <cell r="E2128">
            <v>10</v>
          </cell>
        </row>
        <row r="2129">
          <cell r="D2129">
            <v>28000</v>
          </cell>
          <cell r="E2129">
            <v>8076</v>
          </cell>
        </row>
        <row r="2130">
          <cell r="D2130">
            <v>15000</v>
          </cell>
          <cell r="E2130">
            <v>25</v>
          </cell>
        </row>
        <row r="2131">
          <cell r="D2131">
            <v>2000</v>
          </cell>
          <cell r="E2131">
            <v>236</v>
          </cell>
        </row>
        <row r="2132">
          <cell r="D2132">
            <v>42000</v>
          </cell>
          <cell r="E2132">
            <v>85</v>
          </cell>
        </row>
        <row r="2133">
          <cell r="D2133">
            <v>500</v>
          </cell>
          <cell r="E2133">
            <v>25</v>
          </cell>
        </row>
        <row r="2134">
          <cell r="D2134">
            <v>100000</v>
          </cell>
          <cell r="E2134">
            <v>2112.9899999999998</v>
          </cell>
        </row>
        <row r="2135">
          <cell r="D2135">
            <v>1000</v>
          </cell>
          <cell r="E2135">
            <v>16</v>
          </cell>
        </row>
        <row r="2136">
          <cell r="D2136">
            <v>6000</v>
          </cell>
          <cell r="E2136">
            <v>104</v>
          </cell>
        </row>
        <row r="2137">
          <cell r="D2137">
            <v>5000</v>
          </cell>
          <cell r="E2137">
            <v>478</v>
          </cell>
        </row>
        <row r="2138">
          <cell r="D2138">
            <v>80000</v>
          </cell>
          <cell r="E2138">
            <v>47.69</v>
          </cell>
        </row>
        <row r="2139">
          <cell r="D2139">
            <v>50000</v>
          </cell>
          <cell r="E2139">
            <v>14203</v>
          </cell>
        </row>
        <row r="2140">
          <cell r="D2140">
            <v>1000</v>
          </cell>
          <cell r="E2140">
            <v>128</v>
          </cell>
        </row>
        <row r="2141">
          <cell r="D2141">
            <v>30000</v>
          </cell>
          <cell r="E2141">
            <v>1626</v>
          </cell>
        </row>
        <row r="2142">
          <cell r="D2142">
            <v>500000</v>
          </cell>
          <cell r="E2142">
            <v>560</v>
          </cell>
        </row>
        <row r="2143">
          <cell r="D2143">
            <v>15000</v>
          </cell>
          <cell r="E2143">
            <v>0</v>
          </cell>
        </row>
        <row r="2144">
          <cell r="D2144">
            <v>10500</v>
          </cell>
          <cell r="E2144">
            <v>601</v>
          </cell>
        </row>
        <row r="2145">
          <cell r="D2145">
            <v>2000</v>
          </cell>
          <cell r="E2145">
            <v>225</v>
          </cell>
        </row>
        <row r="2146">
          <cell r="D2146">
            <v>35500</v>
          </cell>
          <cell r="E2146">
            <v>607</v>
          </cell>
        </row>
        <row r="2147">
          <cell r="D2147">
            <v>15000</v>
          </cell>
          <cell r="E2147">
            <v>4565</v>
          </cell>
        </row>
        <row r="2148">
          <cell r="D2148">
            <v>5000</v>
          </cell>
          <cell r="E2148">
            <v>1</v>
          </cell>
        </row>
        <row r="2149">
          <cell r="D2149">
            <v>390000</v>
          </cell>
          <cell r="E2149">
            <v>2716</v>
          </cell>
        </row>
        <row r="2150">
          <cell r="D2150">
            <v>100</v>
          </cell>
          <cell r="E2150">
            <v>2</v>
          </cell>
        </row>
        <row r="2151">
          <cell r="D2151">
            <v>2000</v>
          </cell>
          <cell r="E2151">
            <v>0</v>
          </cell>
        </row>
        <row r="2152">
          <cell r="D2152">
            <v>50000</v>
          </cell>
          <cell r="E2152">
            <v>405</v>
          </cell>
        </row>
        <row r="2153">
          <cell r="D2153">
            <v>45000</v>
          </cell>
          <cell r="E2153">
            <v>118</v>
          </cell>
        </row>
        <row r="2154">
          <cell r="D2154">
            <v>30000</v>
          </cell>
          <cell r="E2154">
            <v>50</v>
          </cell>
        </row>
        <row r="2155">
          <cell r="D2155">
            <v>372625</v>
          </cell>
          <cell r="E2155">
            <v>34</v>
          </cell>
        </row>
        <row r="2156">
          <cell r="D2156">
            <v>250</v>
          </cell>
          <cell r="E2156">
            <v>2</v>
          </cell>
        </row>
        <row r="2157">
          <cell r="D2157">
            <v>5000</v>
          </cell>
          <cell r="E2157">
            <v>115</v>
          </cell>
        </row>
        <row r="2158">
          <cell r="D2158">
            <v>56000</v>
          </cell>
          <cell r="E2158">
            <v>1493</v>
          </cell>
        </row>
        <row r="2159">
          <cell r="D2159">
            <v>75000</v>
          </cell>
          <cell r="E2159">
            <v>21144</v>
          </cell>
        </row>
        <row r="2160">
          <cell r="D2160">
            <v>300000</v>
          </cell>
          <cell r="E2160">
            <v>19770.11</v>
          </cell>
        </row>
        <row r="2161">
          <cell r="D2161">
            <v>3600</v>
          </cell>
          <cell r="E2161">
            <v>26</v>
          </cell>
        </row>
        <row r="2162">
          <cell r="D2162">
            <v>10000</v>
          </cell>
          <cell r="E2162">
            <v>85</v>
          </cell>
        </row>
        <row r="2163">
          <cell r="D2163">
            <v>400</v>
          </cell>
          <cell r="E2163">
            <v>463</v>
          </cell>
        </row>
        <row r="2164">
          <cell r="D2164">
            <v>4500</v>
          </cell>
          <cell r="E2164">
            <v>5052</v>
          </cell>
        </row>
        <row r="2165">
          <cell r="D2165">
            <v>2500</v>
          </cell>
          <cell r="E2165">
            <v>3305</v>
          </cell>
        </row>
        <row r="2166">
          <cell r="D2166">
            <v>5500</v>
          </cell>
          <cell r="E2166">
            <v>5645</v>
          </cell>
        </row>
        <row r="2167">
          <cell r="D2167">
            <v>2500</v>
          </cell>
          <cell r="E2167">
            <v>3466</v>
          </cell>
        </row>
        <row r="2168">
          <cell r="D2168">
            <v>2000</v>
          </cell>
          <cell r="E2168">
            <v>2932</v>
          </cell>
        </row>
        <row r="2169">
          <cell r="D2169">
            <v>150</v>
          </cell>
          <cell r="E2169">
            <v>180</v>
          </cell>
        </row>
        <row r="2170">
          <cell r="D2170">
            <v>18000</v>
          </cell>
          <cell r="E2170">
            <v>21884.69</v>
          </cell>
        </row>
        <row r="2171">
          <cell r="D2171">
            <v>153</v>
          </cell>
          <cell r="E2171">
            <v>153</v>
          </cell>
        </row>
        <row r="2172">
          <cell r="D2172">
            <v>350</v>
          </cell>
          <cell r="E2172">
            <v>633</v>
          </cell>
        </row>
        <row r="2173">
          <cell r="D2173">
            <v>4000</v>
          </cell>
          <cell r="E2173">
            <v>4243</v>
          </cell>
        </row>
        <row r="2174">
          <cell r="D2174">
            <v>1000</v>
          </cell>
          <cell r="E2174">
            <v>1000</v>
          </cell>
        </row>
        <row r="2175">
          <cell r="D2175">
            <v>4200</v>
          </cell>
          <cell r="E2175">
            <v>5331</v>
          </cell>
        </row>
        <row r="2176">
          <cell r="D2176">
            <v>4000</v>
          </cell>
          <cell r="E2176">
            <v>4119</v>
          </cell>
        </row>
        <row r="2177">
          <cell r="D2177">
            <v>700</v>
          </cell>
          <cell r="E2177">
            <v>1750</v>
          </cell>
        </row>
        <row r="2178">
          <cell r="D2178">
            <v>5000</v>
          </cell>
          <cell r="E2178">
            <v>6301</v>
          </cell>
        </row>
        <row r="2179">
          <cell r="D2179">
            <v>2500</v>
          </cell>
          <cell r="E2179">
            <v>2503</v>
          </cell>
        </row>
        <row r="2180">
          <cell r="D2180">
            <v>25000</v>
          </cell>
          <cell r="E2180">
            <v>34660</v>
          </cell>
        </row>
        <row r="2181">
          <cell r="D2181">
            <v>1000</v>
          </cell>
          <cell r="E2181">
            <v>1614</v>
          </cell>
        </row>
        <row r="2182">
          <cell r="D2182">
            <v>5000</v>
          </cell>
          <cell r="E2182">
            <v>5359.21</v>
          </cell>
        </row>
        <row r="2183">
          <cell r="D2183">
            <v>2000</v>
          </cell>
          <cell r="E2183">
            <v>3062</v>
          </cell>
        </row>
        <row r="2184">
          <cell r="D2184">
            <v>3000</v>
          </cell>
          <cell r="E2184">
            <v>15725</v>
          </cell>
        </row>
        <row r="2185">
          <cell r="D2185">
            <v>1800</v>
          </cell>
          <cell r="E2185">
            <v>8807</v>
          </cell>
        </row>
        <row r="2186">
          <cell r="D2186">
            <v>10000</v>
          </cell>
          <cell r="E2186">
            <v>28474</v>
          </cell>
        </row>
        <row r="2187">
          <cell r="D2187">
            <v>5000</v>
          </cell>
          <cell r="E2187">
            <v>92848.5</v>
          </cell>
        </row>
        <row r="2188">
          <cell r="D2188">
            <v>20000</v>
          </cell>
          <cell r="E2188">
            <v>21935</v>
          </cell>
        </row>
        <row r="2189">
          <cell r="D2189">
            <v>20000</v>
          </cell>
          <cell r="E2189">
            <v>202928.5</v>
          </cell>
        </row>
        <row r="2190">
          <cell r="D2190">
            <v>5494</v>
          </cell>
          <cell r="E2190">
            <v>22645</v>
          </cell>
        </row>
        <row r="2191">
          <cell r="D2191">
            <v>1200</v>
          </cell>
          <cell r="E2191">
            <v>6039</v>
          </cell>
        </row>
        <row r="2192">
          <cell r="D2192">
            <v>19000</v>
          </cell>
          <cell r="E2192">
            <v>35076</v>
          </cell>
        </row>
        <row r="2193">
          <cell r="D2193">
            <v>750</v>
          </cell>
          <cell r="E2193">
            <v>898</v>
          </cell>
        </row>
        <row r="2194">
          <cell r="D2194">
            <v>12000</v>
          </cell>
          <cell r="E2194">
            <v>129748.82</v>
          </cell>
        </row>
        <row r="2195">
          <cell r="D2195">
            <v>15000</v>
          </cell>
          <cell r="E2195">
            <v>67856</v>
          </cell>
        </row>
        <row r="2196">
          <cell r="D2196">
            <v>10000</v>
          </cell>
          <cell r="E2196">
            <v>53737</v>
          </cell>
        </row>
        <row r="2197">
          <cell r="D2197">
            <v>4600</v>
          </cell>
          <cell r="E2197">
            <v>5535</v>
          </cell>
        </row>
        <row r="2198">
          <cell r="D2198">
            <v>14000</v>
          </cell>
          <cell r="E2198">
            <v>15937</v>
          </cell>
        </row>
        <row r="2199">
          <cell r="D2199">
            <v>30000</v>
          </cell>
          <cell r="E2199">
            <v>285309.33</v>
          </cell>
        </row>
        <row r="2200">
          <cell r="D2200">
            <v>40000</v>
          </cell>
          <cell r="E2200">
            <v>53157</v>
          </cell>
        </row>
        <row r="2201">
          <cell r="D2201">
            <v>9000</v>
          </cell>
          <cell r="E2201">
            <v>13228</v>
          </cell>
        </row>
        <row r="2202">
          <cell r="D2202">
            <v>2000</v>
          </cell>
          <cell r="E2202">
            <v>10843</v>
          </cell>
        </row>
        <row r="2203">
          <cell r="D2203">
            <v>110</v>
          </cell>
          <cell r="E2203">
            <v>420.99</v>
          </cell>
        </row>
        <row r="2204">
          <cell r="D2204">
            <v>4000</v>
          </cell>
          <cell r="E2204">
            <v>28167.25</v>
          </cell>
        </row>
        <row r="2205">
          <cell r="D2205">
            <v>2000</v>
          </cell>
          <cell r="E2205">
            <v>2191</v>
          </cell>
        </row>
        <row r="2206">
          <cell r="D2206">
            <v>1500</v>
          </cell>
          <cell r="E2206">
            <v>1993</v>
          </cell>
        </row>
        <row r="2207">
          <cell r="D2207">
            <v>750</v>
          </cell>
          <cell r="E2207">
            <v>1140</v>
          </cell>
        </row>
        <row r="2208">
          <cell r="D2208">
            <v>1100</v>
          </cell>
          <cell r="E2208">
            <v>1130</v>
          </cell>
        </row>
        <row r="2209">
          <cell r="D2209">
            <v>2000</v>
          </cell>
          <cell r="E2209">
            <v>2000</v>
          </cell>
        </row>
        <row r="2210">
          <cell r="D2210">
            <v>1000</v>
          </cell>
          <cell r="E2210">
            <v>1016</v>
          </cell>
        </row>
        <row r="2211">
          <cell r="D2211">
            <v>500</v>
          </cell>
          <cell r="E2211">
            <v>754</v>
          </cell>
        </row>
        <row r="2212">
          <cell r="D2212">
            <v>4000</v>
          </cell>
          <cell r="E2212">
            <v>4457</v>
          </cell>
        </row>
        <row r="2213">
          <cell r="D2213">
            <v>2500</v>
          </cell>
          <cell r="E2213">
            <v>4890</v>
          </cell>
        </row>
        <row r="2214">
          <cell r="D2214">
            <v>6000</v>
          </cell>
          <cell r="E2214">
            <v>6863</v>
          </cell>
        </row>
        <row r="2215">
          <cell r="D2215">
            <v>5</v>
          </cell>
          <cell r="E2215">
            <v>10</v>
          </cell>
        </row>
        <row r="2216">
          <cell r="D2216">
            <v>600</v>
          </cell>
          <cell r="E2216">
            <v>1755.01</v>
          </cell>
        </row>
        <row r="2217">
          <cell r="D2217">
            <v>550</v>
          </cell>
          <cell r="E2217">
            <v>860</v>
          </cell>
        </row>
        <row r="2218">
          <cell r="D2218">
            <v>300</v>
          </cell>
          <cell r="E2218">
            <v>317</v>
          </cell>
        </row>
        <row r="2219">
          <cell r="D2219">
            <v>420</v>
          </cell>
          <cell r="E2219">
            <v>425</v>
          </cell>
        </row>
        <row r="2220">
          <cell r="D2220">
            <v>2000</v>
          </cell>
          <cell r="E2220">
            <v>2456.66</v>
          </cell>
        </row>
        <row r="2221">
          <cell r="D2221">
            <v>1000</v>
          </cell>
          <cell r="E2221">
            <v>1015</v>
          </cell>
        </row>
        <row r="2222">
          <cell r="D2222">
            <v>3500</v>
          </cell>
          <cell r="E2222">
            <v>3540</v>
          </cell>
        </row>
        <row r="2223">
          <cell r="D2223">
            <v>7500</v>
          </cell>
          <cell r="E2223">
            <v>8109</v>
          </cell>
        </row>
        <row r="2224">
          <cell r="D2224">
            <v>500</v>
          </cell>
          <cell r="E2224">
            <v>813</v>
          </cell>
        </row>
        <row r="2225">
          <cell r="D2225">
            <v>19500</v>
          </cell>
          <cell r="E2225">
            <v>20631</v>
          </cell>
        </row>
        <row r="2226">
          <cell r="D2226">
            <v>10000</v>
          </cell>
          <cell r="E2226">
            <v>24315</v>
          </cell>
        </row>
        <row r="2227">
          <cell r="D2227">
            <v>21000</v>
          </cell>
          <cell r="E2227">
            <v>198415.01</v>
          </cell>
        </row>
        <row r="2228">
          <cell r="D2228">
            <v>18000</v>
          </cell>
          <cell r="E2228">
            <v>19523.310000000001</v>
          </cell>
        </row>
        <row r="2229">
          <cell r="D2229">
            <v>13000</v>
          </cell>
          <cell r="E2229">
            <v>20459</v>
          </cell>
        </row>
        <row r="2230">
          <cell r="D2230">
            <v>1000</v>
          </cell>
          <cell r="E2230">
            <v>11744.9</v>
          </cell>
        </row>
        <row r="2231">
          <cell r="D2231">
            <v>8012</v>
          </cell>
          <cell r="E2231">
            <v>13704.33</v>
          </cell>
        </row>
        <row r="2232">
          <cell r="D2232">
            <v>8500</v>
          </cell>
          <cell r="E2232">
            <v>10706</v>
          </cell>
        </row>
        <row r="2233">
          <cell r="D2233">
            <v>2500</v>
          </cell>
          <cell r="E2233">
            <v>30303.24</v>
          </cell>
        </row>
        <row r="2234">
          <cell r="D2234">
            <v>5000</v>
          </cell>
          <cell r="E2234">
            <v>24790</v>
          </cell>
        </row>
        <row r="2235">
          <cell r="D2235">
            <v>2500</v>
          </cell>
          <cell r="E2235">
            <v>8301</v>
          </cell>
        </row>
        <row r="2236">
          <cell r="D2236">
            <v>100</v>
          </cell>
          <cell r="E2236">
            <v>1165</v>
          </cell>
        </row>
        <row r="2237">
          <cell r="D2237">
            <v>13000</v>
          </cell>
          <cell r="E2237">
            <v>19931</v>
          </cell>
        </row>
        <row r="2238">
          <cell r="D2238">
            <v>2800</v>
          </cell>
          <cell r="E2238">
            <v>15039</v>
          </cell>
        </row>
        <row r="2239">
          <cell r="D2239">
            <v>18000</v>
          </cell>
          <cell r="E2239">
            <v>63527</v>
          </cell>
        </row>
        <row r="2240">
          <cell r="D2240">
            <v>4000</v>
          </cell>
          <cell r="E2240">
            <v>5496</v>
          </cell>
        </row>
        <row r="2241">
          <cell r="D2241">
            <v>25000</v>
          </cell>
          <cell r="E2241">
            <v>32006.67</v>
          </cell>
        </row>
        <row r="2242">
          <cell r="D2242">
            <v>5000</v>
          </cell>
          <cell r="E2242">
            <v>13534</v>
          </cell>
        </row>
        <row r="2243">
          <cell r="D2243">
            <v>1000</v>
          </cell>
          <cell r="E2243">
            <v>8064</v>
          </cell>
        </row>
        <row r="2244">
          <cell r="D2244">
            <v>10000</v>
          </cell>
          <cell r="E2244">
            <v>136009.76</v>
          </cell>
        </row>
        <row r="2245">
          <cell r="D2245">
            <v>1</v>
          </cell>
          <cell r="E2245">
            <v>9302.5</v>
          </cell>
        </row>
        <row r="2246">
          <cell r="D2246">
            <v>5000</v>
          </cell>
          <cell r="E2246">
            <v>18851</v>
          </cell>
        </row>
        <row r="2247">
          <cell r="D2247">
            <v>4000</v>
          </cell>
          <cell r="E2247">
            <v>105881</v>
          </cell>
        </row>
        <row r="2248">
          <cell r="D2248">
            <v>2500</v>
          </cell>
          <cell r="E2248">
            <v>2503</v>
          </cell>
        </row>
        <row r="2249">
          <cell r="D2249">
            <v>18500</v>
          </cell>
          <cell r="E2249">
            <v>19324</v>
          </cell>
        </row>
        <row r="2250">
          <cell r="D2250">
            <v>7000</v>
          </cell>
          <cell r="E2250">
            <v>7505</v>
          </cell>
        </row>
        <row r="2251">
          <cell r="D2251">
            <v>3500</v>
          </cell>
          <cell r="E2251">
            <v>5907</v>
          </cell>
        </row>
        <row r="2252">
          <cell r="D2252">
            <v>25000</v>
          </cell>
          <cell r="E2252">
            <v>243778</v>
          </cell>
        </row>
        <row r="2253">
          <cell r="D2253">
            <v>8500</v>
          </cell>
          <cell r="E2253">
            <v>11428.19</v>
          </cell>
        </row>
        <row r="2254">
          <cell r="D2254">
            <v>9000</v>
          </cell>
          <cell r="E2254">
            <v>24505</v>
          </cell>
        </row>
        <row r="2255">
          <cell r="D2255">
            <v>8000</v>
          </cell>
          <cell r="E2255">
            <v>9015</v>
          </cell>
        </row>
        <row r="2256">
          <cell r="D2256">
            <v>500</v>
          </cell>
          <cell r="E2256">
            <v>2299</v>
          </cell>
        </row>
        <row r="2257">
          <cell r="D2257">
            <v>3950</v>
          </cell>
          <cell r="E2257">
            <v>11323</v>
          </cell>
        </row>
        <row r="2258">
          <cell r="D2258">
            <v>480</v>
          </cell>
          <cell r="E2258">
            <v>1069</v>
          </cell>
        </row>
        <row r="2259">
          <cell r="D2259">
            <v>2500</v>
          </cell>
          <cell r="E2259">
            <v>15903.5</v>
          </cell>
        </row>
        <row r="2260">
          <cell r="D2260">
            <v>2200</v>
          </cell>
          <cell r="E2260">
            <v>3223</v>
          </cell>
        </row>
        <row r="2261">
          <cell r="D2261">
            <v>1000</v>
          </cell>
          <cell r="E2261">
            <v>18671</v>
          </cell>
        </row>
        <row r="2262">
          <cell r="D2262">
            <v>2500</v>
          </cell>
          <cell r="E2262">
            <v>8173</v>
          </cell>
        </row>
        <row r="2263">
          <cell r="D2263">
            <v>1000</v>
          </cell>
          <cell r="E2263">
            <v>7795</v>
          </cell>
        </row>
        <row r="2264">
          <cell r="D2264">
            <v>3300</v>
          </cell>
          <cell r="E2264">
            <v>5087</v>
          </cell>
        </row>
        <row r="2265">
          <cell r="D2265">
            <v>7500</v>
          </cell>
          <cell r="E2265">
            <v>8666</v>
          </cell>
        </row>
        <row r="2266">
          <cell r="D2266">
            <v>6000</v>
          </cell>
          <cell r="E2266">
            <v>10802</v>
          </cell>
        </row>
        <row r="2267">
          <cell r="D2267">
            <v>200</v>
          </cell>
          <cell r="E2267">
            <v>597</v>
          </cell>
        </row>
        <row r="2268">
          <cell r="D2268">
            <v>1500</v>
          </cell>
          <cell r="E2268">
            <v>4804</v>
          </cell>
        </row>
        <row r="2269">
          <cell r="D2269">
            <v>20000</v>
          </cell>
          <cell r="E2269">
            <v>76105</v>
          </cell>
        </row>
        <row r="2270">
          <cell r="D2270">
            <v>28000</v>
          </cell>
          <cell r="E2270">
            <v>28728</v>
          </cell>
        </row>
        <row r="2271">
          <cell r="D2271">
            <v>2500</v>
          </cell>
          <cell r="E2271">
            <v>45041</v>
          </cell>
        </row>
        <row r="2272">
          <cell r="D2272">
            <v>25000</v>
          </cell>
          <cell r="E2272">
            <v>180062</v>
          </cell>
        </row>
        <row r="2273">
          <cell r="D2273">
            <v>20000</v>
          </cell>
          <cell r="E2273">
            <v>56618</v>
          </cell>
        </row>
        <row r="2274">
          <cell r="D2274">
            <v>1000</v>
          </cell>
          <cell r="E2274">
            <v>13566</v>
          </cell>
        </row>
        <row r="2275">
          <cell r="D2275">
            <v>2500</v>
          </cell>
          <cell r="E2275">
            <v>5509</v>
          </cell>
        </row>
        <row r="2276">
          <cell r="D2276">
            <v>2500</v>
          </cell>
          <cell r="E2276">
            <v>2990</v>
          </cell>
        </row>
        <row r="2277">
          <cell r="D2277">
            <v>650</v>
          </cell>
          <cell r="E2277">
            <v>2650.5</v>
          </cell>
        </row>
        <row r="2278">
          <cell r="D2278">
            <v>4589</v>
          </cell>
          <cell r="E2278">
            <v>4856</v>
          </cell>
        </row>
        <row r="2279">
          <cell r="D2279">
            <v>8500</v>
          </cell>
          <cell r="E2279">
            <v>11992</v>
          </cell>
        </row>
        <row r="2280">
          <cell r="D2280">
            <v>2000</v>
          </cell>
          <cell r="E2280">
            <v>5414</v>
          </cell>
        </row>
        <row r="2281">
          <cell r="D2281">
            <v>1000</v>
          </cell>
          <cell r="E2281">
            <v>1538</v>
          </cell>
        </row>
        <row r="2282">
          <cell r="D2282">
            <v>9800</v>
          </cell>
          <cell r="E2282">
            <v>39550.5</v>
          </cell>
        </row>
        <row r="2283">
          <cell r="D2283">
            <v>300</v>
          </cell>
          <cell r="E2283">
            <v>555</v>
          </cell>
        </row>
        <row r="2284">
          <cell r="D2284">
            <v>750</v>
          </cell>
          <cell r="E2284">
            <v>1390</v>
          </cell>
        </row>
        <row r="2285">
          <cell r="D2285">
            <v>3000</v>
          </cell>
          <cell r="E2285">
            <v>3025.66</v>
          </cell>
        </row>
        <row r="2286">
          <cell r="D2286">
            <v>6000</v>
          </cell>
          <cell r="E2286">
            <v>6373.27</v>
          </cell>
        </row>
        <row r="2287">
          <cell r="D2287">
            <v>3000</v>
          </cell>
          <cell r="E2287">
            <v>3641</v>
          </cell>
        </row>
        <row r="2288">
          <cell r="D2288">
            <v>1500</v>
          </cell>
          <cell r="E2288">
            <v>1501</v>
          </cell>
        </row>
        <row r="2289">
          <cell r="D2289">
            <v>4500</v>
          </cell>
          <cell r="E2289">
            <v>5398.99</v>
          </cell>
        </row>
        <row r="2290">
          <cell r="D2290">
            <v>1000</v>
          </cell>
          <cell r="E2290">
            <v>1001</v>
          </cell>
        </row>
        <row r="2291">
          <cell r="D2291">
            <v>1500</v>
          </cell>
          <cell r="E2291">
            <v>1611</v>
          </cell>
        </row>
        <row r="2292">
          <cell r="D2292">
            <v>1500</v>
          </cell>
          <cell r="E2292">
            <v>1561</v>
          </cell>
        </row>
        <row r="2293">
          <cell r="D2293">
            <v>2500</v>
          </cell>
          <cell r="E2293">
            <v>4320</v>
          </cell>
        </row>
        <row r="2294">
          <cell r="D2294">
            <v>2000</v>
          </cell>
          <cell r="E2294">
            <v>2145.0100000000002</v>
          </cell>
        </row>
        <row r="2295">
          <cell r="D2295">
            <v>850</v>
          </cell>
          <cell r="E2295">
            <v>920</v>
          </cell>
        </row>
        <row r="2296">
          <cell r="D2296">
            <v>5000</v>
          </cell>
          <cell r="E2296">
            <v>7304.04</v>
          </cell>
        </row>
        <row r="2297">
          <cell r="D2297">
            <v>1200</v>
          </cell>
          <cell r="E2297">
            <v>1503</v>
          </cell>
        </row>
        <row r="2298">
          <cell r="D2298">
            <v>7000</v>
          </cell>
          <cell r="E2298">
            <v>10435</v>
          </cell>
        </row>
        <row r="2299">
          <cell r="D2299">
            <v>1000</v>
          </cell>
          <cell r="E2299">
            <v>1006</v>
          </cell>
        </row>
        <row r="2300">
          <cell r="D2300">
            <v>30000</v>
          </cell>
          <cell r="E2300">
            <v>31522</v>
          </cell>
        </row>
        <row r="2301">
          <cell r="D2301">
            <v>300</v>
          </cell>
          <cell r="E2301">
            <v>1050.5</v>
          </cell>
        </row>
        <row r="2302">
          <cell r="D2302">
            <v>800</v>
          </cell>
          <cell r="E2302">
            <v>810</v>
          </cell>
        </row>
        <row r="2303">
          <cell r="D2303">
            <v>5000</v>
          </cell>
          <cell r="E2303">
            <v>6680.22</v>
          </cell>
        </row>
        <row r="2304">
          <cell r="D2304">
            <v>2300</v>
          </cell>
          <cell r="E2304">
            <v>3925</v>
          </cell>
        </row>
        <row r="2305">
          <cell r="D2305">
            <v>6450</v>
          </cell>
          <cell r="E2305">
            <v>7053.61</v>
          </cell>
        </row>
        <row r="2306">
          <cell r="D2306">
            <v>6000</v>
          </cell>
          <cell r="E2306">
            <v>6042.02</v>
          </cell>
        </row>
        <row r="2307">
          <cell r="D2307">
            <v>18000</v>
          </cell>
          <cell r="E2307">
            <v>18221</v>
          </cell>
        </row>
        <row r="2308">
          <cell r="D2308">
            <v>3500</v>
          </cell>
          <cell r="E2308">
            <v>3736.55</v>
          </cell>
        </row>
        <row r="2309">
          <cell r="D2309">
            <v>1964.47</v>
          </cell>
          <cell r="E2309">
            <v>2095.2600000000002</v>
          </cell>
        </row>
        <row r="2310">
          <cell r="D2310">
            <v>50000</v>
          </cell>
          <cell r="E2310">
            <v>50653.11</v>
          </cell>
        </row>
        <row r="2311">
          <cell r="D2311">
            <v>6000</v>
          </cell>
          <cell r="E2311">
            <v>6400.47</v>
          </cell>
        </row>
        <row r="2312">
          <cell r="D2312">
            <v>18500</v>
          </cell>
          <cell r="E2312">
            <v>79335.360000000001</v>
          </cell>
        </row>
        <row r="2313">
          <cell r="D2313">
            <v>9000</v>
          </cell>
          <cell r="E2313">
            <v>9370</v>
          </cell>
        </row>
        <row r="2314">
          <cell r="D2314">
            <v>3000</v>
          </cell>
          <cell r="E2314">
            <v>3236</v>
          </cell>
        </row>
        <row r="2315">
          <cell r="D2315">
            <v>5000</v>
          </cell>
          <cell r="E2315">
            <v>8792.02</v>
          </cell>
        </row>
        <row r="2316">
          <cell r="D2316">
            <v>1200</v>
          </cell>
          <cell r="E2316">
            <v>1883.64</v>
          </cell>
        </row>
        <row r="2317">
          <cell r="D2317">
            <v>2500</v>
          </cell>
          <cell r="E2317">
            <v>2565</v>
          </cell>
        </row>
        <row r="2318">
          <cell r="D2318">
            <v>15000</v>
          </cell>
          <cell r="E2318">
            <v>15606.4</v>
          </cell>
        </row>
        <row r="2319">
          <cell r="D2319">
            <v>400</v>
          </cell>
          <cell r="E2319">
            <v>416</v>
          </cell>
        </row>
        <row r="2320">
          <cell r="D2320">
            <v>5000</v>
          </cell>
          <cell r="E2320">
            <v>6053</v>
          </cell>
        </row>
        <row r="2321">
          <cell r="D2321">
            <v>3000</v>
          </cell>
          <cell r="E2321">
            <v>3231</v>
          </cell>
        </row>
        <row r="2322">
          <cell r="D2322">
            <v>5000</v>
          </cell>
          <cell r="E2322">
            <v>5433</v>
          </cell>
        </row>
        <row r="2323">
          <cell r="D2323">
            <v>10557</v>
          </cell>
          <cell r="E2323">
            <v>4130</v>
          </cell>
        </row>
        <row r="2324">
          <cell r="D2324">
            <v>2700</v>
          </cell>
          <cell r="E2324">
            <v>85</v>
          </cell>
        </row>
        <row r="2325">
          <cell r="D2325">
            <v>250</v>
          </cell>
          <cell r="E2325">
            <v>120</v>
          </cell>
        </row>
        <row r="2326">
          <cell r="D2326">
            <v>7500</v>
          </cell>
          <cell r="E2326">
            <v>1555</v>
          </cell>
        </row>
        <row r="2327">
          <cell r="D2327">
            <v>1000</v>
          </cell>
          <cell r="E2327">
            <v>80</v>
          </cell>
        </row>
        <row r="2328">
          <cell r="D2328">
            <v>15000</v>
          </cell>
          <cell r="E2328">
            <v>108</v>
          </cell>
        </row>
        <row r="2329">
          <cell r="D2329">
            <v>35000</v>
          </cell>
          <cell r="E2329">
            <v>184133.01</v>
          </cell>
        </row>
        <row r="2330">
          <cell r="D2330">
            <v>10000</v>
          </cell>
          <cell r="E2330">
            <v>25445</v>
          </cell>
        </row>
        <row r="2331">
          <cell r="D2331">
            <v>25000</v>
          </cell>
          <cell r="E2331">
            <v>26480</v>
          </cell>
        </row>
        <row r="2332">
          <cell r="D2332">
            <v>35000</v>
          </cell>
          <cell r="E2332">
            <v>35848</v>
          </cell>
        </row>
        <row r="2333">
          <cell r="D2333">
            <v>8000</v>
          </cell>
          <cell r="E2333">
            <v>11545.1</v>
          </cell>
        </row>
        <row r="2334">
          <cell r="D2334">
            <v>25000</v>
          </cell>
          <cell r="E2334">
            <v>26577</v>
          </cell>
        </row>
        <row r="2335">
          <cell r="D2335">
            <v>600</v>
          </cell>
          <cell r="E2335">
            <v>1273</v>
          </cell>
        </row>
        <row r="2336">
          <cell r="D2336">
            <v>4000</v>
          </cell>
          <cell r="E2336">
            <v>4078</v>
          </cell>
        </row>
        <row r="2337">
          <cell r="D2337">
            <v>25000</v>
          </cell>
          <cell r="E2337">
            <v>25568</v>
          </cell>
        </row>
        <row r="2338">
          <cell r="D2338">
            <v>20000</v>
          </cell>
          <cell r="E2338">
            <v>104146.51</v>
          </cell>
        </row>
        <row r="2339">
          <cell r="D2339">
            <v>12000</v>
          </cell>
          <cell r="E2339">
            <v>13279</v>
          </cell>
        </row>
        <row r="2340">
          <cell r="D2340">
            <v>15000</v>
          </cell>
          <cell r="E2340">
            <v>15171.5</v>
          </cell>
        </row>
        <row r="2341">
          <cell r="D2341">
            <v>25000</v>
          </cell>
          <cell r="E2341">
            <v>73552</v>
          </cell>
        </row>
        <row r="2342">
          <cell r="D2342">
            <v>40000</v>
          </cell>
          <cell r="E2342">
            <v>42311</v>
          </cell>
        </row>
        <row r="2343">
          <cell r="D2343">
            <v>5000</v>
          </cell>
          <cell r="E2343">
            <v>0</v>
          </cell>
        </row>
        <row r="2344">
          <cell r="D2344">
            <v>5500</v>
          </cell>
          <cell r="E2344">
            <v>0</v>
          </cell>
        </row>
        <row r="2345">
          <cell r="D2345">
            <v>10000</v>
          </cell>
          <cell r="E2345">
            <v>300</v>
          </cell>
        </row>
        <row r="2346">
          <cell r="D2346">
            <v>1000</v>
          </cell>
          <cell r="E2346">
            <v>1</v>
          </cell>
        </row>
        <row r="2347">
          <cell r="D2347">
            <v>3000</v>
          </cell>
          <cell r="E2347">
            <v>0</v>
          </cell>
        </row>
        <row r="2348">
          <cell r="D2348">
            <v>60000</v>
          </cell>
          <cell r="E2348">
            <v>39</v>
          </cell>
        </row>
        <row r="2349">
          <cell r="D2349">
            <v>1000</v>
          </cell>
          <cell r="E2349">
            <v>15</v>
          </cell>
        </row>
        <row r="2350">
          <cell r="D2350">
            <v>70000</v>
          </cell>
          <cell r="E2350">
            <v>270</v>
          </cell>
        </row>
        <row r="2351">
          <cell r="D2351">
            <v>474900</v>
          </cell>
          <cell r="E2351">
            <v>0</v>
          </cell>
        </row>
        <row r="2352">
          <cell r="D2352">
            <v>50000</v>
          </cell>
          <cell r="E2352">
            <v>0</v>
          </cell>
        </row>
        <row r="2353">
          <cell r="D2353">
            <v>18900</v>
          </cell>
          <cell r="E2353">
            <v>108</v>
          </cell>
        </row>
        <row r="2354">
          <cell r="D2354">
            <v>2000</v>
          </cell>
          <cell r="E2354">
            <v>0</v>
          </cell>
        </row>
        <row r="2355">
          <cell r="D2355">
            <v>1000</v>
          </cell>
          <cell r="E2355">
            <v>0</v>
          </cell>
        </row>
        <row r="2356">
          <cell r="D2356">
            <v>35000</v>
          </cell>
          <cell r="E2356">
            <v>25</v>
          </cell>
        </row>
        <row r="2357">
          <cell r="D2357">
            <v>8000</v>
          </cell>
          <cell r="E2357">
            <v>55</v>
          </cell>
        </row>
        <row r="2358">
          <cell r="D2358">
            <v>10000</v>
          </cell>
          <cell r="E2358">
            <v>0</v>
          </cell>
        </row>
        <row r="2359">
          <cell r="D2359">
            <v>27000</v>
          </cell>
          <cell r="E2359">
            <v>0</v>
          </cell>
        </row>
        <row r="2360">
          <cell r="D2360">
            <v>1500</v>
          </cell>
          <cell r="E2360">
            <v>0</v>
          </cell>
        </row>
        <row r="2361">
          <cell r="D2361">
            <v>7500</v>
          </cell>
          <cell r="E2361">
            <v>1101</v>
          </cell>
        </row>
        <row r="2362">
          <cell r="D2362">
            <v>5000</v>
          </cell>
          <cell r="E2362">
            <v>2</v>
          </cell>
        </row>
        <row r="2363">
          <cell r="D2363">
            <v>200</v>
          </cell>
          <cell r="E2363">
            <v>0</v>
          </cell>
        </row>
        <row r="2364">
          <cell r="D2364">
            <v>420</v>
          </cell>
          <cell r="E2364">
            <v>120</v>
          </cell>
        </row>
        <row r="2365">
          <cell r="D2365">
            <v>175000</v>
          </cell>
          <cell r="E2365">
            <v>0</v>
          </cell>
        </row>
        <row r="2366">
          <cell r="D2366">
            <v>128</v>
          </cell>
          <cell r="E2366">
            <v>0</v>
          </cell>
        </row>
        <row r="2367">
          <cell r="D2367">
            <v>1000</v>
          </cell>
          <cell r="E2367">
            <v>0</v>
          </cell>
        </row>
        <row r="2368">
          <cell r="D2368">
            <v>25000</v>
          </cell>
          <cell r="E2368">
            <v>2630</v>
          </cell>
        </row>
        <row r="2369">
          <cell r="D2369">
            <v>50000</v>
          </cell>
          <cell r="E2369">
            <v>670</v>
          </cell>
        </row>
        <row r="2370">
          <cell r="D2370">
            <v>40000</v>
          </cell>
          <cell r="E2370">
            <v>100</v>
          </cell>
        </row>
        <row r="2371">
          <cell r="D2371">
            <v>25000</v>
          </cell>
          <cell r="E2371">
            <v>0</v>
          </cell>
        </row>
        <row r="2372">
          <cell r="D2372">
            <v>25000</v>
          </cell>
          <cell r="E2372">
            <v>82</v>
          </cell>
        </row>
        <row r="2373">
          <cell r="D2373">
            <v>2000</v>
          </cell>
          <cell r="E2373">
            <v>0</v>
          </cell>
        </row>
        <row r="2374">
          <cell r="D2374">
            <v>5500</v>
          </cell>
          <cell r="E2374">
            <v>180</v>
          </cell>
        </row>
        <row r="2375">
          <cell r="D2375">
            <v>850000</v>
          </cell>
          <cell r="E2375">
            <v>50</v>
          </cell>
        </row>
        <row r="2376">
          <cell r="D2376">
            <v>22000</v>
          </cell>
          <cell r="E2376">
            <v>10</v>
          </cell>
        </row>
        <row r="2377">
          <cell r="D2377">
            <v>10000</v>
          </cell>
          <cell r="E2377">
            <v>0</v>
          </cell>
        </row>
        <row r="2378">
          <cell r="D2378">
            <v>3000</v>
          </cell>
          <cell r="E2378">
            <v>326.33</v>
          </cell>
        </row>
        <row r="2379">
          <cell r="D2379">
            <v>2500</v>
          </cell>
          <cell r="E2379">
            <v>0</v>
          </cell>
        </row>
        <row r="2380">
          <cell r="D2380">
            <v>110000</v>
          </cell>
          <cell r="E2380">
            <v>0</v>
          </cell>
        </row>
        <row r="2381">
          <cell r="D2381">
            <v>30000</v>
          </cell>
          <cell r="E2381">
            <v>0</v>
          </cell>
        </row>
        <row r="2382">
          <cell r="D2382">
            <v>15000</v>
          </cell>
          <cell r="E2382">
            <v>55</v>
          </cell>
        </row>
        <row r="2383">
          <cell r="D2383">
            <v>86350</v>
          </cell>
          <cell r="E2383">
            <v>1571</v>
          </cell>
        </row>
        <row r="2384">
          <cell r="D2384">
            <v>3000</v>
          </cell>
          <cell r="E2384">
            <v>75</v>
          </cell>
        </row>
        <row r="2385">
          <cell r="D2385">
            <v>10000</v>
          </cell>
          <cell r="E2385">
            <v>435</v>
          </cell>
        </row>
        <row r="2386">
          <cell r="D2386">
            <v>1000</v>
          </cell>
          <cell r="E2386">
            <v>8</v>
          </cell>
        </row>
        <row r="2387">
          <cell r="D2387">
            <v>65000</v>
          </cell>
          <cell r="E2387">
            <v>788</v>
          </cell>
        </row>
        <row r="2388">
          <cell r="D2388">
            <v>30000</v>
          </cell>
          <cell r="E2388">
            <v>0</v>
          </cell>
        </row>
        <row r="2389">
          <cell r="D2389">
            <v>150000</v>
          </cell>
          <cell r="E2389">
            <v>1026</v>
          </cell>
        </row>
        <row r="2390">
          <cell r="D2390">
            <v>37000</v>
          </cell>
          <cell r="E2390">
            <v>463</v>
          </cell>
        </row>
        <row r="2391">
          <cell r="D2391">
            <v>16000</v>
          </cell>
          <cell r="E2391">
            <v>30</v>
          </cell>
        </row>
        <row r="2392">
          <cell r="D2392">
            <v>510000</v>
          </cell>
          <cell r="E2392">
            <v>0</v>
          </cell>
        </row>
        <row r="2393">
          <cell r="D2393">
            <v>20000</v>
          </cell>
          <cell r="E2393">
            <v>25</v>
          </cell>
        </row>
        <row r="2394">
          <cell r="D2394">
            <v>4200</v>
          </cell>
          <cell r="E2394">
            <v>0</v>
          </cell>
        </row>
        <row r="2395">
          <cell r="D2395">
            <v>100000</v>
          </cell>
          <cell r="E2395">
            <v>50</v>
          </cell>
        </row>
        <row r="2396">
          <cell r="D2396">
            <v>5000</v>
          </cell>
          <cell r="E2396">
            <v>3</v>
          </cell>
        </row>
        <row r="2397">
          <cell r="D2397">
            <v>33000</v>
          </cell>
          <cell r="E2397">
            <v>0</v>
          </cell>
        </row>
        <row r="2398">
          <cell r="D2398">
            <v>5000</v>
          </cell>
          <cell r="E2398">
            <v>10</v>
          </cell>
        </row>
        <row r="2399">
          <cell r="D2399">
            <v>124000</v>
          </cell>
          <cell r="E2399">
            <v>0</v>
          </cell>
        </row>
        <row r="2400">
          <cell r="D2400">
            <v>4000</v>
          </cell>
          <cell r="E2400">
            <v>0</v>
          </cell>
        </row>
        <row r="2401">
          <cell r="D2401">
            <v>13000</v>
          </cell>
          <cell r="E2401">
            <v>0</v>
          </cell>
        </row>
        <row r="2402">
          <cell r="D2402">
            <v>50000</v>
          </cell>
          <cell r="E2402">
            <v>0</v>
          </cell>
        </row>
        <row r="2403">
          <cell r="D2403">
            <v>28000</v>
          </cell>
          <cell r="E2403">
            <v>201</v>
          </cell>
        </row>
        <row r="2404">
          <cell r="D2404">
            <v>12000</v>
          </cell>
          <cell r="E2404">
            <v>52</v>
          </cell>
        </row>
        <row r="2405">
          <cell r="D2405">
            <v>1200</v>
          </cell>
          <cell r="E2405">
            <v>202</v>
          </cell>
        </row>
        <row r="2406">
          <cell r="D2406">
            <v>15000</v>
          </cell>
          <cell r="E2406">
            <v>0</v>
          </cell>
        </row>
        <row r="2407">
          <cell r="D2407">
            <v>5000</v>
          </cell>
          <cell r="E2407">
            <v>1126</v>
          </cell>
        </row>
        <row r="2408">
          <cell r="D2408">
            <v>3250</v>
          </cell>
          <cell r="E2408">
            <v>1345</v>
          </cell>
        </row>
        <row r="2409">
          <cell r="D2409">
            <v>22000</v>
          </cell>
          <cell r="E2409">
            <v>5557</v>
          </cell>
        </row>
        <row r="2410">
          <cell r="D2410">
            <v>15000</v>
          </cell>
          <cell r="E2410">
            <v>30</v>
          </cell>
        </row>
        <row r="2411">
          <cell r="D2411">
            <v>25000</v>
          </cell>
          <cell r="E2411">
            <v>460</v>
          </cell>
        </row>
        <row r="2412">
          <cell r="D2412">
            <v>15000</v>
          </cell>
          <cell r="E2412">
            <v>0</v>
          </cell>
        </row>
        <row r="2413">
          <cell r="D2413">
            <v>25000</v>
          </cell>
          <cell r="E2413">
            <v>151</v>
          </cell>
        </row>
        <row r="2414">
          <cell r="D2414">
            <v>8000</v>
          </cell>
          <cell r="E2414">
            <v>0</v>
          </cell>
        </row>
        <row r="2415">
          <cell r="D2415">
            <v>3000</v>
          </cell>
          <cell r="E2415">
            <v>25</v>
          </cell>
        </row>
        <row r="2416">
          <cell r="D2416">
            <v>15000</v>
          </cell>
          <cell r="E2416">
            <v>460</v>
          </cell>
        </row>
        <row r="2417">
          <cell r="D2417">
            <v>60000</v>
          </cell>
          <cell r="E2417">
            <v>335</v>
          </cell>
        </row>
        <row r="2418">
          <cell r="D2418">
            <v>20000</v>
          </cell>
          <cell r="E2418">
            <v>5</v>
          </cell>
        </row>
        <row r="2419">
          <cell r="D2419">
            <v>1000</v>
          </cell>
          <cell r="E2419">
            <v>0</v>
          </cell>
        </row>
        <row r="2420">
          <cell r="D2420">
            <v>25000</v>
          </cell>
          <cell r="E2420">
            <v>5</v>
          </cell>
        </row>
        <row r="2421">
          <cell r="D2421">
            <v>3000</v>
          </cell>
          <cell r="E2421">
            <v>0</v>
          </cell>
        </row>
        <row r="2422">
          <cell r="D2422">
            <v>16870</v>
          </cell>
          <cell r="E2422">
            <v>2501</v>
          </cell>
        </row>
        <row r="2423">
          <cell r="D2423">
            <v>6000</v>
          </cell>
          <cell r="E2423">
            <v>1</v>
          </cell>
        </row>
        <row r="2424">
          <cell r="D2424">
            <v>500</v>
          </cell>
          <cell r="E2424">
            <v>1</v>
          </cell>
        </row>
        <row r="2425">
          <cell r="D2425">
            <v>60000</v>
          </cell>
          <cell r="E2425">
            <v>8</v>
          </cell>
        </row>
        <row r="2426">
          <cell r="D2426">
            <v>25000</v>
          </cell>
          <cell r="E2426">
            <v>310</v>
          </cell>
        </row>
        <row r="2427">
          <cell r="D2427">
            <v>3500</v>
          </cell>
          <cell r="E2427">
            <v>1</v>
          </cell>
        </row>
        <row r="2428">
          <cell r="D2428">
            <v>20000</v>
          </cell>
          <cell r="E2428">
            <v>0</v>
          </cell>
        </row>
        <row r="2429">
          <cell r="D2429">
            <v>50000</v>
          </cell>
          <cell r="E2429">
            <v>1</v>
          </cell>
        </row>
        <row r="2430">
          <cell r="D2430">
            <v>35000</v>
          </cell>
          <cell r="E2430">
            <v>1</v>
          </cell>
        </row>
        <row r="2431">
          <cell r="D2431">
            <v>140000</v>
          </cell>
          <cell r="E2431">
            <v>2005</v>
          </cell>
        </row>
        <row r="2432">
          <cell r="D2432">
            <v>3000</v>
          </cell>
          <cell r="E2432">
            <v>21</v>
          </cell>
        </row>
        <row r="2433">
          <cell r="D2433">
            <v>100000</v>
          </cell>
          <cell r="E2433">
            <v>2</v>
          </cell>
        </row>
        <row r="2434">
          <cell r="D2434">
            <v>14000</v>
          </cell>
          <cell r="E2434">
            <v>2</v>
          </cell>
        </row>
        <row r="2435">
          <cell r="D2435">
            <v>10000</v>
          </cell>
          <cell r="E2435">
            <v>0</v>
          </cell>
        </row>
        <row r="2436">
          <cell r="D2436">
            <v>20000</v>
          </cell>
          <cell r="E2436">
            <v>26</v>
          </cell>
        </row>
        <row r="2437">
          <cell r="D2437">
            <v>250000</v>
          </cell>
          <cell r="E2437">
            <v>1224</v>
          </cell>
        </row>
        <row r="2438">
          <cell r="D2438">
            <v>117000</v>
          </cell>
          <cell r="E2438">
            <v>45</v>
          </cell>
        </row>
        <row r="2439">
          <cell r="D2439">
            <v>8000</v>
          </cell>
          <cell r="E2439">
            <v>0</v>
          </cell>
        </row>
        <row r="2440">
          <cell r="D2440">
            <v>15000</v>
          </cell>
          <cell r="E2440">
            <v>50</v>
          </cell>
        </row>
        <row r="2441">
          <cell r="D2441">
            <v>10000</v>
          </cell>
          <cell r="E2441">
            <v>0</v>
          </cell>
        </row>
        <row r="2442">
          <cell r="D2442">
            <v>5000</v>
          </cell>
          <cell r="E2442">
            <v>10</v>
          </cell>
        </row>
        <row r="2443">
          <cell r="D2443">
            <v>7500</v>
          </cell>
          <cell r="E2443">
            <v>8091</v>
          </cell>
        </row>
        <row r="2444">
          <cell r="D2444">
            <v>24000</v>
          </cell>
          <cell r="E2444">
            <v>30226</v>
          </cell>
        </row>
        <row r="2445">
          <cell r="D2445">
            <v>20000</v>
          </cell>
          <cell r="E2445">
            <v>40502.99</v>
          </cell>
        </row>
        <row r="2446">
          <cell r="D2446">
            <v>3000</v>
          </cell>
          <cell r="E2446">
            <v>3258</v>
          </cell>
        </row>
        <row r="2447">
          <cell r="D2447">
            <v>5000</v>
          </cell>
          <cell r="E2447">
            <v>8640</v>
          </cell>
        </row>
        <row r="2448">
          <cell r="D2448">
            <v>5000</v>
          </cell>
          <cell r="E2448">
            <v>8399</v>
          </cell>
        </row>
        <row r="2449">
          <cell r="D2449">
            <v>2500</v>
          </cell>
          <cell r="E2449">
            <v>10680</v>
          </cell>
        </row>
        <row r="2450">
          <cell r="D2450">
            <v>400</v>
          </cell>
          <cell r="E2450">
            <v>430</v>
          </cell>
        </row>
        <row r="2451">
          <cell r="D2451">
            <v>10000</v>
          </cell>
          <cell r="E2451">
            <v>10800</v>
          </cell>
        </row>
        <row r="2452">
          <cell r="D2452">
            <v>15000</v>
          </cell>
          <cell r="E2452">
            <v>15230.03</v>
          </cell>
        </row>
        <row r="2453">
          <cell r="D2453">
            <v>10000</v>
          </cell>
          <cell r="E2453">
            <v>11545</v>
          </cell>
        </row>
        <row r="2454">
          <cell r="D2454">
            <v>600</v>
          </cell>
          <cell r="E2454">
            <v>801</v>
          </cell>
        </row>
        <row r="2455">
          <cell r="D2455">
            <v>3000</v>
          </cell>
          <cell r="E2455">
            <v>4641</v>
          </cell>
        </row>
        <row r="2456">
          <cell r="D2456">
            <v>35000</v>
          </cell>
          <cell r="E2456">
            <v>35296</v>
          </cell>
        </row>
        <row r="2457">
          <cell r="D2457">
            <v>300</v>
          </cell>
          <cell r="E2457">
            <v>546</v>
          </cell>
        </row>
        <row r="2458">
          <cell r="D2458">
            <v>1500</v>
          </cell>
          <cell r="E2458">
            <v>2713</v>
          </cell>
        </row>
        <row r="2459">
          <cell r="D2459">
            <v>23000</v>
          </cell>
          <cell r="E2459">
            <v>23530</v>
          </cell>
        </row>
        <row r="2460">
          <cell r="D2460">
            <v>5000</v>
          </cell>
          <cell r="E2460">
            <v>5509</v>
          </cell>
        </row>
        <row r="2461">
          <cell r="D2461">
            <v>30000</v>
          </cell>
          <cell r="E2461">
            <v>30675</v>
          </cell>
        </row>
        <row r="2462">
          <cell r="D2462">
            <v>8500</v>
          </cell>
          <cell r="E2462">
            <v>8567</v>
          </cell>
        </row>
        <row r="2463">
          <cell r="D2463">
            <v>7500</v>
          </cell>
          <cell r="E2463">
            <v>7785</v>
          </cell>
        </row>
        <row r="2464">
          <cell r="D2464">
            <v>3000</v>
          </cell>
          <cell r="E2464">
            <v>3321.25</v>
          </cell>
        </row>
        <row r="2465">
          <cell r="D2465">
            <v>2000</v>
          </cell>
          <cell r="E2465">
            <v>2325</v>
          </cell>
        </row>
        <row r="2466">
          <cell r="D2466">
            <v>2000</v>
          </cell>
          <cell r="E2466">
            <v>2222</v>
          </cell>
        </row>
        <row r="2467">
          <cell r="D2467">
            <v>700</v>
          </cell>
          <cell r="E2467">
            <v>1261</v>
          </cell>
        </row>
        <row r="2468">
          <cell r="D2468">
            <v>2500</v>
          </cell>
          <cell r="E2468">
            <v>2500</v>
          </cell>
        </row>
        <row r="2469">
          <cell r="D2469">
            <v>1000</v>
          </cell>
          <cell r="E2469">
            <v>1185</v>
          </cell>
        </row>
        <row r="2470">
          <cell r="D2470">
            <v>2000</v>
          </cell>
          <cell r="E2470">
            <v>2144.34</v>
          </cell>
        </row>
        <row r="2471">
          <cell r="D2471">
            <v>1200</v>
          </cell>
          <cell r="E2471">
            <v>1364</v>
          </cell>
        </row>
        <row r="2472">
          <cell r="D2472">
            <v>1000</v>
          </cell>
          <cell r="E2472">
            <v>1031.6400000000001</v>
          </cell>
        </row>
        <row r="2473">
          <cell r="D2473">
            <v>500</v>
          </cell>
          <cell r="E2473">
            <v>640</v>
          </cell>
        </row>
        <row r="2474">
          <cell r="D2474">
            <v>7500</v>
          </cell>
          <cell r="E2474">
            <v>10182.02</v>
          </cell>
        </row>
        <row r="2475">
          <cell r="D2475">
            <v>2000</v>
          </cell>
          <cell r="E2475">
            <v>2000</v>
          </cell>
        </row>
        <row r="2476">
          <cell r="D2476">
            <v>5000</v>
          </cell>
          <cell r="E2476">
            <v>5000.18</v>
          </cell>
        </row>
        <row r="2477">
          <cell r="D2477">
            <v>2500</v>
          </cell>
          <cell r="E2477">
            <v>2618</v>
          </cell>
        </row>
        <row r="2478">
          <cell r="D2478">
            <v>3200</v>
          </cell>
          <cell r="E2478">
            <v>3360.72</v>
          </cell>
        </row>
        <row r="2479">
          <cell r="D2479">
            <v>750</v>
          </cell>
          <cell r="E2479">
            <v>1285</v>
          </cell>
        </row>
        <row r="2480">
          <cell r="D2480">
            <v>8000</v>
          </cell>
          <cell r="E2480">
            <v>10200</v>
          </cell>
        </row>
        <row r="2481">
          <cell r="D2481">
            <v>300</v>
          </cell>
          <cell r="E2481">
            <v>400.33</v>
          </cell>
        </row>
        <row r="2482">
          <cell r="D2482">
            <v>2000</v>
          </cell>
          <cell r="E2482">
            <v>2000</v>
          </cell>
        </row>
        <row r="2483">
          <cell r="D2483">
            <v>4000</v>
          </cell>
          <cell r="E2483">
            <v>4516.4399999999996</v>
          </cell>
        </row>
        <row r="2484">
          <cell r="D2484">
            <v>1000</v>
          </cell>
          <cell r="E2484">
            <v>1001</v>
          </cell>
        </row>
        <row r="2485">
          <cell r="D2485">
            <v>1100</v>
          </cell>
          <cell r="E2485">
            <v>1251</v>
          </cell>
        </row>
        <row r="2486">
          <cell r="D2486">
            <v>3500</v>
          </cell>
          <cell r="E2486">
            <v>4176.1099999999997</v>
          </cell>
        </row>
        <row r="2487">
          <cell r="D2487">
            <v>2000</v>
          </cell>
          <cell r="E2487">
            <v>2065</v>
          </cell>
        </row>
        <row r="2488">
          <cell r="D2488">
            <v>300</v>
          </cell>
          <cell r="E2488">
            <v>797</v>
          </cell>
        </row>
        <row r="2489">
          <cell r="D2489">
            <v>1500</v>
          </cell>
          <cell r="E2489">
            <v>1500.76</v>
          </cell>
        </row>
        <row r="2490">
          <cell r="D2490">
            <v>3000</v>
          </cell>
          <cell r="E2490">
            <v>3201</v>
          </cell>
        </row>
        <row r="2491">
          <cell r="D2491">
            <v>3500</v>
          </cell>
          <cell r="E2491">
            <v>4678.5</v>
          </cell>
        </row>
        <row r="2492">
          <cell r="D2492">
            <v>500</v>
          </cell>
          <cell r="E2492">
            <v>607</v>
          </cell>
        </row>
        <row r="2493">
          <cell r="D2493">
            <v>500</v>
          </cell>
          <cell r="E2493">
            <v>516</v>
          </cell>
        </row>
        <row r="2494">
          <cell r="D2494">
            <v>600</v>
          </cell>
          <cell r="E2494">
            <v>750</v>
          </cell>
        </row>
        <row r="2495">
          <cell r="D2495">
            <v>20000</v>
          </cell>
          <cell r="E2495">
            <v>25740</v>
          </cell>
        </row>
        <row r="2496">
          <cell r="D2496">
            <v>1500</v>
          </cell>
          <cell r="E2496">
            <v>1515.08</v>
          </cell>
        </row>
        <row r="2497">
          <cell r="D2497">
            <v>1500</v>
          </cell>
          <cell r="E2497">
            <v>1913.05</v>
          </cell>
        </row>
        <row r="2498">
          <cell r="D2498">
            <v>6000</v>
          </cell>
          <cell r="E2498">
            <v>6000</v>
          </cell>
        </row>
        <row r="2499">
          <cell r="D2499">
            <v>4000</v>
          </cell>
          <cell r="E2499">
            <v>4510.8599999999997</v>
          </cell>
        </row>
        <row r="2500">
          <cell r="D2500">
            <v>1000</v>
          </cell>
          <cell r="E2500">
            <v>1056</v>
          </cell>
        </row>
        <row r="2501">
          <cell r="D2501">
            <v>4000</v>
          </cell>
          <cell r="E2501">
            <v>8105</v>
          </cell>
        </row>
        <row r="2502">
          <cell r="D2502">
            <v>600</v>
          </cell>
          <cell r="E2502">
            <v>680</v>
          </cell>
        </row>
        <row r="2503">
          <cell r="D2503">
            <v>11000</v>
          </cell>
          <cell r="E2503">
            <v>281</v>
          </cell>
        </row>
        <row r="2504">
          <cell r="D2504">
            <v>110000</v>
          </cell>
          <cell r="E2504">
            <v>86</v>
          </cell>
        </row>
        <row r="2505">
          <cell r="D2505">
            <v>10000</v>
          </cell>
          <cell r="E2505">
            <v>0</v>
          </cell>
        </row>
        <row r="2506">
          <cell r="D2506">
            <v>35000</v>
          </cell>
          <cell r="E2506">
            <v>0</v>
          </cell>
        </row>
        <row r="2507">
          <cell r="D2507">
            <v>7000</v>
          </cell>
          <cell r="E2507">
            <v>0</v>
          </cell>
        </row>
        <row r="2508">
          <cell r="D2508">
            <v>5000</v>
          </cell>
          <cell r="E2508">
            <v>30</v>
          </cell>
        </row>
        <row r="2509">
          <cell r="D2509">
            <v>42850</v>
          </cell>
          <cell r="E2509">
            <v>0</v>
          </cell>
        </row>
        <row r="2510">
          <cell r="D2510">
            <v>20000</v>
          </cell>
          <cell r="E2510">
            <v>0</v>
          </cell>
        </row>
        <row r="2511">
          <cell r="D2511">
            <v>95000</v>
          </cell>
          <cell r="E2511">
            <v>1000</v>
          </cell>
        </row>
        <row r="2512">
          <cell r="D2512">
            <v>50000</v>
          </cell>
          <cell r="E2512">
            <v>75</v>
          </cell>
        </row>
        <row r="2513">
          <cell r="D2513">
            <v>100000</v>
          </cell>
          <cell r="E2513">
            <v>0</v>
          </cell>
        </row>
        <row r="2514">
          <cell r="D2514">
            <v>1150</v>
          </cell>
          <cell r="E2514">
            <v>0</v>
          </cell>
        </row>
        <row r="2515">
          <cell r="D2515">
            <v>180000</v>
          </cell>
          <cell r="E2515">
            <v>0</v>
          </cell>
        </row>
        <row r="2516">
          <cell r="D2516">
            <v>12000</v>
          </cell>
          <cell r="E2516">
            <v>210</v>
          </cell>
        </row>
        <row r="2517">
          <cell r="D2517">
            <v>5000</v>
          </cell>
          <cell r="E2517">
            <v>930</v>
          </cell>
        </row>
        <row r="2518">
          <cell r="D2518">
            <v>22000</v>
          </cell>
          <cell r="E2518">
            <v>0</v>
          </cell>
        </row>
        <row r="2519">
          <cell r="D2519">
            <v>18000</v>
          </cell>
          <cell r="E2519">
            <v>1767</v>
          </cell>
        </row>
        <row r="2520">
          <cell r="D2520">
            <v>5000</v>
          </cell>
          <cell r="E2520">
            <v>0</v>
          </cell>
        </row>
        <row r="2521">
          <cell r="D2521">
            <v>150000</v>
          </cell>
          <cell r="E2521">
            <v>65</v>
          </cell>
        </row>
        <row r="2522">
          <cell r="D2522">
            <v>100000</v>
          </cell>
          <cell r="E2522">
            <v>0</v>
          </cell>
        </row>
        <row r="2523">
          <cell r="D2523">
            <v>12500</v>
          </cell>
          <cell r="E2523">
            <v>13685.99</v>
          </cell>
        </row>
        <row r="2524">
          <cell r="D2524">
            <v>5000</v>
          </cell>
          <cell r="E2524">
            <v>5000</v>
          </cell>
        </row>
        <row r="2525">
          <cell r="D2525">
            <v>900</v>
          </cell>
          <cell r="E2525">
            <v>1408</v>
          </cell>
        </row>
        <row r="2526">
          <cell r="D2526">
            <v>7500</v>
          </cell>
          <cell r="E2526">
            <v>7620</v>
          </cell>
        </row>
        <row r="2527">
          <cell r="D2527">
            <v>8000</v>
          </cell>
          <cell r="E2527">
            <v>8026</v>
          </cell>
        </row>
        <row r="2528">
          <cell r="D2528">
            <v>4000</v>
          </cell>
          <cell r="E2528">
            <v>4518</v>
          </cell>
        </row>
        <row r="2529">
          <cell r="D2529">
            <v>4000</v>
          </cell>
          <cell r="E2529">
            <v>4085</v>
          </cell>
        </row>
        <row r="2530">
          <cell r="D2530">
            <v>4000</v>
          </cell>
          <cell r="E2530">
            <v>4289.99</v>
          </cell>
        </row>
        <row r="2531">
          <cell r="D2531">
            <v>6000</v>
          </cell>
          <cell r="E2531">
            <v>6257</v>
          </cell>
        </row>
        <row r="2532">
          <cell r="D2532">
            <v>6500</v>
          </cell>
          <cell r="E2532">
            <v>6500</v>
          </cell>
        </row>
        <row r="2533">
          <cell r="D2533">
            <v>4500</v>
          </cell>
          <cell r="E2533">
            <v>4518</v>
          </cell>
        </row>
        <row r="2534">
          <cell r="D2534">
            <v>4000</v>
          </cell>
          <cell r="E2534">
            <v>5045</v>
          </cell>
        </row>
        <row r="2535">
          <cell r="D2535">
            <v>7500</v>
          </cell>
          <cell r="E2535">
            <v>8300</v>
          </cell>
        </row>
        <row r="2536">
          <cell r="D2536">
            <v>2000</v>
          </cell>
          <cell r="E2536">
            <v>2100</v>
          </cell>
        </row>
        <row r="2537">
          <cell r="D2537">
            <v>20000</v>
          </cell>
          <cell r="E2537">
            <v>20755</v>
          </cell>
        </row>
        <row r="2538">
          <cell r="D2538">
            <v>25</v>
          </cell>
          <cell r="E2538">
            <v>29</v>
          </cell>
        </row>
        <row r="2539">
          <cell r="D2539">
            <v>1000</v>
          </cell>
          <cell r="E2539">
            <v>1100</v>
          </cell>
        </row>
        <row r="2540">
          <cell r="D2540">
            <v>18000</v>
          </cell>
          <cell r="E2540">
            <v>20343.169999999998</v>
          </cell>
        </row>
        <row r="2541">
          <cell r="D2541">
            <v>10000</v>
          </cell>
          <cell r="E2541">
            <v>10025</v>
          </cell>
        </row>
        <row r="2542">
          <cell r="D2542">
            <v>2500</v>
          </cell>
          <cell r="E2542">
            <v>2585</v>
          </cell>
        </row>
        <row r="2543">
          <cell r="D2543">
            <v>3500</v>
          </cell>
          <cell r="E2543">
            <v>3746</v>
          </cell>
        </row>
        <row r="2544">
          <cell r="D2544">
            <v>700</v>
          </cell>
          <cell r="E2544">
            <v>725</v>
          </cell>
        </row>
        <row r="2545">
          <cell r="D2545">
            <v>250</v>
          </cell>
          <cell r="E2545">
            <v>391</v>
          </cell>
        </row>
        <row r="2546">
          <cell r="D2546">
            <v>5000</v>
          </cell>
          <cell r="E2546">
            <v>5041</v>
          </cell>
        </row>
        <row r="2547">
          <cell r="D2547">
            <v>2000</v>
          </cell>
          <cell r="E2547">
            <v>3906</v>
          </cell>
        </row>
        <row r="2548">
          <cell r="D2548">
            <v>3500</v>
          </cell>
          <cell r="E2548">
            <v>3910</v>
          </cell>
        </row>
        <row r="2549">
          <cell r="D2549">
            <v>5500</v>
          </cell>
          <cell r="E2549">
            <v>6592</v>
          </cell>
        </row>
        <row r="2550">
          <cell r="D2550">
            <v>6000</v>
          </cell>
          <cell r="E2550">
            <v>6111</v>
          </cell>
        </row>
        <row r="2551">
          <cell r="D2551">
            <v>1570</v>
          </cell>
          <cell r="E2551">
            <v>1614</v>
          </cell>
        </row>
        <row r="2552">
          <cell r="D2552">
            <v>6500</v>
          </cell>
          <cell r="E2552">
            <v>6555</v>
          </cell>
        </row>
        <row r="2553">
          <cell r="D2553">
            <v>3675</v>
          </cell>
          <cell r="E2553">
            <v>3775.5</v>
          </cell>
        </row>
        <row r="2554">
          <cell r="D2554">
            <v>3000</v>
          </cell>
          <cell r="E2554">
            <v>3195</v>
          </cell>
        </row>
        <row r="2555">
          <cell r="D2555">
            <v>1500</v>
          </cell>
          <cell r="E2555">
            <v>2333</v>
          </cell>
        </row>
        <row r="2556">
          <cell r="D2556">
            <v>3000</v>
          </cell>
          <cell r="E2556">
            <v>3684</v>
          </cell>
        </row>
        <row r="2557">
          <cell r="D2557">
            <v>2000</v>
          </cell>
          <cell r="E2557">
            <v>2147</v>
          </cell>
        </row>
        <row r="2558">
          <cell r="D2558">
            <v>745</v>
          </cell>
          <cell r="E2558">
            <v>786</v>
          </cell>
        </row>
        <row r="2559">
          <cell r="D2559">
            <v>900</v>
          </cell>
          <cell r="E2559">
            <v>1066</v>
          </cell>
        </row>
        <row r="2560">
          <cell r="D2560">
            <v>1250</v>
          </cell>
          <cell r="E2560">
            <v>1361</v>
          </cell>
        </row>
        <row r="2561">
          <cell r="D2561">
            <v>800</v>
          </cell>
          <cell r="E2561">
            <v>890</v>
          </cell>
        </row>
        <row r="2562">
          <cell r="D2562">
            <v>3000</v>
          </cell>
          <cell r="E2562">
            <v>3003</v>
          </cell>
        </row>
        <row r="2563">
          <cell r="D2563">
            <v>100000</v>
          </cell>
          <cell r="E2563">
            <v>0</v>
          </cell>
        </row>
        <row r="2564">
          <cell r="D2564">
            <v>10000</v>
          </cell>
          <cell r="E2564">
            <v>75</v>
          </cell>
        </row>
        <row r="2565">
          <cell r="D2565">
            <v>20000</v>
          </cell>
          <cell r="E2565">
            <v>0</v>
          </cell>
        </row>
        <row r="2566">
          <cell r="D2566">
            <v>40000</v>
          </cell>
          <cell r="E2566">
            <v>0</v>
          </cell>
        </row>
        <row r="2567">
          <cell r="D2567">
            <v>10000</v>
          </cell>
          <cell r="E2567">
            <v>100</v>
          </cell>
        </row>
        <row r="2568">
          <cell r="D2568">
            <v>35000</v>
          </cell>
          <cell r="E2568">
            <v>0</v>
          </cell>
        </row>
        <row r="2569">
          <cell r="D2569">
            <v>45000</v>
          </cell>
          <cell r="E2569">
            <v>120</v>
          </cell>
        </row>
        <row r="2570">
          <cell r="D2570">
            <v>10000</v>
          </cell>
          <cell r="E2570">
            <v>50</v>
          </cell>
        </row>
        <row r="2571">
          <cell r="D2571">
            <v>6500</v>
          </cell>
          <cell r="E2571">
            <v>145</v>
          </cell>
        </row>
        <row r="2572">
          <cell r="D2572">
            <v>7000</v>
          </cell>
          <cell r="E2572">
            <v>59</v>
          </cell>
        </row>
        <row r="2573">
          <cell r="D2573">
            <v>100000</v>
          </cell>
          <cell r="E2573">
            <v>250</v>
          </cell>
        </row>
        <row r="2574">
          <cell r="D2574">
            <v>30000</v>
          </cell>
          <cell r="E2574">
            <v>0</v>
          </cell>
        </row>
        <row r="2575">
          <cell r="D2575">
            <v>8000</v>
          </cell>
          <cell r="E2575">
            <v>0</v>
          </cell>
        </row>
        <row r="2576">
          <cell r="D2576">
            <v>10000</v>
          </cell>
          <cell r="E2576">
            <v>0</v>
          </cell>
        </row>
        <row r="2577">
          <cell r="D2577">
            <v>85000</v>
          </cell>
          <cell r="E2577">
            <v>0</v>
          </cell>
        </row>
        <row r="2578">
          <cell r="D2578">
            <v>10000</v>
          </cell>
          <cell r="E2578">
            <v>0</v>
          </cell>
        </row>
        <row r="2579">
          <cell r="D2579">
            <v>15000</v>
          </cell>
          <cell r="E2579">
            <v>0</v>
          </cell>
        </row>
        <row r="2580">
          <cell r="D2580">
            <v>6000</v>
          </cell>
          <cell r="E2580">
            <v>0</v>
          </cell>
        </row>
        <row r="2581">
          <cell r="D2581">
            <v>200000</v>
          </cell>
          <cell r="E2581">
            <v>277</v>
          </cell>
        </row>
        <row r="2582">
          <cell r="D2582">
            <v>8500</v>
          </cell>
          <cell r="E2582">
            <v>51</v>
          </cell>
        </row>
        <row r="2583">
          <cell r="D2583">
            <v>5000</v>
          </cell>
          <cell r="E2583">
            <v>530</v>
          </cell>
        </row>
        <row r="2584">
          <cell r="D2584">
            <v>90000</v>
          </cell>
          <cell r="E2584">
            <v>1</v>
          </cell>
        </row>
        <row r="2585">
          <cell r="D2585">
            <v>1000</v>
          </cell>
          <cell r="E2585">
            <v>5</v>
          </cell>
        </row>
        <row r="2586">
          <cell r="D2586">
            <v>10000</v>
          </cell>
          <cell r="E2586">
            <v>0</v>
          </cell>
        </row>
        <row r="2587">
          <cell r="D2587">
            <v>30000</v>
          </cell>
          <cell r="E2587">
            <v>50</v>
          </cell>
        </row>
        <row r="2588">
          <cell r="D2588">
            <v>3000</v>
          </cell>
          <cell r="E2588">
            <v>5</v>
          </cell>
        </row>
        <row r="2589">
          <cell r="D2589">
            <v>50000</v>
          </cell>
          <cell r="E2589">
            <v>1217</v>
          </cell>
        </row>
        <row r="2590">
          <cell r="D2590">
            <v>6000</v>
          </cell>
          <cell r="E2590">
            <v>233</v>
          </cell>
        </row>
        <row r="2591">
          <cell r="D2591">
            <v>50000</v>
          </cell>
          <cell r="E2591">
            <v>5</v>
          </cell>
        </row>
        <row r="2592">
          <cell r="D2592">
            <v>3000</v>
          </cell>
          <cell r="E2592">
            <v>0</v>
          </cell>
        </row>
        <row r="2593">
          <cell r="D2593">
            <v>1500</v>
          </cell>
          <cell r="E2593">
            <v>26</v>
          </cell>
        </row>
        <row r="2594">
          <cell r="D2594">
            <v>30000</v>
          </cell>
          <cell r="E2594">
            <v>50</v>
          </cell>
        </row>
        <row r="2595">
          <cell r="D2595">
            <v>10000</v>
          </cell>
          <cell r="E2595">
            <v>0</v>
          </cell>
        </row>
        <row r="2596">
          <cell r="D2596">
            <v>80000</v>
          </cell>
          <cell r="E2596">
            <v>1</v>
          </cell>
        </row>
        <row r="2597">
          <cell r="D2597">
            <v>15000</v>
          </cell>
          <cell r="E2597">
            <v>1825</v>
          </cell>
        </row>
        <row r="2598">
          <cell r="D2598">
            <v>35000</v>
          </cell>
          <cell r="E2598">
            <v>8256</v>
          </cell>
        </row>
        <row r="2599">
          <cell r="D2599">
            <v>1500</v>
          </cell>
          <cell r="E2599">
            <v>85</v>
          </cell>
        </row>
        <row r="2600">
          <cell r="D2600">
            <v>3000</v>
          </cell>
          <cell r="E2600">
            <v>1170</v>
          </cell>
        </row>
        <row r="2601">
          <cell r="D2601">
            <v>9041</v>
          </cell>
          <cell r="E2601">
            <v>90</v>
          </cell>
        </row>
        <row r="2602">
          <cell r="D2602">
            <v>50000</v>
          </cell>
          <cell r="E2602">
            <v>3466</v>
          </cell>
        </row>
        <row r="2603">
          <cell r="D2603">
            <v>500</v>
          </cell>
          <cell r="E2603">
            <v>3307</v>
          </cell>
        </row>
        <row r="2604">
          <cell r="D2604">
            <v>12000</v>
          </cell>
          <cell r="E2604">
            <v>39131</v>
          </cell>
        </row>
        <row r="2605">
          <cell r="D2605">
            <v>1750</v>
          </cell>
          <cell r="E2605">
            <v>1776</v>
          </cell>
        </row>
        <row r="2606">
          <cell r="D2606">
            <v>20000</v>
          </cell>
          <cell r="E2606">
            <v>20843.599999999999</v>
          </cell>
        </row>
        <row r="2607">
          <cell r="D2607">
            <v>100000</v>
          </cell>
          <cell r="E2607">
            <v>107421.57</v>
          </cell>
        </row>
        <row r="2608">
          <cell r="D2608">
            <v>11000</v>
          </cell>
          <cell r="E2608">
            <v>12106</v>
          </cell>
        </row>
        <row r="2609">
          <cell r="D2609">
            <v>8000</v>
          </cell>
          <cell r="E2609">
            <v>32616</v>
          </cell>
        </row>
        <row r="2610">
          <cell r="D2610">
            <v>8000</v>
          </cell>
          <cell r="E2610">
            <v>17914</v>
          </cell>
        </row>
        <row r="2611">
          <cell r="D2611">
            <v>35000</v>
          </cell>
          <cell r="E2611">
            <v>106330.39</v>
          </cell>
        </row>
        <row r="2612">
          <cell r="D2612">
            <v>22765</v>
          </cell>
          <cell r="E2612">
            <v>32172.66</v>
          </cell>
        </row>
        <row r="2613">
          <cell r="D2613">
            <v>11000</v>
          </cell>
          <cell r="E2613">
            <v>306970</v>
          </cell>
        </row>
        <row r="2614">
          <cell r="D2614">
            <v>10000</v>
          </cell>
          <cell r="E2614">
            <v>17176.13</v>
          </cell>
        </row>
        <row r="2615">
          <cell r="D2615">
            <v>7500</v>
          </cell>
          <cell r="E2615">
            <v>7576</v>
          </cell>
        </row>
        <row r="2616">
          <cell r="D2616">
            <v>10500</v>
          </cell>
          <cell r="E2616">
            <v>10710</v>
          </cell>
        </row>
        <row r="2617">
          <cell r="D2617">
            <v>2001</v>
          </cell>
          <cell r="E2617">
            <v>3397</v>
          </cell>
        </row>
        <row r="2618">
          <cell r="D2618">
            <v>25000</v>
          </cell>
          <cell r="E2618">
            <v>28633.5</v>
          </cell>
        </row>
        <row r="2619">
          <cell r="D2619">
            <v>500</v>
          </cell>
          <cell r="E2619">
            <v>4388</v>
          </cell>
        </row>
        <row r="2620">
          <cell r="D2620">
            <v>15000</v>
          </cell>
          <cell r="E2620">
            <v>15808</v>
          </cell>
        </row>
        <row r="2621">
          <cell r="D2621">
            <v>1000</v>
          </cell>
          <cell r="E2621">
            <v>1884</v>
          </cell>
        </row>
        <row r="2622">
          <cell r="D2622">
            <v>65000</v>
          </cell>
          <cell r="E2622">
            <v>93374</v>
          </cell>
        </row>
        <row r="2623">
          <cell r="D2623">
            <v>15000</v>
          </cell>
          <cell r="E2623">
            <v>21882</v>
          </cell>
        </row>
        <row r="2624">
          <cell r="D2624">
            <v>1500</v>
          </cell>
          <cell r="E2624">
            <v>1967.76</v>
          </cell>
        </row>
        <row r="2625">
          <cell r="D2625">
            <v>2000</v>
          </cell>
          <cell r="E2625">
            <v>2280</v>
          </cell>
        </row>
        <row r="2626">
          <cell r="D2626">
            <v>8000</v>
          </cell>
          <cell r="E2626">
            <v>110353.65</v>
          </cell>
        </row>
        <row r="2627">
          <cell r="D2627">
            <v>150</v>
          </cell>
          <cell r="E2627">
            <v>1434</v>
          </cell>
        </row>
        <row r="2628">
          <cell r="D2628">
            <v>2500</v>
          </cell>
          <cell r="E2628">
            <v>2800</v>
          </cell>
        </row>
        <row r="2629">
          <cell r="D2629">
            <v>150</v>
          </cell>
          <cell r="E2629">
            <v>970</v>
          </cell>
        </row>
        <row r="2630">
          <cell r="D2630">
            <v>839</v>
          </cell>
          <cell r="E2630">
            <v>926</v>
          </cell>
        </row>
        <row r="2631">
          <cell r="D2631">
            <v>5000</v>
          </cell>
          <cell r="E2631">
            <v>6387</v>
          </cell>
        </row>
        <row r="2632">
          <cell r="D2632">
            <v>2000</v>
          </cell>
          <cell r="E2632">
            <v>3158</v>
          </cell>
        </row>
        <row r="2633">
          <cell r="D2633">
            <v>20000</v>
          </cell>
          <cell r="E2633">
            <v>22933.05</v>
          </cell>
        </row>
        <row r="2634">
          <cell r="D2634">
            <v>1070</v>
          </cell>
          <cell r="E2634">
            <v>1466</v>
          </cell>
        </row>
        <row r="2635">
          <cell r="D2635">
            <v>5000</v>
          </cell>
          <cell r="E2635">
            <v>17731</v>
          </cell>
        </row>
        <row r="2636">
          <cell r="D2636">
            <v>930</v>
          </cell>
          <cell r="E2636">
            <v>986</v>
          </cell>
        </row>
        <row r="2637">
          <cell r="D2637">
            <v>11500</v>
          </cell>
          <cell r="E2637">
            <v>11500</v>
          </cell>
        </row>
        <row r="2638">
          <cell r="D2638">
            <v>1000</v>
          </cell>
          <cell r="E2638">
            <v>1873</v>
          </cell>
        </row>
        <row r="2639">
          <cell r="D2639">
            <v>500</v>
          </cell>
          <cell r="E2639">
            <v>831</v>
          </cell>
        </row>
        <row r="2640">
          <cell r="D2640">
            <v>347</v>
          </cell>
          <cell r="E2640">
            <v>353</v>
          </cell>
        </row>
        <row r="2641">
          <cell r="D2641">
            <v>300</v>
          </cell>
          <cell r="E2641">
            <v>492</v>
          </cell>
        </row>
        <row r="2642">
          <cell r="D2642">
            <v>3000</v>
          </cell>
          <cell r="E2642">
            <v>3170</v>
          </cell>
        </row>
        <row r="2643">
          <cell r="D2643">
            <v>1500</v>
          </cell>
          <cell r="E2643">
            <v>15</v>
          </cell>
        </row>
        <row r="2644">
          <cell r="D2644">
            <v>500000</v>
          </cell>
          <cell r="E2644">
            <v>0</v>
          </cell>
        </row>
        <row r="2645">
          <cell r="D2645">
            <v>1000000</v>
          </cell>
          <cell r="E2645">
            <v>335597.31</v>
          </cell>
        </row>
        <row r="2646">
          <cell r="D2646">
            <v>100000</v>
          </cell>
          <cell r="E2646">
            <v>2053</v>
          </cell>
        </row>
        <row r="2647">
          <cell r="D2647">
            <v>20000</v>
          </cell>
          <cell r="E2647">
            <v>2100</v>
          </cell>
        </row>
        <row r="2648">
          <cell r="D2648">
            <v>500000</v>
          </cell>
          <cell r="E2648">
            <v>42086.42</v>
          </cell>
        </row>
        <row r="2649">
          <cell r="D2649">
            <v>2500</v>
          </cell>
          <cell r="E2649">
            <v>36</v>
          </cell>
        </row>
        <row r="2650">
          <cell r="D2650">
            <v>12000</v>
          </cell>
          <cell r="E2650">
            <v>106</v>
          </cell>
        </row>
        <row r="2651">
          <cell r="D2651">
            <v>125000</v>
          </cell>
          <cell r="E2651">
            <v>124</v>
          </cell>
        </row>
        <row r="2652">
          <cell r="D2652">
            <v>60000</v>
          </cell>
          <cell r="E2652">
            <v>358</v>
          </cell>
        </row>
        <row r="2653">
          <cell r="D2653">
            <v>280000</v>
          </cell>
          <cell r="E2653">
            <v>5233</v>
          </cell>
        </row>
        <row r="2654">
          <cell r="D2654">
            <v>100000</v>
          </cell>
          <cell r="E2654">
            <v>885</v>
          </cell>
        </row>
        <row r="2655">
          <cell r="D2655">
            <v>51000</v>
          </cell>
          <cell r="E2655">
            <v>5876</v>
          </cell>
        </row>
        <row r="2656">
          <cell r="D2656">
            <v>100000</v>
          </cell>
          <cell r="E2656">
            <v>51</v>
          </cell>
        </row>
        <row r="2657">
          <cell r="D2657">
            <v>15000</v>
          </cell>
          <cell r="E2657">
            <v>3155</v>
          </cell>
        </row>
        <row r="2658">
          <cell r="D2658">
            <v>150000</v>
          </cell>
          <cell r="E2658">
            <v>17155</v>
          </cell>
        </row>
        <row r="2659">
          <cell r="D2659">
            <v>30000</v>
          </cell>
          <cell r="E2659">
            <v>5621.38</v>
          </cell>
        </row>
        <row r="2660">
          <cell r="D2660">
            <v>98000</v>
          </cell>
          <cell r="E2660">
            <v>91</v>
          </cell>
        </row>
        <row r="2661">
          <cell r="D2661">
            <v>49000</v>
          </cell>
          <cell r="E2661">
            <v>1333</v>
          </cell>
        </row>
        <row r="2662">
          <cell r="D2662">
            <v>20000</v>
          </cell>
          <cell r="E2662">
            <v>19</v>
          </cell>
        </row>
        <row r="2663">
          <cell r="D2663">
            <v>5000</v>
          </cell>
          <cell r="E2663">
            <v>5145</v>
          </cell>
        </row>
        <row r="2664">
          <cell r="D2664">
            <v>20000</v>
          </cell>
          <cell r="E2664">
            <v>21360</v>
          </cell>
        </row>
        <row r="2665">
          <cell r="D2665">
            <v>20000</v>
          </cell>
          <cell r="E2665">
            <v>20919.25</v>
          </cell>
        </row>
        <row r="2666">
          <cell r="D2666">
            <v>17500</v>
          </cell>
          <cell r="E2666">
            <v>18100</v>
          </cell>
        </row>
        <row r="2667">
          <cell r="D2667">
            <v>3500</v>
          </cell>
          <cell r="E2667">
            <v>4310</v>
          </cell>
        </row>
        <row r="2668">
          <cell r="D2668">
            <v>10000</v>
          </cell>
          <cell r="E2668">
            <v>15929.51</v>
          </cell>
        </row>
        <row r="2669">
          <cell r="D2669">
            <v>1500</v>
          </cell>
          <cell r="E2669">
            <v>1660</v>
          </cell>
        </row>
        <row r="2670">
          <cell r="D2670">
            <v>1000</v>
          </cell>
          <cell r="E2670">
            <v>1707</v>
          </cell>
        </row>
        <row r="2671">
          <cell r="D2671">
            <v>800</v>
          </cell>
          <cell r="E2671">
            <v>1001</v>
          </cell>
        </row>
        <row r="2672">
          <cell r="D2672">
            <v>38888</v>
          </cell>
          <cell r="E2672">
            <v>2495</v>
          </cell>
        </row>
        <row r="2673">
          <cell r="D2673">
            <v>25000</v>
          </cell>
          <cell r="E2673">
            <v>2836</v>
          </cell>
        </row>
        <row r="2674">
          <cell r="D2674">
            <v>10000</v>
          </cell>
          <cell r="E2674">
            <v>3319</v>
          </cell>
        </row>
        <row r="2675">
          <cell r="D2675">
            <v>40000</v>
          </cell>
          <cell r="E2675">
            <v>11032</v>
          </cell>
        </row>
        <row r="2676">
          <cell r="D2676">
            <v>35000</v>
          </cell>
          <cell r="E2676">
            <v>21994</v>
          </cell>
        </row>
        <row r="2677">
          <cell r="D2677">
            <v>25000</v>
          </cell>
          <cell r="E2677">
            <v>1897</v>
          </cell>
        </row>
        <row r="2678">
          <cell r="D2678">
            <v>2100</v>
          </cell>
          <cell r="E2678">
            <v>1058</v>
          </cell>
        </row>
        <row r="2679">
          <cell r="D2679">
            <v>19500</v>
          </cell>
          <cell r="E2679">
            <v>3415</v>
          </cell>
        </row>
        <row r="2680">
          <cell r="D2680">
            <v>8000000</v>
          </cell>
          <cell r="E2680">
            <v>1100</v>
          </cell>
        </row>
        <row r="2681">
          <cell r="D2681">
            <v>40000</v>
          </cell>
          <cell r="E2681">
            <v>132</v>
          </cell>
        </row>
        <row r="2682">
          <cell r="D2682">
            <v>32000</v>
          </cell>
          <cell r="E2682">
            <v>276</v>
          </cell>
        </row>
        <row r="2683">
          <cell r="D2683">
            <v>8000</v>
          </cell>
          <cell r="E2683">
            <v>55</v>
          </cell>
        </row>
        <row r="2684">
          <cell r="D2684">
            <v>6000</v>
          </cell>
          <cell r="E2684">
            <v>1698</v>
          </cell>
        </row>
        <row r="2685">
          <cell r="D2685">
            <v>15000</v>
          </cell>
          <cell r="E2685">
            <v>36</v>
          </cell>
        </row>
        <row r="2686">
          <cell r="D2686">
            <v>70000</v>
          </cell>
          <cell r="E2686">
            <v>800</v>
          </cell>
        </row>
        <row r="2687">
          <cell r="D2687">
            <v>50000</v>
          </cell>
          <cell r="E2687">
            <v>10</v>
          </cell>
        </row>
        <row r="2688">
          <cell r="D2688">
            <v>30000</v>
          </cell>
          <cell r="E2688">
            <v>0</v>
          </cell>
        </row>
        <row r="2689">
          <cell r="D2689">
            <v>15000</v>
          </cell>
          <cell r="E2689">
            <v>0</v>
          </cell>
        </row>
        <row r="2690">
          <cell r="D2690">
            <v>50000</v>
          </cell>
          <cell r="E2690">
            <v>74</v>
          </cell>
        </row>
        <row r="2691">
          <cell r="D2691">
            <v>35000</v>
          </cell>
          <cell r="E2691">
            <v>1</v>
          </cell>
        </row>
        <row r="2692">
          <cell r="D2692">
            <v>80000</v>
          </cell>
          <cell r="E2692">
            <v>8586</v>
          </cell>
        </row>
        <row r="2693">
          <cell r="D2693">
            <v>65000</v>
          </cell>
          <cell r="E2693">
            <v>35</v>
          </cell>
        </row>
        <row r="2694">
          <cell r="D2694">
            <v>3500</v>
          </cell>
          <cell r="E2694">
            <v>25</v>
          </cell>
        </row>
        <row r="2695">
          <cell r="D2695">
            <v>5000</v>
          </cell>
          <cell r="E2695">
            <v>40</v>
          </cell>
        </row>
        <row r="2696">
          <cell r="D2696">
            <v>30000</v>
          </cell>
          <cell r="E2696">
            <v>1</v>
          </cell>
        </row>
        <row r="2697">
          <cell r="D2697">
            <v>15000</v>
          </cell>
          <cell r="E2697">
            <v>71</v>
          </cell>
        </row>
        <row r="2698">
          <cell r="D2698">
            <v>60000</v>
          </cell>
          <cell r="E2698">
            <v>3390</v>
          </cell>
        </row>
        <row r="2699">
          <cell r="D2699">
            <v>23000</v>
          </cell>
          <cell r="E2699">
            <v>6061</v>
          </cell>
        </row>
        <row r="2700">
          <cell r="D2700">
            <v>8000</v>
          </cell>
          <cell r="E2700">
            <v>26.01</v>
          </cell>
        </row>
        <row r="2701">
          <cell r="D2701">
            <v>2</v>
          </cell>
          <cell r="E2701">
            <v>0</v>
          </cell>
        </row>
        <row r="2702">
          <cell r="D2702">
            <v>9999</v>
          </cell>
          <cell r="E2702">
            <v>70</v>
          </cell>
        </row>
        <row r="2703">
          <cell r="D2703">
            <v>3400</v>
          </cell>
          <cell r="E2703">
            <v>1570</v>
          </cell>
        </row>
        <row r="2704">
          <cell r="D2704">
            <v>10000</v>
          </cell>
          <cell r="E2704">
            <v>3441</v>
          </cell>
        </row>
        <row r="2705">
          <cell r="D2705">
            <v>40000</v>
          </cell>
          <cell r="E2705">
            <v>41500</v>
          </cell>
        </row>
        <row r="2706">
          <cell r="D2706">
            <v>19000</v>
          </cell>
          <cell r="E2706">
            <v>1145</v>
          </cell>
        </row>
        <row r="2707">
          <cell r="D2707">
            <v>16500</v>
          </cell>
          <cell r="E2707">
            <v>1739</v>
          </cell>
        </row>
        <row r="2708">
          <cell r="D2708">
            <v>35000</v>
          </cell>
          <cell r="E2708">
            <v>39304</v>
          </cell>
        </row>
        <row r="2709">
          <cell r="D2709">
            <v>8000</v>
          </cell>
          <cell r="E2709">
            <v>28067.57</v>
          </cell>
        </row>
        <row r="2710">
          <cell r="D2710">
            <v>20000</v>
          </cell>
          <cell r="E2710">
            <v>46643.07</v>
          </cell>
        </row>
        <row r="2711">
          <cell r="D2711">
            <v>50000</v>
          </cell>
          <cell r="E2711">
            <v>50803</v>
          </cell>
        </row>
        <row r="2712">
          <cell r="D2712">
            <v>60000</v>
          </cell>
          <cell r="E2712">
            <v>92340.21</v>
          </cell>
        </row>
        <row r="2713">
          <cell r="D2713">
            <v>3910</v>
          </cell>
          <cell r="E2713">
            <v>3938</v>
          </cell>
        </row>
        <row r="2714">
          <cell r="D2714">
            <v>5500</v>
          </cell>
          <cell r="E2714">
            <v>7226</v>
          </cell>
        </row>
        <row r="2715">
          <cell r="D2715">
            <v>150000</v>
          </cell>
          <cell r="E2715">
            <v>153362</v>
          </cell>
        </row>
        <row r="2716">
          <cell r="D2716">
            <v>25000</v>
          </cell>
          <cell r="E2716">
            <v>29089</v>
          </cell>
        </row>
        <row r="2717">
          <cell r="D2717">
            <v>12000</v>
          </cell>
          <cell r="E2717">
            <v>31754.69</v>
          </cell>
        </row>
        <row r="2718">
          <cell r="D2718">
            <v>10000</v>
          </cell>
          <cell r="E2718">
            <v>11998.01</v>
          </cell>
        </row>
        <row r="2719">
          <cell r="D2719">
            <v>25000</v>
          </cell>
          <cell r="E2719">
            <v>30026</v>
          </cell>
        </row>
        <row r="2720">
          <cell r="D2720">
            <v>18000</v>
          </cell>
          <cell r="E2720">
            <v>18645</v>
          </cell>
        </row>
        <row r="2721">
          <cell r="D2721">
            <v>6000</v>
          </cell>
          <cell r="E2721">
            <v>6530</v>
          </cell>
        </row>
        <row r="2722">
          <cell r="D2722">
            <v>25000</v>
          </cell>
          <cell r="E2722">
            <v>29531</v>
          </cell>
        </row>
        <row r="2723">
          <cell r="D2723">
            <v>750</v>
          </cell>
          <cell r="E2723">
            <v>10965</v>
          </cell>
        </row>
        <row r="2724">
          <cell r="D2724">
            <v>5000</v>
          </cell>
          <cell r="E2724">
            <v>12627</v>
          </cell>
        </row>
        <row r="2725">
          <cell r="D2725">
            <v>12000</v>
          </cell>
          <cell r="E2725">
            <v>16806</v>
          </cell>
        </row>
        <row r="2726">
          <cell r="D2726">
            <v>2468</v>
          </cell>
          <cell r="E2726">
            <v>7326.88</v>
          </cell>
        </row>
        <row r="2727">
          <cell r="D2727">
            <v>40000</v>
          </cell>
          <cell r="E2727">
            <v>57817</v>
          </cell>
        </row>
        <row r="2728">
          <cell r="D2728">
            <v>100000</v>
          </cell>
          <cell r="E2728">
            <v>105745</v>
          </cell>
        </row>
        <row r="2729">
          <cell r="D2729">
            <v>10000</v>
          </cell>
          <cell r="E2729">
            <v>49321</v>
          </cell>
        </row>
        <row r="2730">
          <cell r="D2730">
            <v>15000</v>
          </cell>
          <cell r="E2730">
            <v>30274</v>
          </cell>
        </row>
        <row r="2731">
          <cell r="D2731">
            <v>7500</v>
          </cell>
          <cell r="E2731">
            <v>7833</v>
          </cell>
        </row>
        <row r="2732">
          <cell r="D2732">
            <v>27000</v>
          </cell>
          <cell r="E2732">
            <v>45979.01</v>
          </cell>
        </row>
        <row r="2733">
          <cell r="D2733">
            <v>30000</v>
          </cell>
          <cell r="E2733">
            <v>31291</v>
          </cell>
        </row>
        <row r="2734">
          <cell r="D2734">
            <v>12000</v>
          </cell>
          <cell r="E2734">
            <v>14190</v>
          </cell>
        </row>
        <row r="2735">
          <cell r="D2735">
            <v>50000</v>
          </cell>
          <cell r="E2735">
            <v>53769</v>
          </cell>
        </row>
        <row r="2736">
          <cell r="D2736">
            <v>1</v>
          </cell>
          <cell r="E2736">
            <v>22603</v>
          </cell>
        </row>
        <row r="2737">
          <cell r="D2737">
            <v>750</v>
          </cell>
          <cell r="E2737">
            <v>7336.01</v>
          </cell>
        </row>
        <row r="2738">
          <cell r="D2738">
            <v>8000</v>
          </cell>
          <cell r="E2738">
            <v>9832</v>
          </cell>
        </row>
        <row r="2739">
          <cell r="D2739">
            <v>30000</v>
          </cell>
          <cell r="E2739">
            <v>73818.240000000005</v>
          </cell>
        </row>
        <row r="2740">
          <cell r="D2740">
            <v>5000</v>
          </cell>
          <cell r="E2740">
            <v>7397</v>
          </cell>
        </row>
        <row r="2741">
          <cell r="D2741">
            <v>1100</v>
          </cell>
          <cell r="E2741">
            <v>4225</v>
          </cell>
        </row>
        <row r="2742">
          <cell r="D2742">
            <v>300</v>
          </cell>
          <cell r="E2742">
            <v>310</v>
          </cell>
        </row>
        <row r="2743">
          <cell r="D2743">
            <v>8000</v>
          </cell>
          <cell r="E2743">
            <v>35</v>
          </cell>
        </row>
        <row r="2744">
          <cell r="D2744">
            <v>2500</v>
          </cell>
          <cell r="E2744">
            <v>731</v>
          </cell>
        </row>
        <row r="2745">
          <cell r="D2745">
            <v>5999</v>
          </cell>
          <cell r="E2745">
            <v>0</v>
          </cell>
        </row>
        <row r="2746">
          <cell r="D2746">
            <v>16000</v>
          </cell>
          <cell r="E2746">
            <v>835</v>
          </cell>
        </row>
        <row r="2747">
          <cell r="D2747">
            <v>8000</v>
          </cell>
          <cell r="E2747">
            <v>1751</v>
          </cell>
        </row>
        <row r="2748">
          <cell r="D2748">
            <v>3000</v>
          </cell>
          <cell r="E2748">
            <v>801</v>
          </cell>
        </row>
        <row r="2749">
          <cell r="D2749">
            <v>500</v>
          </cell>
          <cell r="E2749">
            <v>140</v>
          </cell>
        </row>
        <row r="2750">
          <cell r="D2750">
            <v>5000</v>
          </cell>
          <cell r="E2750">
            <v>53</v>
          </cell>
        </row>
        <row r="2751">
          <cell r="D2751">
            <v>10000</v>
          </cell>
          <cell r="E2751">
            <v>110</v>
          </cell>
        </row>
        <row r="2752">
          <cell r="D2752">
            <v>1999</v>
          </cell>
          <cell r="E2752">
            <v>0</v>
          </cell>
        </row>
        <row r="2753">
          <cell r="D2753">
            <v>3274</v>
          </cell>
          <cell r="E2753">
            <v>0</v>
          </cell>
        </row>
        <row r="2754">
          <cell r="D2754">
            <v>4800</v>
          </cell>
          <cell r="E2754">
            <v>550</v>
          </cell>
        </row>
        <row r="2755">
          <cell r="D2755">
            <v>2000</v>
          </cell>
          <cell r="E2755">
            <v>380</v>
          </cell>
        </row>
        <row r="2756">
          <cell r="D2756">
            <v>10000</v>
          </cell>
          <cell r="E2756">
            <v>0</v>
          </cell>
        </row>
        <row r="2757">
          <cell r="D2757">
            <v>500</v>
          </cell>
          <cell r="E2757">
            <v>260</v>
          </cell>
        </row>
        <row r="2758">
          <cell r="D2758">
            <v>10000</v>
          </cell>
          <cell r="E2758">
            <v>1048</v>
          </cell>
        </row>
        <row r="2759">
          <cell r="D2759">
            <v>1500</v>
          </cell>
          <cell r="E2759">
            <v>10</v>
          </cell>
        </row>
        <row r="2760">
          <cell r="D2760">
            <v>2000</v>
          </cell>
          <cell r="E2760">
            <v>234</v>
          </cell>
        </row>
        <row r="2761">
          <cell r="D2761">
            <v>1000</v>
          </cell>
          <cell r="E2761">
            <v>105</v>
          </cell>
        </row>
        <row r="2762">
          <cell r="D2762">
            <v>5000</v>
          </cell>
          <cell r="E2762">
            <v>0</v>
          </cell>
        </row>
        <row r="2763">
          <cell r="D2763">
            <v>5000</v>
          </cell>
          <cell r="E2763">
            <v>36</v>
          </cell>
        </row>
        <row r="2764">
          <cell r="D2764">
            <v>3250</v>
          </cell>
          <cell r="E2764">
            <v>25</v>
          </cell>
        </row>
        <row r="2765">
          <cell r="D2765">
            <v>39400</v>
          </cell>
          <cell r="E2765">
            <v>90</v>
          </cell>
        </row>
        <row r="2766">
          <cell r="D2766">
            <v>4000</v>
          </cell>
          <cell r="E2766">
            <v>45</v>
          </cell>
        </row>
        <row r="2767">
          <cell r="D2767">
            <v>4000</v>
          </cell>
          <cell r="E2767">
            <v>0</v>
          </cell>
        </row>
        <row r="2768">
          <cell r="D2768">
            <v>5000</v>
          </cell>
          <cell r="E2768">
            <v>100</v>
          </cell>
        </row>
        <row r="2769">
          <cell r="D2769">
            <v>4000</v>
          </cell>
          <cell r="E2769">
            <v>34</v>
          </cell>
        </row>
        <row r="2770">
          <cell r="D2770">
            <v>7000</v>
          </cell>
          <cell r="E2770">
            <v>1002</v>
          </cell>
        </row>
        <row r="2771">
          <cell r="D2771">
            <v>800</v>
          </cell>
          <cell r="E2771">
            <v>2</v>
          </cell>
        </row>
        <row r="2772">
          <cell r="D2772">
            <v>20000</v>
          </cell>
          <cell r="E2772">
            <v>2082.25</v>
          </cell>
        </row>
        <row r="2773">
          <cell r="D2773">
            <v>19980</v>
          </cell>
          <cell r="E2773">
            <v>0</v>
          </cell>
        </row>
        <row r="2774">
          <cell r="D2774">
            <v>8000</v>
          </cell>
          <cell r="E2774">
            <v>0</v>
          </cell>
        </row>
        <row r="2775">
          <cell r="D2775">
            <v>530</v>
          </cell>
          <cell r="E2775">
            <v>1</v>
          </cell>
        </row>
        <row r="2776">
          <cell r="D2776">
            <v>4000</v>
          </cell>
          <cell r="E2776">
            <v>570</v>
          </cell>
        </row>
        <row r="2777">
          <cell r="D2777">
            <v>5000</v>
          </cell>
          <cell r="E2777">
            <v>150</v>
          </cell>
        </row>
        <row r="2778">
          <cell r="D2778">
            <v>21000</v>
          </cell>
          <cell r="E2778">
            <v>1655</v>
          </cell>
        </row>
        <row r="2779">
          <cell r="D2779">
            <v>3000</v>
          </cell>
          <cell r="E2779">
            <v>10</v>
          </cell>
        </row>
        <row r="2780">
          <cell r="D2780">
            <v>5500</v>
          </cell>
          <cell r="E2780">
            <v>1405</v>
          </cell>
        </row>
        <row r="2781">
          <cell r="D2781">
            <v>2500</v>
          </cell>
          <cell r="E2781">
            <v>53</v>
          </cell>
        </row>
        <row r="2782">
          <cell r="D2782">
            <v>100000</v>
          </cell>
          <cell r="E2782">
            <v>0</v>
          </cell>
        </row>
        <row r="2783">
          <cell r="D2783">
            <v>1250</v>
          </cell>
          <cell r="E2783">
            <v>1316</v>
          </cell>
        </row>
        <row r="2784">
          <cell r="D2784">
            <v>1000</v>
          </cell>
          <cell r="E2784">
            <v>1200</v>
          </cell>
        </row>
        <row r="2785">
          <cell r="D2785">
            <v>1000</v>
          </cell>
          <cell r="E2785">
            <v>1145</v>
          </cell>
        </row>
        <row r="2786">
          <cell r="D2786">
            <v>6000</v>
          </cell>
          <cell r="E2786">
            <v>7140</v>
          </cell>
        </row>
        <row r="2787">
          <cell r="D2787">
            <v>5000</v>
          </cell>
          <cell r="E2787">
            <v>5234</v>
          </cell>
        </row>
        <row r="2788">
          <cell r="D2788">
            <v>2500</v>
          </cell>
          <cell r="E2788">
            <v>2946</v>
          </cell>
        </row>
        <row r="2789">
          <cell r="D2789">
            <v>1000</v>
          </cell>
          <cell r="E2789">
            <v>1197</v>
          </cell>
        </row>
        <row r="2790">
          <cell r="D2790">
            <v>2000</v>
          </cell>
          <cell r="E2790">
            <v>2050</v>
          </cell>
        </row>
        <row r="2791">
          <cell r="D2791">
            <v>3000</v>
          </cell>
          <cell r="E2791">
            <v>3035</v>
          </cell>
        </row>
        <row r="2792">
          <cell r="D2792">
            <v>3000</v>
          </cell>
          <cell r="E2792">
            <v>3160</v>
          </cell>
        </row>
        <row r="2793">
          <cell r="D2793">
            <v>2000</v>
          </cell>
          <cell r="E2793">
            <v>2050</v>
          </cell>
        </row>
        <row r="2794">
          <cell r="D2794">
            <v>2000</v>
          </cell>
          <cell r="E2794">
            <v>2152</v>
          </cell>
        </row>
        <row r="2795">
          <cell r="D2795">
            <v>10000</v>
          </cell>
          <cell r="E2795">
            <v>11056.75</v>
          </cell>
        </row>
        <row r="2796">
          <cell r="D2796">
            <v>50</v>
          </cell>
          <cell r="E2796">
            <v>75</v>
          </cell>
        </row>
        <row r="2797">
          <cell r="D2797">
            <v>700</v>
          </cell>
          <cell r="E2797">
            <v>730</v>
          </cell>
        </row>
        <row r="2798">
          <cell r="D2798">
            <v>800</v>
          </cell>
          <cell r="E2798">
            <v>924</v>
          </cell>
        </row>
        <row r="2799">
          <cell r="D2799">
            <v>8000</v>
          </cell>
          <cell r="E2799">
            <v>8211.61</v>
          </cell>
        </row>
        <row r="2800">
          <cell r="D2800">
            <v>5000</v>
          </cell>
          <cell r="E2800">
            <v>5070</v>
          </cell>
        </row>
        <row r="2801">
          <cell r="D2801">
            <v>5000</v>
          </cell>
          <cell r="E2801">
            <v>5831.74</v>
          </cell>
        </row>
        <row r="2802">
          <cell r="D2802">
            <v>1000</v>
          </cell>
          <cell r="E2802">
            <v>1330</v>
          </cell>
        </row>
        <row r="2803">
          <cell r="D2803">
            <v>500</v>
          </cell>
          <cell r="E2803">
            <v>666</v>
          </cell>
        </row>
        <row r="2804">
          <cell r="D2804">
            <v>3000</v>
          </cell>
          <cell r="E2804">
            <v>3055</v>
          </cell>
        </row>
        <row r="2805">
          <cell r="D2805">
            <v>10000</v>
          </cell>
          <cell r="E2805">
            <v>12795</v>
          </cell>
        </row>
        <row r="2806">
          <cell r="D2806">
            <v>1000</v>
          </cell>
          <cell r="E2806">
            <v>1150</v>
          </cell>
        </row>
        <row r="2807">
          <cell r="D2807">
            <v>400</v>
          </cell>
          <cell r="E2807">
            <v>440</v>
          </cell>
        </row>
        <row r="2808">
          <cell r="D2808">
            <v>3000</v>
          </cell>
          <cell r="E2808">
            <v>3363</v>
          </cell>
        </row>
        <row r="2809">
          <cell r="D2809">
            <v>5000</v>
          </cell>
          <cell r="E2809">
            <v>6300</v>
          </cell>
        </row>
        <row r="2810">
          <cell r="D2810">
            <v>4500</v>
          </cell>
          <cell r="E2810">
            <v>4511</v>
          </cell>
        </row>
        <row r="2811">
          <cell r="D2811">
            <v>2500</v>
          </cell>
          <cell r="E2811">
            <v>2560</v>
          </cell>
        </row>
        <row r="2812">
          <cell r="D2812">
            <v>2500</v>
          </cell>
          <cell r="E2812">
            <v>2705</v>
          </cell>
        </row>
        <row r="2813">
          <cell r="D2813">
            <v>10000</v>
          </cell>
          <cell r="E2813">
            <v>10027</v>
          </cell>
        </row>
        <row r="2814">
          <cell r="D2814">
            <v>5000</v>
          </cell>
          <cell r="E2814">
            <v>5665</v>
          </cell>
        </row>
        <row r="2815">
          <cell r="D2815">
            <v>2800</v>
          </cell>
          <cell r="E2815">
            <v>3572.12</v>
          </cell>
        </row>
        <row r="2816">
          <cell r="D2816">
            <v>1500</v>
          </cell>
          <cell r="E2816">
            <v>1616</v>
          </cell>
        </row>
        <row r="2817">
          <cell r="D2817">
            <v>250</v>
          </cell>
          <cell r="E2817">
            <v>605</v>
          </cell>
        </row>
        <row r="2818">
          <cell r="D2818">
            <v>3000</v>
          </cell>
          <cell r="E2818">
            <v>4247</v>
          </cell>
        </row>
        <row r="2819">
          <cell r="D2819">
            <v>600</v>
          </cell>
          <cell r="E2819">
            <v>780</v>
          </cell>
        </row>
        <row r="2820">
          <cell r="D2820">
            <v>10000</v>
          </cell>
          <cell r="E2820">
            <v>10603</v>
          </cell>
        </row>
        <row r="2821">
          <cell r="D2821">
            <v>5000</v>
          </cell>
          <cell r="E2821">
            <v>5240</v>
          </cell>
        </row>
        <row r="2822">
          <cell r="D2822">
            <v>200</v>
          </cell>
          <cell r="E2822">
            <v>272</v>
          </cell>
        </row>
        <row r="2823">
          <cell r="D2823">
            <v>1000</v>
          </cell>
          <cell r="E2823">
            <v>1000</v>
          </cell>
        </row>
        <row r="2824">
          <cell r="D2824">
            <v>6000</v>
          </cell>
          <cell r="E2824">
            <v>6000</v>
          </cell>
        </row>
        <row r="2825">
          <cell r="D2825">
            <v>100</v>
          </cell>
          <cell r="E2825">
            <v>124</v>
          </cell>
        </row>
        <row r="2826">
          <cell r="D2826">
            <v>650</v>
          </cell>
          <cell r="E2826">
            <v>760</v>
          </cell>
        </row>
        <row r="2827">
          <cell r="D2827">
            <v>3000</v>
          </cell>
          <cell r="E2827">
            <v>3100</v>
          </cell>
        </row>
        <row r="2828">
          <cell r="D2828">
            <v>2000</v>
          </cell>
          <cell r="E2828">
            <v>2155</v>
          </cell>
        </row>
        <row r="2829">
          <cell r="D2829">
            <v>2000</v>
          </cell>
          <cell r="E2829">
            <v>2405</v>
          </cell>
        </row>
        <row r="2830">
          <cell r="D2830">
            <v>9500</v>
          </cell>
          <cell r="E2830">
            <v>9536</v>
          </cell>
        </row>
        <row r="2831">
          <cell r="D2831">
            <v>2500</v>
          </cell>
          <cell r="E2831">
            <v>2663</v>
          </cell>
        </row>
        <row r="2832">
          <cell r="D2832">
            <v>3000</v>
          </cell>
          <cell r="E2832">
            <v>3000</v>
          </cell>
        </row>
        <row r="2833">
          <cell r="D2833">
            <v>3000</v>
          </cell>
          <cell r="E2833">
            <v>3320</v>
          </cell>
        </row>
        <row r="2834">
          <cell r="D2834">
            <v>2500</v>
          </cell>
          <cell r="E2834">
            <v>2867.99</v>
          </cell>
        </row>
        <row r="2835">
          <cell r="D2835">
            <v>2700</v>
          </cell>
          <cell r="E2835">
            <v>2923</v>
          </cell>
        </row>
        <row r="2836">
          <cell r="D2836">
            <v>800</v>
          </cell>
          <cell r="E2836">
            <v>1360</v>
          </cell>
        </row>
        <row r="2837">
          <cell r="D2837">
            <v>1000</v>
          </cell>
          <cell r="E2837">
            <v>1870.99</v>
          </cell>
        </row>
        <row r="2838">
          <cell r="D2838">
            <v>450</v>
          </cell>
          <cell r="E2838">
            <v>485</v>
          </cell>
        </row>
        <row r="2839">
          <cell r="D2839">
            <v>850</v>
          </cell>
          <cell r="E2839">
            <v>850</v>
          </cell>
        </row>
        <row r="2840">
          <cell r="D2840">
            <v>2000</v>
          </cell>
          <cell r="E2840">
            <v>2405</v>
          </cell>
        </row>
        <row r="2841">
          <cell r="D2841">
            <v>3500</v>
          </cell>
          <cell r="E2841">
            <v>3900</v>
          </cell>
        </row>
        <row r="2842">
          <cell r="D2842">
            <v>2500</v>
          </cell>
          <cell r="E2842">
            <v>2600</v>
          </cell>
        </row>
        <row r="2843">
          <cell r="D2843">
            <v>1000</v>
          </cell>
          <cell r="E2843">
            <v>10</v>
          </cell>
        </row>
        <row r="2844">
          <cell r="D2844">
            <v>1500</v>
          </cell>
          <cell r="E2844">
            <v>0</v>
          </cell>
        </row>
        <row r="2845">
          <cell r="D2845">
            <v>1200</v>
          </cell>
          <cell r="E2845">
            <v>0</v>
          </cell>
        </row>
        <row r="2846">
          <cell r="D2846">
            <v>550</v>
          </cell>
          <cell r="E2846">
            <v>30</v>
          </cell>
        </row>
        <row r="2847">
          <cell r="D2847">
            <v>7500</v>
          </cell>
          <cell r="E2847">
            <v>2366</v>
          </cell>
        </row>
        <row r="2848">
          <cell r="D2848">
            <v>8000</v>
          </cell>
          <cell r="E2848">
            <v>0</v>
          </cell>
        </row>
        <row r="2849">
          <cell r="D2849">
            <v>2000</v>
          </cell>
          <cell r="E2849">
            <v>0</v>
          </cell>
        </row>
        <row r="2850">
          <cell r="D2850">
            <v>35000</v>
          </cell>
          <cell r="E2850">
            <v>70</v>
          </cell>
        </row>
        <row r="2851">
          <cell r="D2851">
            <v>500</v>
          </cell>
          <cell r="E2851">
            <v>5</v>
          </cell>
        </row>
        <row r="2852">
          <cell r="D2852">
            <v>8000</v>
          </cell>
          <cell r="E2852">
            <v>311</v>
          </cell>
        </row>
        <row r="2853">
          <cell r="D2853">
            <v>4500</v>
          </cell>
          <cell r="E2853">
            <v>0</v>
          </cell>
        </row>
        <row r="2854">
          <cell r="D2854">
            <v>5000</v>
          </cell>
          <cell r="E2854">
            <v>95</v>
          </cell>
        </row>
        <row r="2855">
          <cell r="D2855">
            <v>9500</v>
          </cell>
          <cell r="E2855">
            <v>0</v>
          </cell>
        </row>
        <row r="2856">
          <cell r="D2856">
            <v>1000</v>
          </cell>
          <cell r="E2856">
            <v>417</v>
          </cell>
        </row>
        <row r="2857">
          <cell r="D2857">
            <v>600</v>
          </cell>
          <cell r="E2857">
            <v>300</v>
          </cell>
        </row>
        <row r="2858">
          <cell r="D2858">
            <v>3000</v>
          </cell>
          <cell r="E2858">
            <v>146</v>
          </cell>
        </row>
        <row r="2859">
          <cell r="D2859">
            <v>38000</v>
          </cell>
          <cell r="E2859">
            <v>7500</v>
          </cell>
        </row>
        <row r="2860">
          <cell r="D2860">
            <v>1000</v>
          </cell>
          <cell r="E2860">
            <v>0</v>
          </cell>
        </row>
        <row r="2861">
          <cell r="D2861">
            <v>2000</v>
          </cell>
          <cell r="E2861">
            <v>35</v>
          </cell>
        </row>
        <row r="2862">
          <cell r="D2862">
            <v>4000</v>
          </cell>
          <cell r="E2862">
            <v>266</v>
          </cell>
        </row>
        <row r="2863">
          <cell r="D2863">
            <v>250</v>
          </cell>
          <cell r="E2863">
            <v>80</v>
          </cell>
        </row>
        <row r="2864">
          <cell r="D2864">
            <v>12700</v>
          </cell>
          <cell r="E2864">
            <v>55</v>
          </cell>
        </row>
        <row r="2865">
          <cell r="D2865">
            <v>50000</v>
          </cell>
          <cell r="E2865">
            <v>20</v>
          </cell>
        </row>
        <row r="2866">
          <cell r="D2866">
            <v>2500</v>
          </cell>
          <cell r="E2866">
            <v>40</v>
          </cell>
        </row>
        <row r="2867">
          <cell r="D2867">
            <v>2888</v>
          </cell>
          <cell r="E2867">
            <v>0</v>
          </cell>
        </row>
        <row r="2868">
          <cell r="D2868">
            <v>5000</v>
          </cell>
          <cell r="E2868">
            <v>45</v>
          </cell>
        </row>
        <row r="2869">
          <cell r="D2869">
            <v>2500</v>
          </cell>
          <cell r="E2869">
            <v>504</v>
          </cell>
        </row>
        <row r="2870">
          <cell r="D2870">
            <v>15000</v>
          </cell>
          <cell r="E2870">
            <v>6301.76</v>
          </cell>
        </row>
        <row r="2871">
          <cell r="D2871">
            <v>20000</v>
          </cell>
          <cell r="E2871">
            <v>177</v>
          </cell>
        </row>
        <row r="2872">
          <cell r="D2872">
            <v>5000</v>
          </cell>
          <cell r="E2872">
            <v>750</v>
          </cell>
        </row>
        <row r="2873">
          <cell r="D2873">
            <v>10000</v>
          </cell>
          <cell r="E2873">
            <v>467</v>
          </cell>
        </row>
        <row r="2874">
          <cell r="D2874">
            <v>3000</v>
          </cell>
          <cell r="E2874">
            <v>0</v>
          </cell>
        </row>
        <row r="2875">
          <cell r="D2875">
            <v>2500</v>
          </cell>
          <cell r="E2875">
            <v>953</v>
          </cell>
        </row>
        <row r="2876">
          <cell r="D2876">
            <v>5000</v>
          </cell>
          <cell r="E2876">
            <v>271</v>
          </cell>
        </row>
        <row r="2877">
          <cell r="D2877">
            <v>20000</v>
          </cell>
          <cell r="E2877">
            <v>7</v>
          </cell>
        </row>
        <row r="2878">
          <cell r="D2878">
            <v>150000</v>
          </cell>
          <cell r="E2878">
            <v>0</v>
          </cell>
        </row>
        <row r="2879">
          <cell r="D2879">
            <v>6000</v>
          </cell>
          <cell r="E2879">
            <v>650</v>
          </cell>
        </row>
        <row r="2880">
          <cell r="D2880">
            <v>3000</v>
          </cell>
          <cell r="E2880">
            <v>63</v>
          </cell>
        </row>
        <row r="2881">
          <cell r="D2881">
            <v>11200</v>
          </cell>
          <cell r="E2881">
            <v>29</v>
          </cell>
        </row>
        <row r="2882">
          <cell r="D2882">
            <v>12000</v>
          </cell>
          <cell r="E2882">
            <v>2800</v>
          </cell>
        </row>
        <row r="2883">
          <cell r="D2883">
            <v>5500</v>
          </cell>
          <cell r="E2883">
            <v>0</v>
          </cell>
        </row>
        <row r="2884">
          <cell r="D2884">
            <v>750</v>
          </cell>
          <cell r="E2884">
            <v>252</v>
          </cell>
        </row>
        <row r="2885">
          <cell r="D2885">
            <v>10000</v>
          </cell>
          <cell r="E2885">
            <v>1908</v>
          </cell>
        </row>
        <row r="2886">
          <cell r="D2886">
            <v>45000</v>
          </cell>
          <cell r="E2886">
            <v>185</v>
          </cell>
        </row>
        <row r="2887">
          <cell r="D2887">
            <v>400</v>
          </cell>
          <cell r="E2887">
            <v>130</v>
          </cell>
        </row>
        <row r="2888">
          <cell r="D2888">
            <v>200</v>
          </cell>
          <cell r="E2888">
            <v>10</v>
          </cell>
        </row>
        <row r="2889">
          <cell r="D2889">
            <v>3000</v>
          </cell>
          <cell r="E2889">
            <v>5</v>
          </cell>
        </row>
        <row r="2890">
          <cell r="D2890">
            <v>30000</v>
          </cell>
          <cell r="E2890">
            <v>0</v>
          </cell>
        </row>
        <row r="2891">
          <cell r="D2891">
            <v>3000</v>
          </cell>
          <cell r="E2891">
            <v>1142</v>
          </cell>
        </row>
        <row r="2892">
          <cell r="D2892">
            <v>2000</v>
          </cell>
          <cell r="E2892">
            <v>21</v>
          </cell>
        </row>
        <row r="2893">
          <cell r="D2893">
            <v>10000</v>
          </cell>
          <cell r="E2893">
            <v>273</v>
          </cell>
        </row>
        <row r="2894">
          <cell r="D2894">
            <v>5500</v>
          </cell>
          <cell r="E2894">
            <v>500</v>
          </cell>
        </row>
        <row r="2895">
          <cell r="D2895">
            <v>5000</v>
          </cell>
          <cell r="E2895">
            <v>25</v>
          </cell>
        </row>
        <row r="2896">
          <cell r="D2896">
            <v>50000</v>
          </cell>
          <cell r="E2896">
            <v>0</v>
          </cell>
        </row>
        <row r="2897">
          <cell r="D2897">
            <v>500</v>
          </cell>
          <cell r="E2897">
            <v>23</v>
          </cell>
        </row>
        <row r="2898">
          <cell r="D2898">
            <v>3000</v>
          </cell>
          <cell r="E2898">
            <v>625</v>
          </cell>
        </row>
        <row r="2899">
          <cell r="D2899">
            <v>12000</v>
          </cell>
          <cell r="E2899">
            <v>550</v>
          </cell>
        </row>
        <row r="2900">
          <cell r="D2900">
            <v>7500</v>
          </cell>
          <cell r="E2900">
            <v>316</v>
          </cell>
        </row>
        <row r="2901">
          <cell r="D2901">
            <v>10000</v>
          </cell>
          <cell r="E2901">
            <v>0</v>
          </cell>
        </row>
        <row r="2902">
          <cell r="D2902">
            <v>5500</v>
          </cell>
          <cell r="E2902">
            <v>3405</v>
          </cell>
        </row>
        <row r="2903">
          <cell r="D2903">
            <v>750</v>
          </cell>
          <cell r="E2903">
            <v>6</v>
          </cell>
        </row>
        <row r="2904">
          <cell r="D2904">
            <v>150000</v>
          </cell>
          <cell r="E2904">
            <v>25</v>
          </cell>
        </row>
        <row r="2905">
          <cell r="D2905">
            <v>5000</v>
          </cell>
          <cell r="E2905">
            <v>39</v>
          </cell>
        </row>
        <row r="2906">
          <cell r="D2906">
            <v>1500</v>
          </cell>
          <cell r="E2906">
            <v>75</v>
          </cell>
        </row>
        <row r="2907">
          <cell r="D2907">
            <v>3500</v>
          </cell>
          <cell r="E2907">
            <v>622</v>
          </cell>
        </row>
        <row r="2908">
          <cell r="D2908">
            <v>6000</v>
          </cell>
          <cell r="E2908">
            <v>565</v>
          </cell>
        </row>
        <row r="2909">
          <cell r="D2909">
            <v>2500</v>
          </cell>
          <cell r="E2909">
            <v>2</v>
          </cell>
        </row>
        <row r="2910">
          <cell r="D2910">
            <v>9600</v>
          </cell>
          <cell r="E2910">
            <v>264</v>
          </cell>
        </row>
        <row r="2911">
          <cell r="D2911">
            <v>180000</v>
          </cell>
          <cell r="E2911">
            <v>20</v>
          </cell>
        </row>
        <row r="2912">
          <cell r="D2912">
            <v>30000</v>
          </cell>
          <cell r="E2912">
            <v>1</v>
          </cell>
        </row>
        <row r="2913">
          <cell r="D2913">
            <v>1800</v>
          </cell>
          <cell r="E2913">
            <v>657</v>
          </cell>
        </row>
        <row r="2914">
          <cell r="D2914">
            <v>14440</v>
          </cell>
          <cell r="E2914">
            <v>2030</v>
          </cell>
        </row>
        <row r="2915">
          <cell r="D2915">
            <v>10000</v>
          </cell>
          <cell r="E2915">
            <v>2</v>
          </cell>
        </row>
        <row r="2916">
          <cell r="D2916">
            <v>25000</v>
          </cell>
          <cell r="E2916">
            <v>1</v>
          </cell>
        </row>
        <row r="2917">
          <cell r="D2917">
            <v>1000</v>
          </cell>
          <cell r="E2917">
            <v>611</v>
          </cell>
        </row>
        <row r="2918">
          <cell r="D2918">
            <v>1850</v>
          </cell>
          <cell r="E2918">
            <v>145</v>
          </cell>
        </row>
        <row r="2919">
          <cell r="D2919">
            <v>2000</v>
          </cell>
          <cell r="E2919">
            <v>437</v>
          </cell>
        </row>
        <row r="2920">
          <cell r="D2920">
            <v>5000</v>
          </cell>
          <cell r="E2920">
            <v>1362</v>
          </cell>
        </row>
        <row r="2921">
          <cell r="D2921">
            <v>600</v>
          </cell>
          <cell r="E2921">
            <v>51</v>
          </cell>
        </row>
        <row r="2922">
          <cell r="D2922">
            <v>2500</v>
          </cell>
          <cell r="E2922">
            <v>671</v>
          </cell>
        </row>
        <row r="2923">
          <cell r="D2923">
            <v>100</v>
          </cell>
          <cell r="E2923">
            <v>129</v>
          </cell>
        </row>
        <row r="2924">
          <cell r="D2924">
            <v>500</v>
          </cell>
          <cell r="E2924">
            <v>500</v>
          </cell>
        </row>
        <row r="2925">
          <cell r="D2925">
            <v>300</v>
          </cell>
          <cell r="E2925">
            <v>300</v>
          </cell>
        </row>
        <row r="2926">
          <cell r="D2926">
            <v>25000</v>
          </cell>
          <cell r="E2926">
            <v>25800</v>
          </cell>
        </row>
        <row r="2927">
          <cell r="D2927">
            <v>45000</v>
          </cell>
          <cell r="E2927">
            <v>46100.69</v>
          </cell>
        </row>
        <row r="2928">
          <cell r="D2928">
            <v>3000</v>
          </cell>
          <cell r="E2928">
            <v>3750</v>
          </cell>
        </row>
        <row r="2929">
          <cell r="D2929">
            <v>1800</v>
          </cell>
          <cell r="E2929">
            <v>2355</v>
          </cell>
        </row>
        <row r="2930">
          <cell r="D2930">
            <v>1000</v>
          </cell>
          <cell r="E2930">
            <v>1000</v>
          </cell>
        </row>
        <row r="2931">
          <cell r="D2931">
            <v>8000</v>
          </cell>
          <cell r="E2931">
            <v>8165.55</v>
          </cell>
        </row>
        <row r="2932">
          <cell r="D2932">
            <v>10000</v>
          </cell>
          <cell r="E2932">
            <v>10092</v>
          </cell>
        </row>
        <row r="2933">
          <cell r="D2933">
            <v>750</v>
          </cell>
          <cell r="E2933">
            <v>795</v>
          </cell>
        </row>
        <row r="2934">
          <cell r="D2934">
            <v>3100</v>
          </cell>
          <cell r="E2934">
            <v>3258</v>
          </cell>
        </row>
        <row r="2935">
          <cell r="D2935">
            <v>2500</v>
          </cell>
          <cell r="E2935">
            <v>2569</v>
          </cell>
        </row>
        <row r="2936">
          <cell r="D2936">
            <v>2500</v>
          </cell>
          <cell r="E2936">
            <v>2700</v>
          </cell>
        </row>
        <row r="2937">
          <cell r="D2937">
            <v>3500</v>
          </cell>
          <cell r="E2937">
            <v>3531</v>
          </cell>
        </row>
        <row r="2938">
          <cell r="D2938">
            <v>1000</v>
          </cell>
          <cell r="E2938">
            <v>1280</v>
          </cell>
        </row>
        <row r="2939">
          <cell r="D2939">
            <v>1500</v>
          </cell>
          <cell r="E2939">
            <v>2000</v>
          </cell>
        </row>
        <row r="2940">
          <cell r="D2940">
            <v>4000</v>
          </cell>
          <cell r="E2940">
            <v>4055</v>
          </cell>
        </row>
        <row r="2941">
          <cell r="D2941">
            <v>8000</v>
          </cell>
          <cell r="E2941">
            <v>8230</v>
          </cell>
        </row>
        <row r="2942">
          <cell r="D2942">
            <v>2500</v>
          </cell>
          <cell r="E2942">
            <v>2681</v>
          </cell>
        </row>
        <row r="2943">
          <cell r="D2943">
            <v>25000</v>
          </cell>
          <cell r="E2943">
            <v>1</v>
          </cell>
        </row>
        <row r="2944">
          <cell r="D2944">
            <v>200000</v>
          </cell>
          <cell r="E2944">
            <v>40850</v>
          </cell>
        </row>
        <row r="2945">
          <cell r="D2945">
            <v>3000</v>
          </cell>
          <cell r="E2945">
            <v>0</v>
          </cell>
        </row>
        <row r="2946">
          <cell r="D2946">
            <v>10000</v>
          </cell>
          <cell r="E2946">
            <v>100</v>
          </cell>
        </row>
        <row r="2947">
          <cell r="D2947">
            <v>50000</v>
          </cell>
          <cell r="E2947">
            <v>0</v>
          </cell>
        </row>
        <row r="2948">
          <cell r="D2948">
            <v>2000</v>
          </cell>
          <cell r="E2948">
            <v>2</v>
          </cell>
        </row>
        <row r="2949">
          <cell r="D2949">
            <v>25000</v>
          </cell>
          <cell r="E2949">
            <v>1072</v>
          </cell>
        </row>
        <row r="2950">
          <cell r="D2950">
            <v>500000</v>
          </cell>
          <cell r="E2950">
            <v>24</v>
          </cell>
        </row>
        <row r="2951">
          <cell r="D2951">
            <v>1000</v>
          </cell>
          <cell r="E2951">
            <v>25</v>
          </cell>
        </row>
        <row r="2952">
          <cell r="D2952">
            <v>5000000</v>
          </cell>
          <cell r="E2952">
            <v>0</v>
          </cell>
        </row>
        <row r="2953">
          <cell r="D2953">
            <v>50000</v>
          </cell>
          <cell r="E2953">
            <v>1096</v>
          </cell>
        </row>
        <row r="2954">
          <cell r="D2954">
            <v>20000</v>
          </cell>
          <cell r="E2954">
            <v>1605</v>
          </cell>
        </row>
        <row r="2955">
          <cell r="D2955">
            <v>400000</v>
          </cell>
          <cell r="E2955">
            <v>605</v>
          </cell>
        </row>
        <row r="2956">
          <cell r="D2956">
            <v>15000</v>
          </cell>
          <cell r="E2956">
            <v>0</v>
          </cell>
        </row>
        <row r="2957">
          <cell r="D2957">
            <v>1200</v>
          </cell>
          <cell r="E2957">
            <v>715</v>
          </cell>
        </row>
        <row r="2958">
          <cell r="D2958">
            <v>7900</v>
          </cell>
          <cell r="E2958">
            <v>1322</v>
          </cell>
        </row>
        <row r="2959">
          <cell r="D2959">
            <v>15000</v>
          </cell>
          <cell r="E2959">
            <v>280</v>
          </cell>
        </row>
        <row r="2960">
          <cell r="D2960">
            <v>80000</v>
          </cell>
          <cell r="E2960">
            <v>0</v>
          </cell>
        </row>
        <row r="2961">
          <cell r="D2961">
            <v>10000</v>
          </cell>
          <cell r="E2961">
            <v>0</v>
          </cell>
        </row>
        <row r="2962">
          <cell r="D2962">
            <v>30000000</v>
          </cell>
          <cell r="E2962">
            <v>0</v>
          </cell>
        </row>
        <row r="2963">
          <cell r="D2963">
            <v>5000</v>
          </cell>
          <cell r="E2963">
            <v>5481</v>
          </cell>
        </row>
        <row r="2964">
          <cell r="D2964">
            <v>1000</v>
          </cell>
          <cell r="E2964">
            <v>1218</v>
          </cell>
        </row>
        <row r="2965">
          <cell r="D2965">
            <v>10000</v>
          </cell>
          <cell r="E2965">
            <v>10685</v>
          </cell>
        </row>
        <row r="2966">
          <cell r="D2966">
            <v>5000</v>
          </cell>
          <cell r="E2966">
            <v>5035.6899999999996</v>
          </cell>
        </row>
        <row r="2967">
          <cell r="D2967">
            <v>1500</v>
          </cell>
          <cell r="E2967">
            <v>1635</v>
          </cell>
        </row>
        <row r="2968">
          <cell r="D2968">
            <v>10000</v>
          </cell>
          <cell r="E2968">
            <v>11363</v>
          </cell>
        </row>
        <row r="2969">
          <cell r="D2969">
            <v>5000</v>
          </cell>
          <cell r="E2969">
            <v>5696</v>
          </cell>
        </row>
        <row r="2970">
          <cell r="D2970">
            <v>3500</v>
          </cell>
          <cell r="E2970">
            <v>3710</v>
          </cell>
        </row>
        <row r="2971">
          <cell r="D2971">
            <v>1000</v>
          </cell>
          <cell r="E2971">
            <v>1625</v>
          </cell>
        </row>
        <row r="2972">
          <cell r="D2972">
            <v>6000</v>
          </cell>
          <cell r="E2972">
            <v>6360</v>
          </cell>
        </row>
        <row r="2973">
          <cell r="D2973">
            <v>3200</v>
          </cell>
          <cell r="E2973">
            <v>3205</v>
          </cell>
        </row>
        <row r="2974">
          <cell r="D2974">
            <v>2000</v>
          </cell>
          <cell r="E2974">
            <v>2107</v>
          </cell>
        </row>
        <row r="2975">
          <cell r="D2975">
            <v>5000</v>
          </cell>
          <cell r="E2975">
            <v>8740</v>
          </cell>
        </row>
        <row r="2976">
          <cell r="D2976">
            <v>5000</v>
          </cell>
          <cell r="E2976">
            <v>5100</v>
          </cell>
        </row>
        <row r="2977">
          <cell r="D2977">
            <v>8000</v>
          </cell>
          <cell r="E2977">
            <v>8010</v>
          </cell>
        </row>
        <row r="2978">
          <cell r="D2978">
            <v>70</v>
          </cell>
          <cell r="E2978">
            <v>120</v>
          </cell>
        </row>
        <row r="2979">
          <cell r="D2979">
            <v>3000</v>
          </cell>
          <cell r="E2979">
            <v>3407</v>
          </cell>
        </row>
        <row r="2980">
          <cell r="D2980">
            <v>750</v>
          </cell>
          <cell r="E2980">
            <v>971</v>
          </cell>
        </row>
        <row r="2981">
          <cell r="D2981">
            <v>5000</v>
          </cell>
          <cell r="E2981">
            <v>5070</v>
          </cell>
        </row>
        <row r="2982">
          <cell r="D2982">
            <v>3000</v>
          </cell>
          <cell r="E2982">
            <v>3275</v>
          </cell>
        </row>
        <row r="2983">
          <cell r="D2983">
            <v>4000</v>
          </cell>
          <cell r="E2983">
            <v>5157</v>
          </cell>
        </row>
        <row r="2984">
          <cell r="D2984">
            <v>5000</v>
          </cell>
          <cell r="E2984">
            <v>5103</v>
          </cell>
        </row>
        <row r="2985">
          <cell r="D2985">
            <v>116000</v>
          </cell>
          <cell r="E2985">
            <v>169985.91</v>
          </cell>
        </row>
        <row r="2986">
          <cell r="D2986">
            <v>25000</v>
          </cell>
          <cell r="E2986">
            <v>25088</v>
          </cell>
        </row>
        <row r="2987">
          <cell r="D2987">
            <v>10000</v>
          </cell>
          <cell r="E2987">
            <v>12165</v>
          </cell>
        </row>
        <row r="2988">
          <cell r="D2988">
            <v>2400</v>
          </cell>
          <cell r="E2988">
            <v>2532</v>
          </cell>
        </row>
        <row r="2989">
          <cell r="D2989">
            <v>25000</v>
          </cell>
          <cell r="E2989">
            <v>27600.2</v>
          </cell>
        </row>
        <row r="2990">
          <cell r="D2990">
            <v>1000</v>
          </cell>
          <cell r="E2990">
            <v>1000</v>
          </cell>
        </row>
        <row r="2991">
          <cell r="D2991">
            <v>20000</v>
          </cell>
          <cell r="E2991">
            <v>35307</v>
          </cell>
        </row>
        <row r="2992">
          <cell r="D2992">
            <v>10000</v>
          </cell>
          <cell r="E2992">
            <v>10000</v>
          </cell>
        </row>
        <row r="2993">
          <cell r="D2993">
            <v>8500</v>
          </cell>
          <cell r="E2993">
            <v>8780</v>
          </cell>
        </row>
        <row r="2994">
          <cell r="D2994">
            <v>3000</v>
          </cell>
          <cell r="E2994">
            <v>3135</v>
          </cell>
        </row>
        <row r="2995">
          <cell r="D2995">
            <v>1000</v>
          </cell>
          <cell r="E2995">
            <v>1003</v>
          </cell>
        </row>
        <row r="2996">
          <cell r="D2996">
            <v>300</v>
          </cell>
          <cell r="E2996">
            <v>1373.24</v>
          </cell>
        </row>
        <row r="2997">
          <cell r="D2997">
            <v>15000</v>
          </cell>
          <cell r="E2997">
            <v>15744</v>
          </cell>
        </row>
        <row r="2998">
          <cell r="D2998">
            <v>35000</v>
          </cell>
          <cell r="E2998">
            <v>60180</v>
          </cell>
        </row>
        <row r="2999">
          <cell r="D2999">
            <v>10000</v>
          </cell>
          <cell r="E2999">
            <v>10373</v>
          </cell>
        </row>
        <row r="3000">
          <cell r="D3000">
            <v>50000</v>
          </cell>
          <cell r="E3000">
            <v>51514.5</v>
          </cell>
        </row>
        <row r="3001">
          <cell r="D3001">
            <v>1350</v>
          </cell>
          <cell r="E3001">
            <v>1605</v>
          </cell>
        </row>
        <row r="3002">
          <cell r="D3002">
            <v>500</v>
          </cell>
          <cell r="E3002">
            <v>500</v>
          </cell>
        </row>
        <row r="3003">
          <cell r="D3003">
            <v>7214</v>
          </cell>
          <cell r="E3003">
            <v>22991.01</v>
          </cell>
        </row>
        <row r="3004">
          <cell r="D3004">
            <v>7000</v>
          </cell>
          <cell r="E3004">
            <v>7595.43</v>
          </cell>
        </row>
        <row r="3005">
          <cell r="D3005">
            <v>3000</v>
          </cell>
          <cell r="E3005">
            <v>3035</v>
          </cell>
        </row>
        <row r="3006">
          <cell r="D3006">
            <v>40000</v>
          </cell>
          <cell r="E3006">
            <v>45126</v>
          </cell>
        </row>
        <row r="3007">
          <cell r="D3007">
            <v>10600</v>
          </cell>
          <cell r="E3007">
            <v>12772.6</v>
          </cell>
        </row>
        <row r="3008">
          <cell r="D3008">
            <v>8000</v>
          </cell>
          <cell r="E3008">
            <v>8620</v>
          </cell>
        </row>
        <row r="3009">
          <cell r="D3009">
            <v>600</v>
          </cell>
          <cell r="E3009">
            <v>1080</v>
          </cell>
        </row>
        <row r="3010">
          <cell r="D3010">
            <v>3000</v>
          </cell>
          <cell r="E3010">
            <v>3035</v>
          </cell>
        </row>
        <row r="3011">
          <cell r="D3011">
            <v>25000</v>
          </cell>
          <cell r="E3011">
            <v>29939</v>
          </cell>
        </row>
        <row r="3012">
          <cell r="D3012">
            <v>1500</v>
          </cell>
          <cell r="E3012">
            <v>2370</v>
          </cell>
        </row>
        <row r="3013">
          <cell r="D3013">
            <v>300</v>
          </cell>
          <cell r="E3013">
            <v>371</v>
          </cell>
        </row>
        <row r="3014">
          <cell r="D3014">
            <v>4000</v>
          </cell>
          <cell r="E3014">
            <v>4685</v>
          </cell>
        </row>
        <row r="3015">
          <cell r="D3015">
            <v>10000</v>
          </cell>
          <cell r="E3015">
            <v>15696</v>
          </cell>
        </row>
        <row r="3016">
          <cell r="D3016">
            <v>25000</v>
          </cell>
          <cell r="E3016">
            <v>28276</v>
          </cell>
        </row>
        <row r="3017">
          <cell r="D3017">
            <v>3400</v>
          </cell>
          <cell r="E3017">
            <v>3508</v>
          </cell>
        </row>
        <row r="3018">
          <cell r="D3018">
            <v>8500</v>
          </cell>
          <cell r="E3018">
            <v>8722</v>
          </cell>
        </row>
        <row r="3019">
          <cell r="D3019">
            <v>22000</v>
          </cell>
          <cell r="E3019">
            <v>23285</v>
          </cell>
        </row>
        <row r="3020">
          <cell r="D3020">
            <v>4200</v>
          </cell>
          <cell r="E3020">
            <v>4230</v>
          </cell>
        </row>
        <row r="3021">
          <cell r="D3021">
            <v>15000</v>
          </cell>
          <cell r="E3021">
            <v>18185</v>
          </cell>
        </row>
        <row r="3022">
          <cell r="D3022">
            <v>7000</v>
          </cell>
          <cell r="E3022">
            <v>7040</v>
          </cell>
        </row>
        <row r="3023">
          <cell r="D3023">
            <v>4500</v>
          </cell>
          <cell r="E3023">
            <v>5221</v>
          </cell>
        </row>
        <row r="3024">
          <cell r="D3024">
            <v>10000</v>
          </cell>
          <cell r="E3024">
            <v>10088</v>
          </cell>
        </row>
        <row r="3025">
          <cell r="D3025">
            <v>700</v>
          </cell>
          <cell r="E3025">
            <v>721</v>
          </cell>
        </row>
        <row r="3026">
          <cell r="D3026">
            <v>5000</v>
          </cell>
          <cell r="E3026">
            <v>12321</v>
          </cell>
        </row>
        <row r="3027">
          <cell r="D3027">
            <v>2500</v>
          </cell>
          <cell r="E3027">
            <v>7555</v>
          </cell>
        </row>
        <row r="3028">
          <cell r="D3028">
            <v>900</v>
          </cell>
          <cell r="E3028">
            <v>1290</v>
          </cell>
        </row>
        <row r="3029">
          <cell r="D3029">
            <v>40000</v>
          </cell>
          <cell r="E3029">
            <v>52576</v>
          </cell>
        </row>
        <row r="3030">
          <cell r="D3030">
            <v>5000</v>
          </cell>
          <cell r="E3030">
            <v>8401</v>
          </cell>
        </row>
        <row r="3031">
          <cell r="D3031">
            <v>30000</v>
          </cell>
          <cell r="E3031">
            <v>32903</v>
          </cell>
        </row>
        <row r="3032">
          <cell r="D3032">
            <v>1750</v>
          </cell>
          <cell r="E3032">
            <v>1867</v>
          </cell>
        </row>
        <row r="3033">
          <cell r="D3033">
            <v>1500</v>
          </cell>
          <cell r="E3033">
            <v>1500</v>
          </cell>
        </row>
        <row r="3034">
          <cell r="D3034">
            <v>1000</v>
          </cell>
          <cell r="E3034">
            <v>1272</v>
          </cell>
        </row>
        <row r="3035">
          <cell r="D3035">
            <v>3000</v>
          </cell>
          <cell r="E3035">
            <v>4396</v>
          </cell>
        </row>
        <row r="3036">
          <cell r="D3036">
            <v>100000</v>
          </cell>
          <cell r="E3036">
            <v>112536</v>
          </cell>
        </row>
        <row r="3037">
          <cell r="D3037">
            <v>25000</v>
          </cell>
          <cell r="E3037">
            <v>27196.71</v>
          </cell>
        </row>
        <row r="3038">
          <cell r="D3038">
            <v>25000</v>
          </cell>
          <cell r="E3038">
            <v>31683</v>
          </cell>
        </row>
        <row r="3039">
          <cell r="D3039">
            <v>500</v>
          </cell>
          <cell r="E3039">
            <v>1066</v>
          </cell>
        </row>
        <row r="3040">
          <cell r="D3040">
            <v>1000</v>
          </cell>
          <cell r="E3040">
            <v>1005</v>
          </cell>
        </row>
        <row r="3041">
          <cell r="D3041">
            <v>20000</v>
          </cell>
          <cell r="E3041">
            <v>21742.78</v>
          </cell>
        </row>
        <row r="3042">
          <cell r="D3042">
            <v>3000</v>
          </cell>
          <cell r="E3042">
            <v>3225</v>
          </cell>
        </row>
        <row r="3043">
          <cell r="D3043">
            <v>8300</v>
          </cell>
          <cell r="E3043">
            <v>9170</v>
          </cell>
        </row>
        <row r="3044">
          <cell r="D3044">
            <v>1500</v>
          </cell>
          <cell r="E3044">
            <v>1920</v>
          </cell>
        </row>
        <row r="3045">
          <cell r="D3045">
            <v>15000</v>
          </cell>
          <cell r="E3045">
            <v>16501</v>
          </cell>
        </row>
        <row r="3046">
          <cell r="D3046">
            <v>12000</v>
          </cell>
          <cell r="E3046">
            <v>13121</v>
          </cell>
        </row>
        <row r="3047">
          <cell r="D3047">
            <v>4000</v>
          </cell>
          <cell r="E3047">
            <v>5308.26</v>
          </cell>
        </row>
        <row r="3048">
          <cell r="D3048">
            <v>7900</v>
          </cell>
          <cell r="E3048">
            <v>15077</v>
          </cell>
        </row>
        <row r="3049">
          <cell r="D3049">
            <v>500</v>
          </cell>
          <cell r="E3049">
            <v>745</v>
          </cell>
        </row>
        <row r="3050">
          <cell r="D3050">
            <v>5000</v>
          </cell>
          <cell r="E3050">
            <v>8320</v>
          </cell>
        </row>
        <row r="3051">
          <cell r="D3051">
            <v>3750</v>
          </cell>
          <cell r="E3051">
            <v>4000</v>
          </cell>
        </row>
        <row r="3052">
          <cell r="D3052">
            <v>600</v>
          </cell>
          <cell r="E3052">
            <v>636</v>
          </cell>
        </row>
        <row r="3053">
          <cell r="D3053">
            <v>3500</v>
          </cell>
          <cell r="E3053">
            <v>827</v>
          </cell>
        </row>
        <row r="3054">
          <cell r="D3054">
            <v>50000</v>
          </cell>
          <cell r="E3054">
            <v>75</v>
          </cell>
        </row>
        <row r="3055">
          <cell r="D3055">
            <v>10000</v>
          </cell>
          <cell r="E3055">
            <v>40</v>
          </cell>
        </row>
        <row r="3056">
          <cell r="D3056">
            <v>300</v>
          </cell>
          <cell r="E3056">
            <v>0</v>
          </cell>
        </row>
        <row r="3057">
          <cell r="D3057">
            <v>20000</v>
          </cell>
          <cell r="E3057">
            <v>1</v>
          </cell>
        </row>
        <row r="3058">
          <cell r="D3058">
            <v>25000</v>
          </cell>
          <cell r="E3058">
            <v>0</v>
          </cell>
        </row>
        <row r="3059">
          <cell r="D3059">
            <v>50000</v>
          </cell>
          <cell r="E3059">
            <v>0</v>
          </cell>
        </row>
        <row r="3060">
          <cell r="D3060">
            <v>18000</v>
          </cell>
          <cell r="E3060">
            <v>3</v>
          </cell>
        </row>
        <row r="3061">
          <cell r="D3061">
            <v>15000</v>
          </cell>
          <cell r="E3061">
            <v>451</v>
          </cell>
        </row>
        <row r="3062">
          <cell r="D3062">
            <v>220000</v>
          </cell>
          <cell r="E3062">
            <v>335</v>
          </cell>
        </row>
        <row r="3063">
          <cell r="D3063">
            <v>1000000</v>
          </cell>
          <cell r="E3063">
            <v>0</v>
          </cell>
        </row>
        <row r="3064">
          <cell r="D3064">
            <v>10000</v>
          </cell>
          <cell r="E3064">
            <v>6684</v>
          </cell>
        </row>
        <row r="3065">
          <cell r="D3065">
            <v>3000</v>
          </cell>
          <cell r="E3065">
            <v>587</v>
          </cell>
        </row>
        <row r="3066">
          <cell r="D3066">
            <v>75000</v>
          </cell>
          <cell r="E3066">
            <v>8471</v>
          </cell>
        </row>
        <row r="3067">
          <cell r="D3067">
            <v>25000</v>
          </cell>
          <cell r="E3067">
            <v>10</v>
          </cell>
        </row>
        <row r="3068">
          <cell r="D3068">
            <v>350000</v>
          </cell>
          <cell r="E3068">
            <v>41950</v>
          </cell>
        </row>
        <row r="3069">
          <cell r="D3069">
            <v>8000</v>
          </cell>
          <cell r="E3069">
            <v>200</v>
          </cell>
        </row>
        <row r="3070">
          <cell r="D3070">
            <v>250000</v>
          </cell>
          <cell r="E3070">
            <v>175</v>
          </cell>
        </row>
        <row r="3071">
          <cell r="D3071">
            <v>1000</v>
          </cell>
          <cell r="E3071">
            <v>141</v>
          </cell>
        </row>
        <row r="3072">
          <cell r="D3072">
            <v>10000</v>
          </cell>
          <cell r="E3072">
            <v>334</v>
          </cell>
        </row>
        <row r="3073">
          <cell r="D3073">
            <v>12000</v>
          </cell>
          <cell r="E3073">
            <v>7173</v>
          </cell>
        </row>
        <row r="3074">
          <cell r="D3074">
            <v>12000</v>
          </cell>
          <cell r="E3074">
            <v>2</v>
          </cell>
        </row>
        <row r="3075">
          <cell r="D3075">
            <v>2800000</v>
          </cell>
          <cell r="E3075">
            <v>645</v>
          </cell>
        </row>
        <row r="3076">
          <cell r="D3076">
            <v>25000</v>
          </cell>
          <cell r="E3076">
            <v>22</v>
          </cell>
        </row>
        <row r="3077">
          <cell r="D3077">
            <v>15000</v>
          </cell>
          <cell r="E3077">
            <v>1296</v>
          </cell>
        </row>
        <row r="3078">
          <cell r="D3078">
            <v>10000</v>
          </cell>
          <cell r="E3078">
            <v>1506</v>
          </cell>
        </row>
        <row r="3079">
          <cell r="D3079">
            <v>22000</v>
          </cell>
          <cell r="E3079">
            <v>105</v>
          </cell>
        </row>
        <row r="3080">
          <cell r="D3080">
            <v>60000</v>
          </cell>
          <cell r="E3080">
            <v>71</v>
          </cell>
        </row>
        <row r="3081">
          <cell r="D3081">
            <v>1333666</v>
          </cell>
          <cell r="E3081">
            <v>11226</v>
          </cell>
        </row>
        <row r="3082">
          <cell r="D3082">
            <v>2000000</v>
          </cell>
          <cell r="E3082">
            <v>376</v>
          </cell>
        </row>
        <row r="3083">
          <cell r="D3083">
            <v>1000000</v>
          </cell>
          <cell r="E3083">
            <v>2103</v>
          </cell>
        </row>
        <row r="3084">
          <cell r="D3084">
            <v>9000</v>
          </cell>
          <cell r="E3084">
            <v>0</v>
          </cell>
        </row>
        <row r="3085">
          <cell r="D3085">
            <v>20000</v>
          </cell>
          <cell r="E3085">
            <v>56</v>
          </cell>
        </row>
        <row r="3086">
          <cell r="D3086">
            <v>4059</v>
          </cell>
          <cell r="E3086">
            <v>470</v>
          </cell>
        </row>
        <row r="3087">
          <cell r="D3087">
            <v>25000</v>
          </cell>
          <cell r="E3087">
            <v>610</v>
          </cell>
        </row>
        <row r="3088">
          <cell r="D3088">
            <v>20000</v>
          </cell>
          <cell r="E3088">
            <v>50</v>
          </cell>
        </row>
        <row r="3089">
          <cell r="D3089">
            <v>20000</v>
          </cell>
          <cell r="E3089">
            <v>125</v>
          </cell>
        </row>
        <row r="3090">
          <cell r="D3090">
            <v>65000</v>
          </cell>
          <cell r="E3090">
            <v>126</v>
          </cell>
        </row>
        <row r="3091">
          <cell r="D3091">
            <v>25000</v>
          </cell>
          <cell r="E3091">
            <v>5854</v>
          </cell>
        </row>
        <row r="3092">
          <cell r="D3092">
            <v>225000</v>
          </cell>
          <cell r="E3092">
            <v>11432</v>
          </cell>
        </row>
        <row r="3093">
          <cell r="D3093">
            <v>5000</v>
          </cell>
          <cell r="E3093">
            <v>796</v>
          </cell>
        </row>
        <row r="3094">
          <cell r="D3094">
            <v>100000</v>
          </cell>
          <cell r="E3094">
            <v>1183.19</v>
          </cell>
        </row>
        <row r="3095">
          <cell r="D3095">
            <v>4000</v>
          </cell>
          <cell r="E3095">
            <v>910</v>
          </cell>
        </row>
        <row r="3096">
          <cell r="D3096">
            <v>100000</v>
          </cell>
          <cell r="E3096">
            <v>25</v>
          </cell>
        </row>
        <row r="3097">
          <cell r="D3097">
            <v>14920</v>
          </cell>
          <cell r="E3097">
            <v>50</v>
          </cell>
        </row>
        <row r="3098">
          <cell r="D3098">
            <v>20000</v>
          </cell>
          <cell r="E3098">
            <v>795</v>
          </cell>
        </row>
        <row r="3099">
          <cell r="D3099">
            <v>10000</v>
          </cell>
          <cell r="E3099">
            <v>1715</v>
          </cell>
        </row>
        <row r="3100">
          <cell r="D3100">
            <v>48725</v>
          </cell>
          <cell r="E3100">
            <v>1758</v>
          </cell>
        </row>
        <row r="3101">
          <cell r="D3101">
            <v>2000</v>
          </cell>
          <cell r="E3101">
            <v>278</v>
          </cell>
        </row>
        <row r="3102">
          <cell r="D3102">
            <v>12000</v>
          </cell>
          <cell r="E3102">
            <v>1827</v>
          </cell>
        </row>
        <row r="3103">
          <cell r="D3103">
            <v>2500</v>
          </cell>
          <cell r="E3103">
            <v>300</v>
          </cell>
        </row>
        <row r="3104">
          <cell r="D3104">
            <v>16000</v>
          </cell>
          <cell r="E3104">
            <v>6258</v>
          </cell>
        </row>
        <row r="3105">
          <cell r="D3105">
            <v>4100</v>
          </cell>
          <cell r="E3105">
            <v>11</v>
          </cell>
        </row>
        <row r="3106">
          <cell r="D3106">
            <v>4000</v>
          </cell>
          <cell r="E3106">
            <v>1185</v>
          </cell>
        </row>
        <row r="3107">
          <cell r="D3107">
            <v>5845</v>
          </cell>
          <cell r="E3107">
            <v>2476</v>
          </cell>
        </row>
        <row r="3108">
          <cell r="D3108">
            <v>1000</v>
          </cell>
          <cell r="E3108">
            <v>41</v>
          </cell>
        </row>
        <row r="3109">
          <cell r="D3109">
            <v>40000</v>
          </cell>
          <cell r="E3109">
            <v>7905</v>
          </cell>
        </row>
        <row r="3110">
          <cell r="D3110">
            <v>50000</v>
          </cell>
          <cell r="E3110">
            <v>26</v>
          </cell>
        </row>
        <row r="3111">
          <cell r="D3111">
            <v>26500</v>
          </cell>
          <cell r="E3111">
            <v>6633</v>
          </cell>
        </row>
        <row r="3112">
          <cell r="D3112">
            <v>25000</v>
          </cell>
          <cell r="E3112">
            <v>10</v>
          </cell>
        </row>
        <row r="3113">
          <cell r="D3113">
            <v>20000</v>
          </cell>
          <cell r="E3113">
            <v>5328</v>
          </cell>
        </row>
        <row r="3114">
          <cell r="D3114">
            <v>11000</v>
          </cell>
          <cell r="E3114">
            <v>521</v>
          </cell>
        </row>
        <row r="3115">
          <cell r="D3115">
            <v>109225</v>
          </cell>
          <cell r="E3115">
            <v>4635</v>
          </cell>
        </row>
        <row r="3116">
          <cell r="D3116">
            <v>75000</v>
          </cell>
          <cell r="E3116">
            <v>0</v>
          </cell>
        </row>
        <row r="3117">
          <cell r="D3117">
            <v>10000</v>
          </cell>
          <cell r="E3117">
            <v>300</v>
          </cell>
        </row>
        <row r="3118">
          <cell r="D3118">
            <v>750</v>
          </cell>
          <cell r="E3118">
            <v>430</v>
          </cell>
        </row>
        <row r="3119">
          <cell r="D3119">
            <v>1000</v>
          </cell>
          <cell r="E3119">
            <v>1</v>
          </cell>
        </row>
        <row r="3120">
          <cell r="D3120">
            <v>500000</v>
          </cell>
          <cell r="E3120">
            <v>1550</v>
          </cell>
        </row>
        <row r="3121">
          <cell r="D3121">
            <v>10000</v>
          </cell>
          <cell r="E3121">
            <v>5</v>
          </cell>
        </row>
        <row r="3122">
          <cell r="D3122">
            <v>1300000</v>
          </cell>
          <cell r="E3122">
            <v>128</v>
          </cell>
        </row>
        <row r="3123">
          <cell r="D3123">
            <v>1500</v>
          </cell>
          <cell r="E3123">
            <v>10</v>
          </cell>
        </row>
        <row r="3124">
          <cell r="D3124">
            <v>199</v>
          </cell>
          <cell r="E3124">
            <v>116</v>
          </cell>
        </row>
        <row r="3125">
          <cell r="D3125">
            <v>125000</v>
          </cell>
          <cell r="E3125">
            <v>85192</v>
          </cell>
        </row>
        <row r="3126">
          <cell r="D3126">
            <v>800000</v>
          </cell>
          <cell r="E3126">
            <v>26</v>
          </cell>
        </row>
        <row r="3127">
          <cell r="D3127">
            <v>1500000</v>
          </cell>
          <cell r="E3127">
            <v>0</v>
          </cell>
        </row>
        <row r="3128">
          <cell r="D3128">
            <v>25000</v>
          </cell>
          <cell r="E3128">
            <v>1040</v>
          </cell>
        </row>
        <row r="3129">
          <cell r="D3129">
            <v>100000</v>
          </cell>
          <cell r="E3129">
            <v>0</v>
          </cell>
        </row>
        <row r="3130">
          <cell r="D3130">
            <v>15000</v>
          </cell>
          <cell r="E3130">
            <v>16291</v>
          </cell>
        </row>
        <row r="3131">
          <cell r="D3131">
            <v>1250</v>
          </cell>
          <cell r="E3131">
            <v>10</v>
          </cell>
        </row>
        <row r="3132">
          <cell r="D3132">
            <v>10000</v>
          </cell>
          <cell r="E3132">
            <v>375</v>
          </cell>
        </row>
        <row r="3133">
          <cell r="D3133">
            <v>4100</v>
          </cell>
          <cell r="E3133">
            <v>645</v>
          </cell>
        </row>
        <row r="3134">
          <cell r="D3134">
            <v>30000</v>
          </cell>
          <cell r="E3134">
            <v>10</v>
          </cell>
        </row>
        <row r="3135">
          <cell r="D3135">
            <v>500</v>
          </cell>
          <cell r="E3135">
            <v>540</v>
          </cell>
        </row>
        <row r="3136">
          <cell r="D3136">
            <v>1000</v>
          </cell>
          <cell r="E3136">
            <v>225</v>
          </cell>
        </row>
        <row r="3137">
          <cell r="D3137">
            <v>777</v>
          </cell>
          <cell r="E3137">
            <v>162</v>
          </cell>
        </row>
        <row r="3138">
          <cell r="D3138">
            <v>500</v>
          </cell>
          <cell r="E3138">
            <v>639</v>
          </cell>
        </row>
        <row r="3139">
          <cell r="D3139">
            <v>1500</v>
          </cell>
          <cell r="E3139">
            <v>50</v>
          </cell>
        </row>
        <row r="3140">
          <cell r="D3140">
            <v>200</v>
          </cell>
          <cell r="E3140">
            <v>0</v>
          </cell>
        </row>
        <row r="3141">
          <cell r="D3141">
            <v>50000</v>
          </cell>
          <cell r="E3141">
            <v>2700</v>
          </cell>
        </row>
        <row r="3142">
          <cell r="D3142">
            <v>10000</v>
          </cell>
          <cell r="E3142">
            <v>96</v>
          </cell>
        </row>
        <row r="3143">
          <cell r="D3143">
            <v>500</v>
          </cell>
          <cell r="E3143">
            <v>258</v>
          </cell>
        </row>
        <row r="3144">
          <cell r="D3144">
            <v>2750</v>
          </cell>
          <cell r="E3144">
            <v>45</v>
          </cell>
        </row>
        <row r="3145">
          <cell r="D3145">
            <v>700</v>
          </cell>
          <cell r="E3145">
            <v>0</v>
          </cell>
        </row>
        <row r="3146">
          <cell r="D3146">
            <v>10000</v>
          </cell>
          <cell r="E3146">
            <v>7540</v>
          </cell>
        </row>
        <row r="3147">
          <cell r="D3147">
            <v>25000</v>
          </cell>
          <cell r="E3147">
            <v>0</v>
          </cell>
        </row>
        <row r="3148">
          <cell r="D3148">
            <v>50000</v>
          </cell>
          <cell r="E3148">
            <v>5250</v>
          </cell>
        </row>
        <row r="3149">
          <cell r="D3149">
            <v>20000</v>
          </cell>
          <cell r="E3149">
            <v>23505</v>
          </cell>
        </row>
        <row r="3150">
          <cell r="D3150">
            <v>1800</v>
          </cell>
          <cell r="E3150">
            <v>2361</v>
          </cell>
        </row>
        <row r="3151">
          <cell r="D3151">
            <v>1250</v>
          </cell>
          <cell r="E3151">
            <v>1300</v>
          </cell>
        </row>
        <row r="3152">
          <cell r="D3152">
            <v>3500</v>
          </cell>
          <cell r="E3152">
            <v>3535</v>
          </cell>
        </row>
        <row r="3153">
          <cell r="D3153">
            <v>3500</v>
          </cell>
          <cell r="E3153">
            <v>3514</v>
          </cell>
        </row>
        <row r="3154">
          <cell r="D3154">
            <v>2200</v>
          </cell>
          <cell r="E3154">
            <v>2331</v>
          </cell>
        </row>
        <row r="3155">
          <cell r="D3155">
            <v>3000</v>
          </cell>
          <cell r="E3155">
            <v>10067.5</v>
          </cell>
        </row>
        <row r="3156">
          <cell r="D3156">
            <v>7000</v>
          </cell>
          <cell r="E3156">
            <v>7905</v>
          </cell>
        </row>
        <row r="3157">
          <cell r="D3157">
            <v>5000</v>
          </cell>
          <cell r="E3157">
            <v>9425.23</v>
          </cell>
        </row>
        <row r="3158">
          <cell r="D3158">
            <v>5500</v>
          </cell>
          <cell r="E3158">
            <v>5600</v>
          </cell>
        </row>
        <row r="3159">
          <cell r="D3159">
            <v>4000</v>
          </cell>
          <cell r="E3159">
            <v>4040</v>
          </cell>
        </row>
        <row r="3160">
          <cell r="D3160">
            <v>5000</v>
          </cell>
          <cell r="E3160">
            <v>5700</v>
          </cell>
        </row>
        <row r="3161">
          <cell r="D3161">
            <v>1500</v>
          </cell>
          <cell r="E3161">
            <v>2002.22</v>
          </cell>
        </row>
        <row r="3162">
          <cell r="D3162">
            <v>4500</v>
          </cell>
          <cell r="E3162">
            <v>4569</v>
          </cell>
        </row>
        <row r="3163">
          <cell r="D3163">
            <v>2000</v>
          </cell>
          <cell r="E3163">
            <v>2102</v>
          </cell>
        </row>
        <row r="3164">
          <cell r="D3164">
            <v>4000</v>
          </cell>
          <cell r="E3164">
            <v>5086</v>
          </cell>
        </row>
        <row r="3165">
          <cell r="D3165">
            <v>13000</v>
          </cell>
          <cell r="E3165">
            <v>14450</v>
          </cell>
        </row>
        <row r="3166">
          <cell r="D3166">
            <v>2500</v>
          </cell>
          <cell r="E3166">
            <v>2669</v>
          </cell>
        </row>
        <row r="3167">
          <cell r="D3167">
            <v>750</v>
          </cell>
          <cell r="E3167">
            <v>1220</v>
          </cell>
        </row>
        <row r="3168">
          <cell r="D3168">
            <v>35000</v>
          </cell>
          <cell r="E3168">
            <v>56079.83</v>
          </cell>
        </row>
        <row r="3169">
          <cell r="D3169">
            <v>3000</v>
          </cell>
          <cell r="E3169">
            <v>3485</v>
          </cell>
        </row>
        <row r="3170">
          <cell r="D3170">
            <v>2500</v>
          </cell>
          <cell r="E3170">
            <v>3105</v>
          </cell>
        </row>
        <row r="3171">
          <cell r="D3171">
            <v>8000</v>
          </cell>
          <cell r="E3171">
            <v>8241</v>
          </cell>
        </row>
        <row r="3172">
          <cell r="D3172">
            <v>2000</v>
          </cell>
          <cell r="E3172">
            <v>2245</v>
          </cell>
        </row>
        <row r="3173">
          <cell r="D3173">
            <v>7000</v>
          </cell>
          <cell r="E3173">
            <v>7617</v>
          </cell>
        </row>
        <row r="3174">
          <cell r="D3174">
            <v>2000</v>
          </cell>
          <cell r="E3174">
            <v>2300</v>
          </cell>
        </row>
        <row r="3175">
          <cell r="D3175">
            <v>10000</v>
          </cell>
          <cell r="E3175">
            <v>10300</v>
          </cell>
        </row>
        <row r="3176">
          <cell r="D3176">
            <v>3000</v>
          </cell>
          <cell r="E3176">
            <v>3034</v>
          </cell>
        </row>
        <row r="3177">
          <cell r="D3177">
            <v>5000</v>
          </cell>
          <cell r="E3177">
            <v>5478</v>
          </cell>
        </row>
        <row r="3178">
          <cell r="D3178">
            <v>1900</v>
          </cell>
          <cell r="E3178">
            <v>2182</v>
          </cell>
        </row>
        <row r="3179">
          <cell r="D3179">
            <v>2500</v>
          </cell>
          <cell r="E3179">
            <v>2935</v>
          </cell>
        </row>
        <row r="3180">
          <cell r="D3180">
            <v>1500</v>
          </cell>
          <cell r="E3180">
            <v>2576</v>
          </cell>
        </row>
        <row r="3181">
          <cell r="D3181">
            <v>4200</v>
          </cell>
          <cell r="E3181">
            <v>4794.82</v>
          </cell>
        </row>
        <row r="3182">
          <cell r="D3182">
            <v>1200</v>
          </cell>
          <cell r="E3182">
            <v>1437</v>
          </cell>
        </row>
        <row r="3183">
          <cell r="D3183">
            <v>500</v>
          </cell>
          <cell r="E3183">
            <v>545</v>
          </cell>
        </row>
        <row r="3184">
          <cell r="D3184">
            <v>7000</v>
          </cell>
          <cell r="E3184">
            <v>7062</v>
          </cell>
        </row>
        <row r="3185">
          <cell r="D3185">
            <v>2500</v>
          </cell>
          <cell r="E3185">
            <v>2725</v>
          </cell>
        </row>
        <row r="3186">
          <cell r="D3186">
            <v>4300</v>
          </cell>
          <cell r="E3186">
            <v>4610</v>
          </cell>
        </row>
        <row r="3187">
          <cell r="D3187">
            <v>1000</v>
          </cell>
          <cell r="E3187">
            <v>1000</v>
          </cell>
        </row>
        <row r="3188">
          <cell r="D3188">
            <v>3200</v>
          </cell>
          <cell r="E3188">
            <v>3270</v>
          </cell>
        </row>
        <row r="3189">
          <cell r="D3189">
            <v>15000</v>
          </cell>
          <cell r="E3189">
            <v>17444</v>
          </cell>
        </row>
        <row r="3190">
          <cell r="D3190">
            <v>200</v>
          </cell>
          <cell r="E3190">
            <v>130</v>
          </cell>
        </row>
        <row r="3191">
          <cell r="D3191">
            <v>55000</v>
          </cell>
          <cell r="E3191">
            <v>6780</v>
          </cell>
        </row>
        <row r="3192">
          <cell r="D3192">
            <v>4000</v>
          </cell>
          <cell r="E3192">
            <v>0</v>
          </cell>
        </row>
        <row r="3193">
          <cell r="D3193">
            <v>3750</v>
          </cell>
          <cell r="E3193">
            <v>151</v>
          </cell>
        </row>
        <row r="3194">
          <cell r="D3194">
            <v>10000</v>
          </cell>
          <cell r="E3194">
            <v>102</v>
          </cell>
        </row>
        <row r="3195">
          <cell r="D3195">
            <v>5000</v>
          </cell>
          <cell r="E3195">
            <v>587</v>
          </cell>
        </row>
        <row r="3196">
          <cell r="D3196">
            <v>11000</v>
          </cell>
          <cell r="E3196">
            <v>0</v>
          </cell>
        </row>
        <row r="3197">
          <cell r="D3197">
            <v>3500</v>
          </cell>
          <cell r="E3197">
            <v>2070</v>
          </cell>
        </row>
        <row r="3198">
          <cell r="D3198">
            <v>3000000</v>
          </cell>
          <cell r="E3198">
            <v>1800</v>
          </cell>
        </row>
        <row r="3199">
          <cell r="D3199">
            <v>10000</v>
          </cell>
          <cell r="E3199">
            <v>1145</v>
          </cell>
        </row>
        <row r="3200">
          <cell r="D3200">
            <v>30000</v>
          </cell>
          <cell r="E3200">
            <v>110</v>
          </cell>
        </row>
        <row r="3201">
          <cell r="D3201">
            <v>5000</v>
          </cell>
          <cell r="E3201">
            <v>2608</v>
          </cell>
        </row>
        <row r="3202">
          <cell r="D3202">
            <v>50000</v>
          </cell>
          <cell r="E3202">
            <v>1</v>
          </cell>
        </row>
        <row r="3203">
          <cell r="D3203">
            <v>2000</v>
          </cell>
          <cell r="E3203">
            <v>25</v>
          </cell>
        </row>
        <row r="3204">
          <cell r="D3204">
            <v>5000</v>
          </cell>
          <cell r="E3204">
            <v>2726</v>
          </cell>
        </row>
        <row r="3205">
          <cell r="D3205">
            <v>1000</v>
          </cell>
          <cell r="E3205">
            <v>250</v>
          </cell>
        </row>
        <row r="3206">
          <cell r="D3206">
            <v>500</v>
          </cell>
          <cell r="E3206">
            <v>0</v>
          </cell>
        </row>
        <row r="3207">
          <cell r="D3207">
            <v>8000</v>
          </cell>
          <cell r="E3207">
            <v>273</v>
          </cell>
        </row>
        <row r="3208">
          <cell r="D3208">
            <v>5000</v>
          </cell>
          <cell r="E3208">
            <v>0</v>
          </cell>
        </row>
        <row r="3209">
          <cell r="D3209">
            <v>5500</v>
          </cell>
          <cell r="E3209">
            <v>2550</v>
          </cell>
        </row>
        <row r="3210">
          <cell r="D3210">
            <v>5000</v>
          </cell>
          <cell r="E3210">
            <v>5175</v>
          </cell>
        </row>
        <row r="3211">
          <cell r="D3211">
            <v>9500</v>
          </cell>
          <cell r="E3211">
            <v>11335.7</v>
          </cell>
        </row>
        <row r="3212">
          <cell r="D3212">
            <v>3000</v>
          </cell>
          <cell r="E3212">
            <v>3773</v>
          </cell>
        </row>
        <row r="3213">
          <cell r="D3213">
            <v>23000</v>
          </cell>
          <cell r="E3213">
            <v>27541</v>
          </cell>
        </row>
        <row r="3214">
          <cell r="D3214">
            <v>4000</v>
          </cell>
          <cell r="E3214">
            <v>5050</v>
          </cell>
        </row>
        <row r="3215">
          <cell r="D3215">
            <v>6000</v>
          </cell>
          <cell r="E3215">
            <v>6007</v>
          </cell>
        </row>
        <row r="3216">
          <cell r="D3216">
            <v>12000</v>
          </cell>
          <cell r="E3216">
            <v>12256</v>
          </cell>
        </row>
        <row r="3217">
          <cell r="D3217">
            <v>35000</v>
          </cell>
          <cell r="E3217">
            <v>35123</v>
          </cell>
        </row>
        <row r="3218">
          <cell r="D3218">
            <v>2000</v>
          </cell>
          <cell r="E3218">
            <v>2001</v>
          </cell>
        </row>
        <row r="3219">
          <cell r="D3219">
            <v>4500</v>
          </cell>
          <cell r="E3219">
            <v>5221</v>
          </cell>
        </row>
        <row r="3220">
          <cell r="D3220">
            <v>12000</v>
          </cell>
          <cell r="E3220">
            <v>12252</v>
          </cell>
        </row>
        <row r="3221">
          <cell r="D3221">
            <v>20000</v>
          </cell>
          <cell r="E3221">
            <v>20022</v>
          </cell>
        </row>
        <row r="3222">
          <cell r="D3222">
            <v>15000</v>
          </cell>
          <cell r="E3222">
            <v>15126</v>
          </cell>
        </row>
        <row r="3223">
          <cell r="D3223">
            <v>4000</v>
          </cell>
          <cell r="E3223">
            <v>4137</v>
          </cell>
        </row>
        <row r="3224">
          <cell r="D3224">
            <v>2500</v>
          </cell>
          <cell r="E3224">
            <v>3120</v>
          </cell>
        </row>
        <row r="3225">
          <cell r="D3225">
            <v>3100</v>
          </cell>
          <cell r="E3225">
            <v>3395</v>
          </cell>
        </row>
        <row r="3226">
          <cell r="D3226">
            <v>30000</v>
          </cell>
          <cell r="E3226">
            <v>30610</v>
          </cell>
        </row>
        <row r="3227">
          <cell r="D3227">
            <v>2000</v>
          </cell>
          <cell r="E3227">
            <v>2047</v>
          </cell>
        </row>
        <row r="3228">
          <cell r="D3228">
            <v>1200</v>
          </cell>
          <cell r="E3228">
            <v>1250</v>
          </cell>
        </row>
        <row r="3229">
          <cell r="D3229">
            <v>1200</v>
          </cell>
          <cell r="E3229">
            <v>1500</v>
          </cell>
        </row>
        <row r="3230">
          <cell r="D3230">
            <v>7000</v>
          </cell>
          <cell r="E3230">
            <v>7164</v>
          </cell>
        </row>
        <row r="3231">
          <cell r="D3231">
            <v>20000</v>
          </cell>
          <cell r="E3231">
            <v>21573</v>
          </cell>
        </row>
        <row r="3232">
          <cell r="D3232">
            <v>2600</v>
          </cell>
          <cell r="E3232">
            <v>2857</v>
          </cell>
        </row>
        <row r="3233">
          <cell r="D3233">
            <v>1000</v>
          </cell>
          <cell r="E3233">
            <v>1610</v>
          </cell>
        </row>
        <row r="3234">
          <cell r="D3234">
            <v>1000</v>
          </cell>
          <cell r="E3234">
            <v>1312</v>
          </cell>
        </row>
        <row r="3235">
          <cell r="D3235">
            <v>5000</v>
          </cell>
          <cell r="E3235">
            <v>5940</v>
          </cell>
        </row>
        <row r="3236">
          <cell r="D3236">
            <v>4000</v>
          </cell>
          <cell r="E3236">
            <v>4015.71</v>
          </cell>
        </row>
        <row r="3237">
          <cell r="D3237">
            <v>15000</v>
          </cell>
          <cell r="E3237">
            <v>15481</v>
          </cell>
        </row>
        <row r="3238">
          <cell r="D3238">
            <v>20000</v>
          </cell>
          <cell r="E3238">
            <v>20120</v>
          </cell>
        </row>
        <row r="3239">
          <cell r="D3239">
            <v>35000</v>
          </cell>
          <cell r="E3239">
            <v>35275.64</v>
          </cell>
        </row>
        <row r="3240">
          <cell r="D3240">
            <v>2800</v>
          </cell>
          <cell r="E3240">
            <v>3145</v>
          </cell>
        </row>
        <row r="3241">
          <cell r="D3241">
            <v>5862</v>
          </cell>
          <cell r="E3241">
            <v>6208.98</v>
          </cell>
        </row>
        <row r="3242">
          <cell r="D3242">
            <v>3000</v>
          </cell>
          <cell r="E3242">
            <v>3017</v>
          </cell>
        </row>
        <row r="3243">
          <cell r="D3243">
            <v>8500</v>
          </cell>
          <cell r="E3243">
            <v>9801</v>
          </cell>
        </row>
        <row r="3244">
          <cell r="D3244">
            <v>10000</v>
          </cell>
          <cell r="E3244">
            <v>12730.42</v>
          </cell>
        </row>
        <row r="3245">
          <cell r="D3245">
            <v>8000</v>
          </cell>
          <cell r="E3245">
            <v>8227</v>
          </cell>
        </row>
        <row r="3246">
          <cell r="D3246">
            <v>1600</v>
          </cell>
          <cell r="E3246">
            <v>1647</v>
          </cell>
        </row>
        <row r="3247">
          <cell r="D3247">
            <v>21000</v>
          </cell>
          <cell r="E3247">
            <v>21904</v>
          </cell>
        </row>
        <row r="3248">
          <cell r="D3248">
            <v>10000</v>
          </cell>
          <cell r="E3248">
            <v>11122</v>
          </cell>
        </row>
        <row r="3249">
          <cell r="D3249">
            <v>2500</v>
          </cell>
          <cell r="E3249">
            <v>2646.5</v>
          </cell>
        </row>
        <row r="3250">
          <cell r="D3250">
            <v>12000</v>
          </cell>
          <cell r="E3250">
            <v>12095</v>
          </cell>
        </row>
        <row r="3251">
          <cell r="D3251">
            <v>5500</v>
          </cell>
          <cell r="E3251">
            <v>5771</v>
          </cell>
        </row>
        <row r="3252">
          <cell r="D3252">
            <v>25000</v>
          </cell>
          <cell r="E3252">
            <v>25388</v>
          </cell>
        </row>
        <row r="3253">
          <cell r="D3253">
            <v>1500</v>
          </cell>
          <cell r="E3253">
            <v>1661</v>
          </cell>
        </row>
        <row r="3254">
          <cell r="D3254">
            <v>2250</v>
          </cell>
          <cell r="E3254">
            <v>2876</v>
          </cell>
        </row>
        <row r="3255">
          <cell r="D3255">
            <v>20000</v>
          </cell>
          <cell r="E3255">
            <v>20365</v>
          </cell>
        </row>
        <row r="3256">
          <cell r="D3256">
            <v>13000</v>
          </cell>
          <cell r="E3256">
            <v>13163.5</v>
          </cell>
        </row>
        <row r="3257">
          <cell r="D3257">
            <v>300</v>
          </cell>
          <cell r="E3257">
            <v>525</v>
          </cell>
        </row>
        <row r="3258">
          <cell r="D3258">
            <v>10000</v>
          </cell>
          <cell r="E3258">
            <v>12806</v>
          </cell>
        </row>
        <row r="3259">
          <cell r="D3259">
            <v>2000</v>
          </cell>
          <cell r="E3259">
            <v>2125.9899999999998</v>
          </cell>
        </row>
        <row r="3260">
          <cell r="D3260">
            <v>7000</v>
          </cell>
          <cell r="E3260">
            <v>7365</v>
          </cell>
        </row>
        <row r="3261">
          <cell r="D3261">
            <v>23000</v>
          </cell>
          <cell r="E3261">
            <v>24418.6</v>
          </cell>
        </row>
        <row r="3262">
          <cell r="D3262">
            <v>5000</v>
          </cell>
          <cell r="E3262">
            <v>5462</v>
          </cell>
        </row>
        <row r="3263">
          <cell r="D3263">
            <v>3300</v>
          </cell>
          <cell r="E3263">
            <v>3315</v>
          </cell>
        </row>
        <row r="3264">
          <cell r="D3264">
            <v>12200</v>
          </cell>
          <cell r="E3264">
            <v>12571</v>
          </cell>
        </row>
        <row r="3265">
          <cell r="D3265">
            <v>2500</v>
          </cell>
          <cell r="E3265">
            <v>2804.16</v>
          </cell>
        </row>
        <row r="3266">
          <cell r="D3266">
            <v>2500</v>
          </cell>
          <cell r="E3266">
            <v>2575</v>
          </cell>
        </row>
        <row r="3267">
          <cell r="D3267">
            <v>2700</v>
          </cell>
          <cell r="E3267">
            <v>4428</v>
          </cell>
        </row>
        <row r="3268">
          <cell r="D3268">
            <v>6000</v>
          </cell>
          <cell r="E3268">
            <v>7877</v>
          </cell>
        </row>
        <row r="3269">
          <cell r="D3269">
            <v>15000</v>
          </cell>
          <cell r="E3269">
            <v>15315</v>
          </cell>
        </row>
        <row r="3270">
          <cell r="D3270">
            <v>2000</v>
          </cell>
          <cell r="E3270">
            <v>2560</v>
          </cell>
        </row>
        <row r="3271">
          <cell r="D3271">
            <v>8000</v>
          </cell>
          <cell r="E3271">
            <v>8120</v>
          </cell>
        </row>
        <row r="3272">
          <cell r="D3272">
            <v>1800</v>
          </cell>
          <cell r="E3272">
            <v>1830</v>
          </cell>
        </row>
        <row r="3273">
          <cell r="D3273">
            <v>1500</v>
          </cell>
          <cell r="E3273">
            <v>1950</v>
          </cell>
        </row>
        <row r="3274">
          <cell r="D3274">
            <v>10000</v>
          </cell>
          <cell r="E3274">
            <v>15443</v>
          </cell>
        </row>
        <row r="3275">
          <cell r="D3275">
            <v>4000</v>
          </cell>
          <cell r="E3275">
            <v>4296</v>
          </cell>
        </row>
        <row r="3276">
          <cell r="D3276">
            <v>15500</v>
          </cell>
          <cell r="E3276">
            <v>15705</v>
          </cell>
        </row>
        <row r="3277">
          <cell r="D3277">
            <v>1800</v>
          </cell>
          <cell r="E3277">
            <v>1805</v>
          </cell>
        </row>
        <row r="3278">
          <cell r="D3278">
            <v>4500</v>
          </cell>
          <cell r="E3278">
            <v>5258</v>
          </cell>
        </row>
        <row r="3279">
          <cell r="D3279">
            <v>5000</v>
          </cell>
          <cell r="E3279">
            <v>5430</v>
          </cell>
        </row>
        <row r="3280">
          <cell r="D3280">
            <v>2500</v>
          </cell>
          <cell r="E3280">
            <v>2585</v>
          </cell>
        </row>
        <row r="3281">
          <cell r="D3281">
            <v>5800</v>
          </cell>
          <cell r="E3281">
            <v>6628</v>
          </cell>
        </row>
        <row r="3282">
          <cell r="D3282">
            <v>2000</v>
          </cell>
          <cell r="E3282">
            <v>2060</v>
          </cell>
        </row>
        <row r="3283">
          <cell r="D3283">
            <v>5000</v>
          </cell>
          <cell r="E3283">
            <v>6080</v>
          </cell>
        </row>
        <row r="3284">
          <cell r="D3284">
            <v>31000</v>
          </cell>
          <cell r="E3284">
            <v>31820.5</v>
          </cell>
        </row>
        <row r="3285">
          <cell r="D3285">
            <v>800</v>
          </cell>
          <cell r="E3285">
            <v>838</v>
          </cell>
        </row>
        <row r="3286">
          <cell r="D3286">
            <v>3000</v>
          </cell>
          <cell r="E3286">
            <v>3048</v>
          </cell>
        </row>
        <row r="3287">
          <cell r="D3287">
            <v>4999</v>
          </cell>
          <cell r="E3287">
            <v>5604</v>
          </cell>
        </row>
        <row r="3288">
          <cell r="D3288">
            <v>15000</v>
          </cell>
          <cell r="E3288">
            <v>15265</v>
          </cell>
        </row>
        <row r="3289">
          <cell r="D3289">
            <v>2500</v>
          </cell>
          <cell r="E3289">
            <v>2500</v>
          </cell>
        </row>
        <row r="3290">
          <cell r="D3290">
            <v>10000</v>
          </cell>
          <cell r="E3290">
            <v>10026.49</v>
          </cell>
        </row>
        <row r="3291">
          <cell r="D3291">
            <v>500</v>
          </cell>
          <cell r="E3291">
            <v>665.21</v>
          </cell>
        </row>
        <row r="3292">
          <cell r="D3292">
            <v>2000</v>
          </cell>
          <cell r="E3292">
            <v>2424</v>
          </cell>
        </row>
        <row r="3293">
          <cell r="D3293">
            <v>500</v>
          </cell>
          <cell r="E3293">
            <v>570</v>
          </cell>
        </row>
        <row r="3294">
          <cell r="D3294">
            <v>101</v>
          </cell>
          <cell r="E3294">
            <v>289</v>
          </cell>
        </row>
        <row r="3295">
          <cell r="D3295">
            <v>4500</v>
          </cell>
          <cell r="E3295">
            <v>7670</v>
          </cell>
        </row>
        <row r="3296">
          <cell r="D3296">
            <v>600</v>
          </cell>
          <cell r="E3296">
            <v>710</v>
          </cell>
        </row>
        <row r="3297">
          <cell r="D3297">
            <v>700</v>
          </cell>
          <cell r="E3297">
            <v>720.01</v>
          </cell>
        </row>
        <row r="3298">
          <cell r="D3298">
            <v>1500</v>
          </cell>
          <cell r="E3298">
            <v>2161</v>
          </cell>
        </row>
        <row r="3299">
          <cell r="D3299">
            <v>5500</v>
          </cell>
          <cell r="E3299">
            <v>5504</v>
          </cell>
        </row>
        <row r="3300">
          <cell r="D3300">
            <v>10000</v>
          </cell>
          <cell r="E3300">
            <v>10173</v>
          </cell>
        </row>
        <row r="3301">
          <cell r="D3301">
            <v>3000</v>
          </cell>
          <cell r="E3301">
            <v>3486</v>
          </cell>
        </row>
        <row r="3302">
          <cell r="D3302">
            <v>3000</v>
          </cell>
          <cell r="E3302">
            <v>4085</v>
          </cell>
        </row>
        <row r="3303">
          <cell r="D3303">
            <v>3000</v>
          </cell>
          <cell r="E3303">
            <v>4004</v>
          </cell>
        </row>
        <row r="3304">
          <cell r="D3304">
            <v>8400</v>
          </cell>
          <cell r="E3304">
            <v>8685</v>
          </cell>
        </row>
        <row r="3305">
          <cell r="D3305">
            <v>1800</v>
          </cell>
          <cell r="E3305">
            <v>2086</v>
          </cell>
        </row>
        <row r="3306">
          <cell r="D3306">
            <v>15000</v>
          </cell>
          <cell r="E3306">
            <v>15677.5</v>
          </cell>
        </row>
        <row r="3307">
          <cell r="D3307">
            <v>4000</v>
          </cell>
          <cell r="E3307">
            <v>4081</v>
          </cell>
        </row>
        <row r="3308">
          <cell r="D3308">
            <v>1500</v>
          </cell>
          <cell r="E3308">
            <v>2630</v>
          </cell>
        </row>
        <row r="3309">
          <cell r="D3309">
            <v>1000</v>
          </cell>
          <cell r="E3309">
            <v>1066.8</v>
          </cell>
        </row>
        <row r="3310">
          <cell r="D3310">
            <v>3500</v>
          </cell>
          <cell r="E3310">
            <v>4280</v>
          </cell>
        </row>
        <row r="3311">
          <cell r="D3311">
            <v>350</v>
          </cell>
          <cell r="E3311">
            <v>558</v>
          </cell>
        </row>
        <row r="3312">
          <cell r="D3312">
            <v>6500</v>
          </cell>
          <cell r="E3312">
            <v>6505</v>
          </cell>
        </row>
        <row r="3313">
          <cell r="D3313">
            <v>2500</v>
          </cell>
          <cell r="E3313">
            <v>2746</v>
          </cell>
        </row>
        <row r="3314">
          <cell r="D3314">
            <v>2500</v>
          </cell>
          <cell r="E3314">
            <v>2501</v>
          </cell>
        </row>
        <row r="3315">
          <cell r="D3315">
            <v>2000</v>
          </cell>
          <cell r="E3315">
            <v>2321</v>
          </cell>
        </row>
        <row r="3316">
          <cell r="D3316">
            <v>800</v>
          </cell>
          <cell r="E3316">
            <v>1686</v>
          </cell>
        </row>
        <row r="3317">
          <cell r="D3317">
            <v>4000</v>
          </cell>
          <cell r="E3317">
            <v>4400</v>
          </cell>
        </row>
        <row r="3318">
          <cell r="D3318">
            <v>11737</v>
          </cell>
          <cell r="E3318">
            <v>11747.18</v>
          </cell>
        </row>
        <row r="3319">
          <cell r="D3319">
            <v>1050</v>
          </cell>
          <cell r="E3319">
            <v>1115</v>
          </cell>
        </row>
        <row r="3320">
          <cell r="D3320">
            <v>2000</v>
          </cell>
          <cell r="E3320">
            <v>2512</v>
          </cell>
        </row>
        <row r="3321">
          <cell r="D3321">
            <v>500</v>
          </cell>
          <cell r="E3321">
            <v>540</v>
          </cell>
        </row>
        <row r="3322">
          <cell r="D3322">
            <v>2500</v>
          </cell>
          <cell r="E3322">
            <v>2525</v>
          </cell>
        </row>
        <row r="3323">
          <cell r="D3323">
            <v>500</v>
          </cell>
          <cell r="E3323">
            <v>537</v>
          </cell>
        </row>
        <row r="3324">
          <cell r="D3324">
            <v>3300</v>
          </cell>
          <cell r="E3324">
            <v>3350</v>
          </cell>
        </row>
        <row r="3325">
          <cell r="D3325">
            <v>1000</v>
          </cell>
          <cell r="E3325">
            <v>1259</v>
          </cell>
        </row>
        <row r="3326">
          <cell r="D3326">
            <v>1500</v>
          </cell>
          <cell r="E3326">
            <v>1525</v>
          </cell>
        </row>
        <row r="3327">
          <cell r="D3327">
            <v>400</v>
          </cell>
          <cell r="E3327">
            <v>450</v>
          </cell>
        </row>
        <row r="3328">
          <cell r="D3328">
            <v>8000</v>
          </cell>
          <cell r="E3328">
            <v>8110</v>
          </cell>
        </row>
        <row r="3329">
          <cell r="D3329">
            <v>800</v>
          </cell>
          <cell r="E3329">
            <v>810</v>
          </cell>
        </row>
        <row r="3330">
          <cell r="D3330">
            <v>1800</v>
          </cell>
          <cell r="E3330">
            <v>2635</v>
          </cell>
        </row>
        <row r="3331">
          <cell r="D3331">
            <v>1000</v>
          </cell>
          <cell r="E3331">
            <v>1168</v>
          </cell>
        </row>
        <row r="3332">
          <cell r="D3332">
            <v>1500</v>
          </cell>
          <cell r="E3332">
            <v>1594</v>
          </cell>
        </row>
        <row r="3333">
          <cell r="D3333">
            <v>5000</v>
          </cell>
          <cell r="E3333">
            <v>5226</v>
          </cell>
        </row>
        <row r="3334">
          <cell r="D3334">
            <v>6000</v>
          </cell>
          <cell r="E3334">
            <v>6000</v>
          </cell>
        </row>
        <row r="3335">
          <cell r="D3335">
            <v>3500</v>
          </cell>
          <cell r="E3335">
            <v>3660</v>
          </cell>
        </row>
        <row r="3336">
          <cell r="D3336">
            <v>3871</v>
          </cell>
          <cell r="E3336">
            <v>5366</v>
          </cell>
        </row>
        <row r="3337">
          <cell r="D3337">
            <v>5000</v>
          </cell>
          <cell r="E3337">
            <v>5016</v>
          </cell>
        </row>
        <row r="3338">
          <cell r="D3338">
            <v>250</v>
          </cell>
          <cell r="E3338">
            <v>250</v>
          </cell>
        </row>
        <row r="3339">
          <cell r="D3339">
            <v>2500</v>
          </cell>
          <cell r="E3339">
            <v>2755</v>
          </cell>
        </row>
        <row r="3340">
          <cell r="D3340">
            <v>15000</v>
          </cell>
          <cell r="E3340">
            <v>15327</v>
          </cell>
        </row>
        <row r="3341">
          <cell r="D3341">
            <v>8000</v>
          </cell>
          <cell r="E3341">
            <v>8348</v>
          </cell>
        </row>
        <row r="3342">
          <cell r="D3342">
            <v>3000</v>
          </cell>
          <cell r="E3342">
            <v>4145</v>
          </cell>
        </row>
        <row r="3343">
          <cell r="D3343">
            <v>3350</v>
          </cell>
          <cell r="E3343">
            <v>3350</v>
          </cell>
        </row>
        <row r="3344">
          <cell r="D3344">
            <v>6000</v>
          </cell>
          <cell r="E3344">
            <v>6100</v>
          </cell>
        </row>
        <row r="3345">
          <cell r="D3345">
            <v>700</v>
          </cell>
          <cell r="E3345">
            <v>1200</v>
          </cell>
        </row>
        <row r="3346">
          <cell r="D3346">
            <v>4500</v>
          </cell>
          <cell r="E3346">
            <v>4565</v>
          </cell>
        </row>
        <row r="3347">
          <cell r="D3347">
            <v>500</v>
          </cell>
          <cell r="E3347">
            <v>650</v>
          </cell>
        </row>
        <row r="3348">
          <cell r="D3348">
            <v>1500</v>
          </cell>
          <cell r="E3348">
            <v>1650</v>
          </cell>
        </row>
        <row r="3349">
          <cell r="D3349">
            <v>2000</v>
          </cell>
          <cell r="E3349">
            <v>2389</v>
          </cell>
        </row>
        <row r="3350">
          <cell r="D3350">
            <v>5500</v>
          </cell>
          <cell r="E3350">
            <v>5516</v>
          </cell>
        </row>
        <row r="3351">
          <cell r="D3351">
            <v>1000</v>
          </cell>
          <cell r="E3351">
            <v>1534</v>
          </cell>
        </row>
        <row r="3352">
          <cell r="D3352">
            <v>3500</v>
          </cell>
          <cell r="E3352">
            <v>3655</v>
          </cell>
        </row>
        <row r="3353">
          <cell r="D3353">
            <v>5000</v>
          </cell>
          <cell r="E3353">
            <v>5055</v>
          </cell>
        </row>
        <row r="3354">
          <cell r="D3354">
            <v>5000</v>
          </cell>
          <cell r="E3354">
            <v>5376</v>
          </cell>
        </row>
        <row r="3355">
          <cell r="D3355">
            <v>500</v>
          </cell>
          <cell r="E3355">
            <v>1575</v>
          </cell>
        </row>
        <row r="3356">
          <cell r="D3356">
            <v>3000</v>
          </cell>
          <cell r="E3356">
            <v>3058</v>
          </cell>
        </row>
        <row r="3357">
          <cell r="D3357">
            <v>1750</v>
          </cell>
          <cell r="E3357">
            <v>2210</v>
          </cell>
        </row>
        <row r="3358">
          <cell r="D3358">
            <v>1500</v>
          </cell>
          <cell r="E3358">
            <v>1521</v>
          </cell>
        </row>
        <row r="3359">
          <cell r="D3359">
            <v>2000</v>
          </cell>
          <cell r="E3359">
            <v>2020</v>
          </cell>
        </row>
        <row r="3360">
          <cell r="D3360">
            <v>10000</v>
          </cell>
          <cell r="E3360">
            <v>10299</v>
          </cell>
        </row>
        <row r="3361">
          <cell r="D3361">
            <v>4000</v>
          </cell>
          <cell r="E3361">
            <v>4250</v>
          </cell>
        </row>
        <row r="3362">
          <cell r="D3362">
            <v>9000</v>
          </cell>
          <cell r="E3362">
            <v>9124</v>
          </cell>
        </row>
        <row r="3363">
          <cell r="D3363">
            <v>5000</v>
          </cell>
          <cell r="E3363">
            <v>5673</v>
          </cell>
        </row>
        <row r="3364">
          <cell r="D3364">
            <v>500</v>
          </cell>
          <cell r="E3364">
            <v>1090</v>
          </cell>
        </row>
        <row r="3365">
          <cell r="D3365">
            <v>7750</v>
          </cell>
          <cell r="E3365">
            <v>7860</v>
          </cell>
        </row>
        <row r="3366">
          <cell r="D3366">
            <v>3000</v>
          </cell>
          <cell r="E3366">
            <v>3178</v>
          </cell>
        </row>
        <row r="3367">
          <cell r="D3367">
            <v>2500</v>
          </cell>
          <cell r="E3367">
            <v>2600</v>
          </cell>
        </row>
        <row r="3368">
          <cell r="D3368">
            <v>500</v>
          </cell>
          <cell r="E3368">
            <v>1105</v>
          </cell>
        </row>
        <row r="3369">
          <cell r="D3369">
            <v>750</v>
          </cell>
          <cell r="E3369">
            <v>890</v>
          </cell>
        </row>
        <row r="3370">
          <cell r="D3370">
            <v>1000</v>
          </cell>
          <cell r="E3370">
            <v>1046</v>
          </cell>
        </row>
        <row r="3371">
          <cell r="D3371">
            <v>5000</v>
          </cell>
          <cell r="E3371">
            <v>5195</v>
          </cell>
        </row>
        <row r="3372">
          <cell r="D3372">
            <v>1500</v>
          </cell>
          <cell r="E3372">
            <v>1766</v>
          </cell>
        </row>
        <row r="3373">
          <cell r="D3373">
            <v>200</v>
          </cell>
          <cell r="E3373">
            <v>277</v>
          </cell>
        </row>
        <row r="3374">
          <cell r="D3374">
            <v>1000</v>
          </cell>
          <cell r="E3374">
            <v>1035</v>
          </cell>
        </row>
        <row r="3375">
          <cell r="D3375">
            <v>2000</v>
          </cell>
          <cell r="E3375">
            <v>2005</v>
          </cell>
        </row>
        <row r="3376">
          <cell r="D3376">
            <v>3500</v>
          </cell>
          <cell r="E3376">
            <v>3730</v>
          </cell>
        </row>
        <row r="3377">
          <cell r="D3377">
            <v>3000</v>
          </cell>
          <cell r="E3377">
            <v>3000</v>
          </cell>
        </row>
        <row r="3378">
          <cell r="D3378">
            <v>8000</v>
          </cell>
          <cell r="E3378">
            <v>8001</v>
          </cell>
        </row>
        <row r="3379">
          <cell r="D3379">
            <v>8000</v>
          </cell>
          <cell r="E3379">
            <v>8084</v>
          </cell>
        </row>
        <row r="3380">
          <cell r="D3380">
            <v>550</v>
          </cell>
          <cell r="E3380">
            <v>592</v>
          </cell>
        </row>
        <row r="3381">
          <cell r="D3381">
            <v>2000</v>
          </cell>
          <cell r="E3381">
            <v>2073</v>
          </cell>
        </row>
        <row r="3382">
          <cell r="D3382">
            <v>3000</v>
          </cell>
          <cell r="E3382">
            <v>3133</v>
          </cell>
        </row>
        <row r="3383">
          <cell r="D3383">
            <v>4000</v>
          </cell>
          <cell r="E3383">
            <v>4090</v>
          </cell>
        </row>
        <row r="3384">
          <cell r="D3384">
            <v>3500</v>
          </cell>
          <cell r="E3384">
            <v>3526</v>
          </cell>
        </row>
        <row r="3385">
          <cell r="D3385">
            <v>1750</v>
          </cell>
          <cell r="E3385">
            <v>1955</v>
          </cell>
        </row>
        <row r="3386">
          <cell r="D3386">
            <v>6000</v>
          </cell>
          <cell r="E3386">
            <v>6000.66</v>
          </cell>
        </row>
        <row r="3387">
          <cell r="D3387">
            <v>2000</v>
          </cell>
          <cell r="E3387">
            <v>2000</v>
          </cell>
        </row>
        <row r="3388">
          <cell r="D3388">
            <v>2000</v>
          </cell>
          <cell r="E3388">
            <v>2100</v>
          </cell>
        </row>
        <row r="3389">
          <cell r="D3389">
            <v>3000</v>
          </cell>
          <cell r="E3389">
            <v>3506</v>
          </cell>
        </row>
        <row r="3390">
          <cell r="D3390">
            <v>1500</v>
          </cell>
          <cell r="E3390">
            <v>1557</v>
          </cell>
        </row>
        <row r="3391">
          <cell r="D3391">
            <v>10000</v>
          </cell>
          <cell r="E3391">
            <v>11450</v>
          </cell>
        </row>
        <row r="3392">
          <cell r="D3392">
            <v>1500</v>
          </cell>
          <cell r="E3392">
            <v>1536</v>
          </cell>
        </row>
        <row r="3393">
          <cell r="D3393">
            <v>500</v>
          </cell>
          <cell r="E3393">
            <v>1115</v>
          </cell>
        </row>
        <row r="3394">
          <cell r="D3394">
            <v>500</v>
          </cell>
          <cell r="E3394">
            <v>500</v>
          </cell>
        </row>
        <row r="3395">
          <cell r="D3395">
            <v>1500</v>
          </cell>
          <cell r="E3395">
            <v>1587</v>
          </cell>
        </row>
        <row r="3396">
          <cell r="D3396">
            <v>550</v>
          </cell>
          <cell r="E3396">
            <v>783</v>
          </cell>
        </row>
        <row r="3397">
          <cell r="D3397">
            <v>500</v>
          </cell>
          <cell r="E3397">
            <v>920</v>
          </cell>
        </row>
        <row r="3398">
          <cell r="D3398">
            <v>1500</v>
          </cell>
          <cell r="E3398">
            <v>1565</v>
          </cell>
        </row>
        <row r="3399">
          <cell r="D3399">
            <v>250</v>
          </cell>
          <cell r="E3399">
            <v>280</v>
          </cell>
        </row>
        <row r="3400">
          <cell r="D3400">
            <v>4000</v>
          </cell>
          <cell r="E3400">
            <v>4443</v>
          </cell>
        </row>
        <row r="3401">
          <cell r="D3401">
            <v>1200</v>
          </cell>
          <cell r="E3401">
            <v>1245</v>
          </cell>
        </row>
        <row r="3402">
          <cell r="D3402">
            <v>10000</v>
          </cell>
          <cell r="E3402">
            <v>10041</v>
          </cell>
        </row>
        <row r="3403">
          <cell r="D3403">
            <v>2900</v>
          </cell>
          <cell r="E3403">
            <v>2954</v>
          </cell>
        </row>
        <row r="3404">
          <cell r="D3404">
            <v>15000</v>
          </cell>
          <cell r="E3404">
            <v>16465</v>
          </cell>
        </row>
        <row r="3405">
          <cell r="D3405">
            <v>2000</v>
          </cell>
          <cell r="E3405">
            <v>2000</v>
          </cell>
        </row>
        <row r="3406">
          <cell r="D3406">
            <v>500</v>
          </cell>
          <cell r="E3406">
            <v>610</v>
          </cell>
        </row>
        <row r="3407">
          <cell r="D3407">
            <v>350</v>
          </cell>
          <cell r="E3407">
            <v>481.5</v>
          </cell>
        </row>
        <row r="3408">
          <cell r="D3408">
            <v>10000</v>
          </cell>
          <cell r="E3408">
            <v>10031</v>
          </cell>
        </row>
        <row r="3409">
          <cell r="D3409">
            <v>2000</v>
          </cell>
          <cell r="E3409">
            <v>2142</v>
          </cell>
        </row>
        <row r="3410">
          <cell r="D3410">
            <v>500</v>
          </cell>
          <cell r="E3410">
            <v>1055</v>
          </cell>
        </row>
        <row r="3411">
          <cell r="D3411">
            <v>500</v>
          </cell>
          <cell r="E3411">
            <v>618</v>
          </cell>
        </row>
        <row r="3412">
          <cell r="D3412">
            <v>3000</v>
          </cell>
          <cell r="E3412">
            <v>3255</v>
          </cell>
        </row>
        <row r="3413">
          <cell r="D3413">
            <v>15000</v>
          </cell>
          <cell r="E3413">
            <v>15535</v>
          </cell>
        </row>
        <row r="3414">
          <cell r="D3414">
            <v>3000</v>
          </cell>
          <cell r="E3414">
            <v>3000</v>
          </cell>
        </row>
        <row r="3415">
          <cell r="D3415">
            <v>500</v>
          </cell>
          <cell r="E3415">
            <v>650</v>
          </cell>
        </row>
        <row r="3416">
          <cell r="D3416">
            <v>3000</v>
          </cell>
          <cell r="E3416">
            <v>3105</v>
          </cell>
        </row>
        <row r="3417">
          <cell r="D3417">
            <v>200</v>
          </cell>
          <cell r="E3417">
            <v>200</v>
          </cell>
        </row>
        <row r="3418">
          <cell r="D3418">
            <v>4000</v>
          </cell>
          <cell r="E3418">
            <v>4784</v>
          </cell>
        </row>
        <row r="3419">
          <cell r="D3419">
            <v>1700</v>
          </cell>
          <cell r="E3419">
            <v>1700.01</v>
          </cell>
        </row>
        <row r="3420">
          <cell r="D3420">
            <v>4000</v>
          </cell>
          <cell r="E3420">
            <v>4035</v>
          </cell>
        </row>
        <row r="3421">
          <cell r="D3421">
            <v>2750</v>
          </cell>
          <cell r="E3421">
            <v>2930</v>
          </cell>
        </row>
        <row r="3422">
          <cell r="D3422">
            <v>700</v>
          </cell>
          <cell r="E3422">
            <v>966</v>
          </cell>
        </row>
        <row r="3423">
          <cell r="D3423">
            <v>10000</v>
          </cell>
          <cell r="E3423">
            <v>10115</v>
          </cell>
        </row>
        <row r="3424">
          <cell r="D3424">
            <v>3000</v>
          </cell>
          <cell r="E3424">
            <v>3273</v>
          </cell>
        </row>
        <row r="3425">
          <cell r="D3425">
            <v>250</v>
          </cell>
          <cell r="E3425">
            <v>350</v>
          </cell>
        </row>
        <row r="3426">
          <cell r="D3426">
            <v>6000</v>
          </cell>
          <cell r="E3426">
            <v>6215</v>
          </cell>
        </row>
        <row r="3427">
          <cell r="D3427">
            <v>30000</v>
          </cell>
          <cell r="E3427">
            <v>30891.1</v>
          </cell>
        </row>
        <row r="3428">
          <cell r="D3428">
            <v>3750</v>
          </cell>
          <cell r="E3428">
            <v>4055</v>
          </cell>
        </row>
        <row r="3429">
          <cell r="D3429">
            <v>1500</v>
          </cell>
          <cell r="E3429">
            <v>1500</v>
          </cell>
        </row>
        <row r="3430">
          <cell r="D3430">
            <v>2000</v>
          </cell>
          <cell r="E3430">
            <v>2055</v>
          </cell>
        </row>
        <row r="3431">
          <cell r="D3431">
            <v>150</v>
          </cell>
          <cell r="E3431">
            <v>195</v>
          </cell>
        </row>
        <row r="3432">
          <cell r="D3432">
            <v>2000</v>
          </cell>
          <cell r="E3432">
            <v>2170.9899999999998</v>
          </cell>
        </row>
        <row r="3433">
          <cell r="D3433">
            <v>2000</v>
          </cell>
          <cell r="E3433">
            <v>2000</v>
          </cell>
        </row>
        <row r="3434">
          <cell r="D3434">
            <v>2000</v>
          </cell>
          <cell r="E3434">
            <v>2193</v>
          </cell>
        </row>
        <row r="3435">
          <cell r="D3435">
            <v>9500</v>
          </cell>
          <cell r="E3435">
            <v>9525</v>
          </cell>
        </row>
        <row r="3436">
          <cell r="D3436">
            <v>10000</v>
          </cell>
          <cell r="E3436">
            <v>10555</v>
          </cell>
        </row>
        <row r="3437">
          <cell r="D3437">
            <v>1000</v>
          </cell>
          <cell r="E3437">
            <v>1120</v>
          </cell>
        </row>
        <row r="3438">
          <cell r="D3438">
            <v>5000</v>
          </cell>
          <cell r="E3438">
            <v>5295</v>
          </cell>
        </row>
        <row r="3439">
          <cell r="D3439">
            <v>3000</v>
          </cell>
          <cell r="E3439">
            <v>3030</v>
          </cell>
        </row>
        <row r="3440">
          <cell r="D3440">
            <v>2500</v>
          </cell>
          <cell r="E3440">
            <v>2605</v>
          </cell>
        </row>
        <row r="3441">
          <cell r="D3441">
            <v>1200</v>
          </cell>
          <cell r="E3441">
            <v>1616.14</v>
          </cell>
        </row>
        <row r="3442">
          <cell r="D3442">
            <v>5000</v>
          </cell>
          <cell r="E3442">
            <v>5260.92</v>
          </cell>
        </row>
        <row r="3443">
          <cell r="D3443">
            <v>2500</v>
          </cell>
          <cell r="E3443">
            <v>2565</v>
          </cell>
        </row>
        <row r="3444">
          <cell r="D3444">
            <v>250</v>
          </cell>
          <cell r="E3444">
            <v>250</v>
          </cell>
        </row>
        <row r="3445">
          <cell r="D3445">
            <v>1000</v>
          </cell>
          <cell r="E3445">
            <v>1855</v>
          </cell>
        </row>
        <row r="3446">
          <cell r="D3446">
            <v>300</v>
          </cell>
          <cell r="E3446">
            <v>867</v>
          </cell>
        </row>
        <row r="3447">
          <cell r="D3447">
            <v>2000</v>
          </cell>
          <cell r="E3447">
            <v>2000</v>
          </cell>
        </row>
        <row r="3448">
          <cell r="D3448">
            <v>1000</v>
          </cell>
          <cell r="E3448">
            <v>1082</v>
          </cell>
        </row>
        <row r="3449">
          <cell r="D3449">
            <v>1000</v>
          </cell>
          <cell r="E3449">
            <v>1078</v>
          </cell>
        </row>
        <row r="3450">
          <cell r="D3450">
            <v>2100</v>
          </cell>
          <cell r="E3450">
            <v>2305</v>
          </cell>
        </row>
        <row r="3451">
          <cell r="D3451">
            <v>800</v>
          </cell>
          <cell r="E3451">
            <v>1365</v>
          </cell>
        </row>
        <row r="3452">
          <cell r="D3452">
            <v>500</v>
          </cell>
          <cell r="E3452">
            <v>760</v>
          </cell>
        </row>
        <row r="3453">
          <cell r="D3453">
            <v>650</v>
          </cell>
          <cell r="E3453">
            <v>658</v>
          </cell>
        </row>
        <row r="3454">
          <cell r="D3454">
            <v>1000</v>
          </cell>
          <cell r="E3454">
            <v>1532</v>
          </cell>
        </row>
        <row r="3455">
          <cell r="D3455">
            <v>300</v>
          </cell>
          <cell r="E3455">
            <v>385</v>
          </cell>
        </row>
        <row r="3456">
          <cell r="D3456">
            <v>700</v>
          </cell>
          <cell r="E3456">
            <v>705</v>
          </cell>
        </row>
        <row r="3457">
          <cell r="D3457">
            <v>10000</v>
          </cell>
          <cell r="E3457">
            <v>10065</v>
          </cell>
        </row>
        <row r="3458">
          <cell r="D3458">
            <v>3000</v>
          </cell>
          <cell r="E3458">
            <v>5739</v>
          </cell>
        </row>
        <row r="3459">
          <cell r="D3459">
            <v>2000</v>
          </cell>
          <cell r="E3459">
            <v>2804</v>
          </cell>
        </row>
        <row r="3460">
          <cell r="D3460">
            <v>978</v>
          </cell>
          <cell r="E3460">
            <v>1216</v>
          </cell>
        </row>
        <row r="3461">
          <cell r="D3461">
            <v>500</v>
          </cell>
          <cell r="E3461">
            <v>631</v>
          </cell>
        </row>
        <row r="3462">
          <cell r="D3462">
            <v>500</v>
          </cell>
          <cell r="E3462">
            <v>950</v>
          </cell>
        </row>
        <row r="3463">
          <cell r="D3463">
            <v>500</v>
          </cell>
          <cell r="E3463">
            <v>695</v>
          </cell>
        </row>
        <row r="3464">
          <cell r="D3464">
            <v>250</v>
          </cell>
          <cell r="E3464">
            <v>505</v>
          </cell>
        </row>
        <row r="3465">
          <cell r="D3465">
            <v>10000</v>
          </cell>
          <cell r="E3465">
            <v>10338</v>
          </cell>
        </row>
        <row r="3466">
          <cell r="D3466">
            <v>5000</v>
          </cell>
          <cell r="E3466">
            <v>5116.18</v>
          </cell>
        </row>
        <row r="3467">
          <cell r="D3467">
            <v>2000</v>
          </cell>
          <cell r="E3467">
            <v>2060</v>
          </cell>
        </row>
        <row r="3468">
          <cell r="D3468">
            <v>3500</v>
          </cell>
          <cell r="E3468">
            <v>4450</v>
          </cell>
        </row>
        <row r="3469">
          <cell r="D3469">
            <v>3000</v>
          </cell>
          <cell r="E3469">
            <v>3030</v>
          </cell>
        </row>
        <row r="3470">
          <cell r="D3470">
            <v>10000</v>
          </cell>
          <cell r="E3470">
            <v>12178</v>
          </cell>
        </row>
        <row r="3471">
          <cell r="D3471">
            <v>2800</v>
          </cell>
          <cell r="E3471">
            <v>3175</v>
          </cell>
        </row>
        <row r="3472">
          <cell r="D3472">
            <v>250</v>
          </cell>
          <cell r="E3472">
            <v>375</v>
          </cell>
        </row>
        <row r="3473">
          <cell r="D3473">
            <v>500</v>
          </cell>
          <cell r="E3473">
            <v>1073</v>
          </cell>
        </row>
        <row r="3474">
          <cell r="D3474">
            <v>2000</v>
          </cell>
          <cell r="E3474">
            <v>2041</v>
          </cell>
        </row>
        <row r="3475">
          <cell r="D3475">
            <v>4900</v>
          </cell>
          <cell r="E3475">
            <v>4900</v>
          </cell>
        </row>
        <row r="3476">
          <cell r="D3476">
            <v>2000</v>
          </cell>
          <cell r="E3476">
            <v>2020</v>
          </cell>
        </row>
        <row r="3477">
          <cell r="D3477">
            <v>300</v>
          </cell>
          <cell r="E3477">
            <v>340</v>
          </cell>
        </row>
        <row r="3478">
          <cell r="D3478">
            <v>300</v>
          </cell>
          <cell r="E3478">
            <v>312</v>
          </cell>
        </row>
        <row r="3479">
          <cell r="D3479">
            <v>1800</v>
          </cell>
          <cell r="E3479">
            <v>2076</v>
          </cell>
        </row>
        <row r="3480">
          <cell r="D3480">
            <v>2000</v>
          </cell>
          <cell r="E3480">
            <v>2257</v>
          </cell>
        </row>
        <row r="3481">
          <cell r="D3481">
            <v>1500</v>
          </cell>
          <cell r="E3481">
            <v>1918</v>
          </cell>
        </row>
        <row r="3482">
          <cell r="D3482">
            <v>1500</v>
          </cell>
          <cell r="E3482">
            <v>2140</v>
          </cell>
        </row>
        <row r="3483">
          <cell r="D3483">
            <v>10000</v>
          </cell>
          <cell r="E3483">
            <v>11880</v>
          </cell>
        </row>
        <row r="3484">
          <cell r="D3484">
            <v>3000</v>
          </cell>
          <cell r="E3484">
            <v>4150</v>
          </cell>
        </row>
        <row r="3485">
          <cell r="D3485">
            <v>3350</v>
          </cell>
          <cell r="E3485">
            <v>5358</v>
          </cell>
        </row>
        <row r="3486">
          <cell r="D3486">
            <v>2500</v>
          </cell>
          <cell r="E3486">
            <v>2856</v>
          </cell>
        </row>
        <row r="3487">
          <cell r="D3487">
            <v>1650</v>
          </cell>
          <cell r="E3487">
            <v>1660</v>
          </cell>
        </row>
        <row r="3488">
          <cell r="D3488">
            <v>3000</v>
          </cell>
          <cell r="E3488">
            <v>4656</v>
          </cell>
        </row>
        <row r="3489">
          <cell r="D3489">
            <v>2000</v>
          </cell>
          <cell r="E3489">
            <v>2555</v>
          </cell>
        </row>
        <row r="3490">
          <cell r="D3490">
            <v>3000</v>
          </cell>
          <cell r="E3490">
            <v>3636</v>
          </cell>
        </row>
        <row r="3491">
          <cell r="D3491">
            <v>5000</v>
          </cell>
          <cell r="E3491">
            <v>5635</v>
          </cell>
        </row>
        <row r="3492">
          <cell r="D3492">
            <v>1000</v>
          </cell>
          <cell r="E3492">
            <v>1275</v>
          </cell>
        </row>
        <row r="3493">
          <cell r="D3493">
            <v>500</v>
          </cell>
          <cell r="E3493">
            <v>791</v>
          </cell>
        </row>
        <row r="3494">
          <cell r="D3494">
            <v>3800</v>
          </cell>
          <cell r="E3494">
            <v>4000.22</v>
          </cell>
        </row>
        <row r="3495">
          <cell r="D3495">
            <v>1500</v>
          </cell>
          <cell r="E3495">
            <v>1500</v>
          </cell>
        </row>
        <row r="3496">
          <cell r="D3496">
            <v>400</v>
          </cell>
          <cell r="E3496">
            <v>400</v>
          </cell>
        </row>
        <row r="3497">
          <cell r="D3497">
            <v>5000</v>
          </cell>
          <cell r="E3497">
            <v>5343</v>
          </cell>
        </row>
        <row r="3498">
          <cell r="D3498">
            <v>3000</v>
          </cell>
          <cell r="E3498">
            <v>3732</v>
          </cell>
        </row>
        <row r="3499">
          <cell r="D3499">
            <v>1551</v>
          </cell>
          <cell r="E3499">
            <v>1686</v>
          </cell>
        </row>
        <row r="3500">
          <cell r="D3500">
            <v>1650</v>
          </cell>
          <cell r="E3500">
            <v>1690</v>
          </cell>
        </row>
        <row r="3501">
          <cell r="D3501">
            <v>2000</v>
          </cell>
          <cell r="E3501">
            <v>2110</v>
          </cell>
        </row>
        <row r="3502">
          <cell r="D3502">
            <v>1000</v>
          </cell>
          <cell r="E3502">
            <v>1063</v>
          </cell>
        </row>
        <row r="3503">
          <cell r="D3503">
            <v>1500</v>
          </cell>
          <cell r="E3503">
            <v>1510</v>
          </cell>
        </row>
        <row r="3504">
          <cell r="D3504">
            <v>4000</v>
          </cell>
          <cell r="E3504">
            <v>4216</v>
          </cell>
        </row>
        <row r="3505">
          <cell r="D3505">
            <v>2500</v>
          </cell>
          <cell r="E3505">
            <v>2689</v>
          </cell>
        </row>
        <row r="3506">
          <cell r="D3506">
            <v>1000</v>
          </cell>
          <cell r="E3506">
            <v>1000</v>
          </cell>
        </row>
        <row r="3507">
          <cell r="D3507">
            <v>2500</v>
          </cell>
          <cell r="E3507">
            <v>2594</v>
          </cell>
        </row>
        <row r="3508">
          <cell r="D3508">
            <v>3000</v>
          </cell>
          <cell r="E3508">
            <v>3045</v>
          </cell>
        </row>
        <row r="3509">
          <cell r="D3509">
            <v>10000</v>
          </cell>
          <cell r="E3509">
            <v>10440</v>
          </cell>
        </row>
        <row r="3510">
          <cell r="D3510">
            <v>100</v>
          </cell>
          <cell r="E3510">
            <v>180</v>
          </cell>
        </row>
        <row r="3511">
          <cell r="D3511">
            <v>3000</v>
          </cell>
          <cell r="E3511">
            <v>3190</v>
          </cell>
        </row>
        <row r="3512">
          <cell r="D3512">
            <v>900</v>
          </cell>
          <cell r="E3512">
            <v>905</v>
          </cell>
        </row>
        <row r="3513">
          <cell r="D3513">
            <v>1500</v>
          </cell>
          <cell r="E3513">
            <v>1518</v>
          </cell>
        </row>
        <row r="3514">
          <cell r="D3514">
            <v>1000</v>
          </cell>
          <cell r="E3514">
            <v>1000</v>
          </cell>
        </row>
        <row r="3515">
          <cell r="D3515">
            <v>2800</v>
          </cell>
          <cell r="E3515">
            <v>3315</v>
          </cell>
        </row>
        <row r="3516">
          <cell r="D3516">
            <v>500</v>
          </cell>
          <cell r="E3516">
            <v>550</v>
          </cell>
        </row>
        <row r="3517">
          <cell r="D3517">
            <v>3000</v>
          </cell>
          <cell r="E3517">
            <v>3080</v>
          </cell>
        </row>
        <row r="3518">
          <cell r="D3518">
            <v>2500</v>
          </cell>
          <cell r="E3518">
            <v>2500</v>
          </cell>
        </row>
        <row r="3519">
          <cell r="D3519">
            <v>4000</v>
          </cell>
          <cell r="E3519">
            <v>4000</v>
          </cell>
        </row>
        <row r="3520">
          <cell r="D3520">
            <v>1500</v>
          </cell>
          <cell r="E3520">
            <v>1650.69</v>
          </cell>
        </row>
        <row r="3521">
          <cell r="D3521">
            <v>2000</v>
          </cell>
          <cell r="E3521">
            <v>2027</v>
          </cell>
        </row>
        <row r="3522">
          <cell r="D3522">
            <v>2000</v>
          </cell>
          <cell r="E3522">
            <v>2015</v>
          </cell>
        </row>
        <row r="3523">
          <cell r="D3523">
            <v>350</v>
          </cell>
          <cell r="E3523">
            <v>593</v>
          </cell>
        </row>
        <row r="3524">
          <cell r="D3524">
            <v>1395</v>
          </cell>
          <cell r="E3524">
            <v>1395</v>
          </cell>
        </row>
        <row r="3525">
          <cell r="D3525">
            <v>4000</v>
          </cell>
          <cell r="E3525">
            <v>4546</v>
          </cell>
        </row>
        <row r="3526">
          <cell r="D3526">
            <v>10000</v>
          </cell>
          <cell r="E3526">
            <v>10156</v>
          </cell>
        </row>
        <row r="3527">
          <cell r="D3527">
            <v>500</v>
          </cell>
          <cell r="E3527">
            <v>530</v>
          </cell>
        </row>
        <row r="3528">
          <cell r="D3528">
            <v>3300</v>
          </cell>
          <cell r="E3528">
            <v>3366</v>
          </cell>
        </row>
        <row r="3529">
          <cell r="D3529">
            <v>6000</v>
          </cell>
          <cell r="E3529">
            <v>7015</v>
          </cell>
        </row>
        <row r="3530">
          <cell r="D3530">
            <v>1650</v>
          </cell>
          <cell r="E3530">
            <v>1669</v>
          </cell>
        </row>
        <row r="3531">
          <cell r="D3531">
            <v>500</v>
          </cell>
          <cell r="E3531">
            <v>660</v>
          </cell>
        </row>
        <row r="3532">
          <cell r="D3532">
            <v>2750</v>
          </cell>
          <cell r="E3532">
            <v>2750</v>
          </cell>
        </row>
        <row r="3533">
          <cell r="D3533">
            <v>1000</v>
          </cell>
          <cell r="E3533">
            <v>1280</v>
          </cell>
        </row>
        <row r="3534">
          <cell r="D3534">
            <v>960</v>
          </cell>
          <cell r="E3534">
            <v>1142</v>
          </cell>
        </row>
        <row r="3535">
          <cell r="D3535">
            <v>500</v>
          </cell>
          <cell r="E3535">
            <v>631</v>
          </cell>
        </row>
        <row r="3536">
          <cell r="D3536">
            <v>5000</v>
          </cell>
          <cell r="E3536">
            <v>7810</v>
          </cell>
        </row>
        <row r="3537">
          <cell r="D3537">
            <v>2000</v>
          </cell>
          <cell r="E3537">
            <v>2063</v>
          </cell>
        </row>
        <row r="3538">
          <cell r="D3538">
            <v>150</v>
          </cell>
          <cell r="E3538">
            <v>230</v>
          </cell>
        </row>
        <row r="3539">
          <cell r="D3539">
            <v>675</v>
          </cell>
          <cell r="E3539">
            <v>1218</v>
          </cell>
        </row>
        <row r="3540">
          <cell r="D3540">
            <v>2000</v>
          </cell>
          <cell r="E3540">
            <v>2569</v>
          </cell>
        </row>
        <row r="3541">
          <cell r="D3541">
            <v>600</v>
          </cell>
          <cell r="E3541">
            <v>718</v>
          </cell>
        </row>
        <row r="3542">
          <cell r="D3542">
            <v>300</v>
          </cell>
          <cell r="E3542">
            <v>369</v>
          </cell>
        </row>
        <row r="3543">
          <cell r="D3543">
            <v>1200</v>
          </cell>
          <cell r="E3543">
            <v>1260</v>
          </cell>
        </row>
        <row r="3544">
          <cell r="D3544">
            <v>5500</v>
          </cell>
          <cell r="E3544">
            <v>5623</v>
          </cell>
        </row>
        <row r="3545">
          <cell r="D3545">
            <v>1500</v>
          </cell>
          <cell r="E3545">
            <v>1570</v>
          </cell>
        </row>
        <row r="3546">
          <cell r="D3546">
            <v>2500</v>
          </cell>
          <cell r="E3546">
            <v>2500</v>
          </cell>
        </row>
        <row r="3547">
          <cell r="D3547">
            <v>250</v>
          </cell>
          <cell r="E3547">
            <v>251</v>
          </cell>
        </row>
        <row r="3548">
          <cell r="D3548">
            <v>1100</v>
          </cell>
          <cell r="E3548">
            <v>1125</v>
          </cell>
        </row>
        <row r="3549">
          <cell r="D3549">
            <v>35000</v>
          </cell>
          <cell r="E3549">
            <v>40043.25</v>
          </cell>
        </row>
        <row r="3550">
          <cell r="D3550">
            <v>2100</v>
          </cell>
          <cell r="E3550">
            <v>2140</v>
          </cell>
        </row>
        <row r="3551">
          <cell r="D3551">
            <v>1000</v>
          </cell>
          <cell r="E3551">
            <v>1020</v>
          </cell>
        </row>
        <row r="3552">
          <cell r="D3552">
            <v>2500</v>
          </cell>
          <cell r="E3552">
            <v>2620</v>
          </cell>
        </row>
        <row r="3553">
          <cell r="D3553">
            <v>1500</v>
          </cell>
          <cell r="E3553">
            <v>1527.5</v>
          </cell>
        </row>
        <row r="3554">
          <cell r="D3554">
            <v>773</v>
          </cell>
          <cell r="E3554">
            <v>773</v>
          </cell>
        </row>
        <row r="3555">
          <cell r="D3555">
            <v>5500</v>
          </cell>
          <cell r="E3555">
            <v>5845</v>
          </cell>
        </row>
        <row r="3556">
          <cell r="D3556">
            <v>5000</v>
          </cell>
          <cell r="E3556">
            <v>5671.11</v>
          </cell>
        </row>
        <row r="3557">
          <cell r="D3557">
            <v>2400</v>
          </cell>
          <cell r="E3557">
            <v>2400</v>
          </cell>
        </row>
        <row r="3558">
          <cell r="D3558">
            <v>2200</v>
          </cell>
          <cell r="E3558">
            <v>2210</v>
          </cell>
        </row>
        <row r="3559">
          <cell r="D3559">
            <v>100000</v>
          </cell>
          <cell r="E3559">
            <v>100036</v>
          </cell>
        </row>
        <row r="3560">
          <cell r="D3560">
            <v>350</v>
          </cell>
          <cell r="E3560">
            <v>504</v>
          </cell>
        </row>
        <row r="3561">
          <cell r="D3561">
            <v>1000</v>
          </cell>
          <cell r="E3561">
            <v>1035</v>
          </cell>
        </row>
        <row r="3562">
          <cell r="D3562">
            <v>3200</v>
          </cell>
          <cell r="E3562">
            <v>3470</v>
          </cell>
        </row>
        <row r="3563">
          <cell r="D3563">
            <v>2500</v>
          </cell>
          <cell r="E3563">
            <v>2560</v>
          </cell>
        </row>
        <row r="3564">
          <cell r="D3564">
            <v>315</v>
          </cell>
          <cell r="E3564">
            <v>469</v>
          </cell>
        </row>
        <row r="3565">
          <cell r="D3565">
            <v>500</v>
          </cell>
          <cell r="E3565">
            <v>527.45000000000005</v>
          </cell>
        </row>
        <row r="3566">
          <cell r="D3566">
            <v>1000</v>
          </cell>
          <cell r="E3566">
            <v>1005</v>
          </cell>
        </row>
        <row r="3567">
          <cell r="D3567">
            <v>900</v>
          </cell>
          <cell r="E3567">
            <v>1175</v>
          </cell>
        </row>
        <row r="3568">
          <cell r="D3568">
            <v>2000</v>
          </cell>
          <cell r="E3568">
            <v>2095</v>
          </cell>
        </row>
        <row r="3569">
          <cell r="D3569">
            <v>1000</v>
          </cell>
          <cell r="E3569">
            <v>1088</v>
          </cell>
        </row>
        <row r="3570">
          <cell r="D3570">
            <v>1000</v>
          </cell>
          <cell r="E3570">
            <v>1110</v>
          </cell>
        </row>
        <row r="3571">
          <cell r="D3571">
            <v>5000</v>
          </cell>
          <cell r="E3571">
            <v>5024</v>
          </cell>
        </row>
        <row r="3572">
          <cell r="D3572">
            <v>2000</v>
          </cell>
          <cell r="E3572">
            <v>2287</v>
          </cell>
        </row>
        <row r="3573">
          <cell r="D3573">
            <v>1500</v>
          </cell>
          <cell r="E3573">
            <v>1831</v>
          </cell>
        </row>
        <row r="3574">
          <cell r="D3574">
            <v>500</v>
          </cell>
          <cell r="E3574">
            <v>500</v>
          </cell>
        </row>
        <row r="3575">
          <cell r="D3575">
            <v>3000</v>
          </cell>
          <cell r="E3575">
            <v>3084</v>
          </cell>
        </row>
        <row r="3576">
          <cell r="D3576">
            <v>5800</v>
          </cell>
          <cell r="E3576">
            <v>6155</v>
          </cell>
        </row>
        <row r="3577">
          <cell r="D3577">
            <v>10000</v>
          </cell>
          <cell r="E3577">
            <v>10133</v>
          </cell>
        </row>
        <row r="3578">
          <cell r="D3578">
            <v>100</v>
          </cell>
          <cell r="E3578">
            <v>100</v>
          </cell>
        </row>
        <row r="3579">
          <cell r="D3579">
            <v>600</v>
          </cell>
          <cell r="E3579">
            <v>780</v>
          </cell>
        </row>
        <row r="3580">
          <cell r="D3580">
            <v>1500</v>
          </cell>
          <cell r="E3580">
            <v>1500.2</v>
          </cell>
        </row>
        <row r="3581">
          <cell r="D3581">
            <v>500</v>
          </cell>
          <cell r="E3581">
            <v>500</v>
          </cell>
        </row>
        <row r="3582">
          <cell r="D3582">
            <v>900</v>
          </cell>
          <cell r="E3582">
            <v>1025</v>
          </cell>
        </row>
        <row r="3583">
          <cell r="D3583">
            <v>1500</v>
          </cell>
          <cell r="E3583">
            <v>1500</v>
          </cell>
        </row>
        <row r="3584">
          <cell r="D3584">
            <v>1000</v>
          </cell>
          <cell r="E3584">
            <v>2870</v>
          </cell>
        </row>
        <row r="3585">
          <cell r="D3585">
            <v>3000</v>
          </cell>
          <cell r="E3585">
            <v>3255</v>
          </cell>
        </row>
        <row r="3586">
          <cell r="D3586">
            <v>3000</v>
          </cell>
          <cell r="E3586">
            <v>3465</v>
          </cell>
        </row>
        <row r="3587">
          <cell r="D3587">
            <v>3400</v>
          </cell>
          <cell r="E3587">
            <v>4050</v>
          </cell>
        </row>
        <row r="3588">
          <cell r="D3588">
            <v>7500</v>
          </cell>
          <cell r="E3588">
            <v>8207</v>
          </cell>
        </row>
        <row r="3589">
          <cell r="D3589">
            <v>500</v>
          </cell>
          <cell r="E3589">
            <v>633</v>
          </cell>
        </row>
        <row r="3590">
          <cell r="D3590">
            <v>200</v>
          </cell>
          <cell r="E3590">
            <v>201</v>
          </cell>
        </row>
        <row r="3591">
          <cell r="D3591">
            <v>4000</v>
          </cell>
          <cell r="E3591">
            <v>5100</v>
          </cell>
        </row>
        <row r="3592">
          <cell r="D3592">
            <v>5000</v>
          </cell>
          <cell r="E3592">
            <v>5003</v>
          </cell>
        </row>
        <row r="3593">
          <cell r="D3593">
            <v>700</v>
          </cell>
          <cell r="E3593">
            <v>1225</v>
          </cell>
        </row>
        <row r="3594">
          <cell r="D3594">
            <v>2000</v>
          </cell>
          <cell r="E3594">
            <v>2545</v>
          </cell>
        </row>
        <row r="3595">
          <cell r="D3595">
            <v>3000</v>
          </cell>
          <cell r="E3595">
            <v>3319</v>
          </cell>
        </row>
        <row r="3596">
          <cell r="D3596">
            <v>1600</v>
          </cell>
          <cell r="E3596">
            <v>2015</v>
          </cell>
        </row>
        <row r="3597">
          <cell r="D3597">
            <v>2600</v>
          </cell>
          <cell r="E3597">
            <v>3081</v>
          </cell>
        </row>
        <row r="3598">
          <cell r="D3598">
            <v>1100</v>
          </cell>
          <cell r="E3598">
            <v>1185</v>
          </cell>
        </row>
        <row r="3599">
          <cell r="D3599">
            <v>2500</v>
          </cell>
          <cell r="E3599">
            <v>2565</v>
          </cell>
        </row>
        <row r="3600">
          <cell r="D3600">
            <v>1000</v>
          </cell>
          <cell r="E3600">
            <v>1101</v>
          </cell>
        </row>
        <row r="3601">
          <cell r="D3601">
            <v>500</v>
          </cell>
          <cell r="E3601">
            <v>1010</v>
          </cell>
        </row>
        <row r="3602">
          <cell r="D3602">
            <v>10</v>
          </cell>
          <cell r="E3602">
            <v>13</v>
          </cell>
        </row>
        <row r="3603">
          <cell r="D3603">
            <v>2000</v>
          </cell>
          <cell r="E3603">
            <v>2087</v>
          </cell>
        </row>
        <row r="3604">
          <cell r="D3604">
            <v>4000</v>
          </cell>
          <cell r="E3604">
            <v>4002</v>
          </cell>
        </row>
        <row r="3605">
          <cell r="D3605">
            <v>1500</v>
          </cell>
          <cell r="E3605">
            <v>2560</v>
          </cell>
        </row>
        <row r="3606">
          <cell r="D3606">
            <v>3000</v>
          </cell>
          <cell r="E3606">
            <v>3385</v>
          </cell>
        </row>
        <row r="3607">
          <cell r="D3607">
            <v>250</v>
          </cell>
          <cell r="E3607">
            <v>460</v>
          </cell>
        </row>
        <row r="3608">
          <cell r="D3608">
            <v>3000</v>
          </cell>
          <cell r="E3608">
            <v>3908</v>
          </cell>
        </row>
        <row r="3609">
          <cell r="D3609">
            <v>550</v>
          </cell>
          <cell r="E3609">
            <v>580</v>
          </cell>
        </row>
        <row r="3610">
          <cell r="D3610">
            <v>800</v>
          </cell>
          <cell r="E3610">
            <v>800</v>
          </cell>
        </row>
        <row r="3611">
          <cell r="D3611">
            <v>1960</v>
          </cell>
          <cell r="E3611">
            <v>3005</v>
          </cell>
        </row>
        <row r="3612">
          <cell r="D3612">
            <v>1000</v>
          </cell>
          <cell r="E3612">
            <v>1623</v>
          </cell>
        </row>
        <row r="3613">
          <cell r="D3613">
            <v>2500</v>
          </cell>
          <cell r="E3613">
            <v>3400</v>
          </cell>
        </row>
        <row r="3614">
          <cell r="D3614">
            <v>5000</v>
          </cell>
          <cell r="E3614">
            <v>7220</v>
          </cell>
        </row>
        <row r="3615">
          <cell r="D3615">
            <v>1250</v>
          </cell>
          <cell r="E3615">
            <v>1250</v>
          </cell>
        </row>
        <row r="3616">
          <cell r="D3616">
            <v>2500</v>
          </cell>
          <cell r="E3616">
            <v>2520</v>
          </cell>
        </row>
        <row r="3617">
          <cell r="D3617">
            <v>2500</v>
          </cell>
          <cell r="E3617">
            <v>2670</v>
          </cell>
        </row>
        <row r="3618">
          <cell r="D3618">
            <v>2500</v>
          </cell>
          <cell r="E3618">
            <v>3120</v>
          </cell>
        </row>
        <row r="3619">
          <cell r="D3619">
            <v>740</v>
          </cell>
          <cell r="E3619">
            <v>880</v>
          </cell>
        </row>
        <row r="3620">
          <cell r="D3620">
            <v>2000</v>
          </cell>
          <cell r="E3620">
            <v>2020</v>
          </cell>
        </row>
        <row r="3621">
          <cell r="D3621">
            <v>1000</v>
          </cell>
          <cell r="E3621">
            <v>1130</v>
          </cell>
        </row>
        <row r="3622">
          <cell r="D3622">
            <v>10500</v>
          </cell>
          <cell r="E3622">
            <v>11045</v>
          </cell>
        </row>
        <row r="3623">
          <cell r="D3623">
            <v>3000</v>
          </cell>
          <cell r="E3623">
            <v>3292</v>
          </cell>
        </row>
        <row r="3624">
          <cell r="D3624">
            <v>1000</v>
          </cell>
          <cell r="E3624">
            <v>1000.99</v>
          </cell>
        </row>
        <row r="3625">
          <cell r="D3625">
            <v>2500</v>
          </cell>
          <cell r="E3625">
            <v>3000</v>
          </cell>
        </row>
        <row r="3626">
          <cell r="D3626">
            <v>3000</v>
          </cell>
          <cell r="E3626">
            <v>3148</v>
          </cell>
        </row>
        <row r="3627">
          <cell r="D3627">
            <v>3000</v>
          </cell>
          <cell r="E3627">
            <v>3080</v>
          </cell>
        </row>
        <row r="3628">
          <cell r="D3628">
            <v>4000</v>
          </cell>
          <cell r="E3628">
            <v>4073</v>
          </cell>
        </row>
        <row r="3629">
          <cell r="D3629">
            <v>2000</v>
          </cell>
          <cell r="E3629">
            <v>2000</v>
          </cell>
        </row>
        <row r="3630">
          <cell r="D3630">
            <v>100000</v>
          </cell>
          <cell r="E3630">
            <v>0</v>
          </cell>
        </row>
        <row r="3631">
          <cell r="D3631">
            <v>1000000</v>
          </cell>
          <cell r="E3631">
            <v>2</v>
          </cell>
        </row>
        <row r="3632">
          <cell r="D3632">
            <v>3000</v>
          </cell>
          <cell r="E3632">
            <v>1</v>
          </cell>
        </row>
        <row r="3633">
          <cell r="D3633">
            <v>17100</v>
          </cell>
          <cell r="E3633">
            <v>8725</v>
          </cell>
        </row>
        <row r="3634">
          <cell r="D3634">
            <v>500</v>
          </cell>
          <cell r="E3634">
            <v>100</v>
          </cell>
        </row>
        <row r="3635">
          <cell r="D3635">
            <v>5000</v>
          </cell>
          <cell r="E3635">
            <v>1762</v>
          </cell>
        </row>
        <row r="3636">
          <cell r="D3636">
            <v>75000</v>
          </cell>
          <cell r="E3636">
            <v>3185</v>
          </cell>
        </row>
        <row r="3637">
          <cell r="D3637">
            <v>3500</v>
          </cell>
          <cell r="E3637">
            <v>1276</v>
          </cell>
        </row>
        <row r="3638">
          <cell r="D3638">
            <v>150000</v>
          </cell>
          <cell r="E3638">
            <v>0</v>
          </cell>
        </row>
        <row r="3639">
          <cell r="D3639">
            <v>3000</v>
          </cell>
          <cell r="E3639">
            <v>926</v>
          </cell>
        </row>
        <row r="3640">
          <cell r="D3640">
            <v>3300</v>
          </cell>
          <cell r="E3640">
            <v>216</v>
          </cell>
        </row>
        <row r="3641">
          <cell r="D3641">
            <v>25000</v>
          </cell>
          <cell r="E3641">
            <v>1</v>
          </cell>
        </row>
        <row r="3642">
          <cell r="D3642">
            <v>1000</v>
          </cell>
          <cell r="E3642">
            <v>55</v>
          </cell>
        </row>
        <row r="3643">
          <cell r="D3643">
            <v>3000</v>
          </cell>
          <cell r="E3643">
            <v>0</v>
          </cell>
        </row>
        <row r="3644">
          <cell r="D3644">
            <v>700</v>
          </cell>
          <cell r="E3644">
            <v>15</v>
          </cell>
        </row>
        <row r="3645">
          <cell r="D3645">
            <v>25000</v>
          </cell>
          <cell r="E3645">
            <v>0</v>
          </cell>
        </row>
        <row r="3646">
          <cell r="D3646">
            <v>5000</v>
          </cell>
          <cell r="E3646">
            <v>821</v>
          </cell>
        </row>
        <row r="3647">
          <cell r="D3647">
            <v>1000</v>
          </cell>
          <cell r="E3647">
            <v>1</v>
          </cell>
        </row>
        <row r="3648">
          <cell r="D3648">
            <v>10000</v>
          </cell>
          <cell r="E3648">
            <v>481</v>
          </cell>
        </row>
        <row r="3649">
          <cell r="D3649">
            <v>500</v>
          </cell>
          <cell r="E3649">
            <v>30</v>
          </cell>
        </row>
        <row r="3650">
          <cell r="D3650">
            <v>40000</v>
          </cell>
          <cell r="E3650">
            <v>40153</v>
          </cell>
        </row>
        <row r="3651">
          <cell r="D3651">
            <v>750</v>
          </cell>
          <cell r="E3651">
            <v>780</v>
          </cell>
        </row>
        <row r="3652">
          <cell r="D3652">
            <v>500</v>
          </cell>
          <cell r="E3652">
            <v>500</v>
          </cell>
        </row>
        <row r="3653">
          <cell r="D3653">
            <v>500</v>
          </cell>
          <cell r="E3653">
            <v>520</v>
          </cell>
        </row>
        <row r="3654">
          <cell r="D3654">
            <v>300</v>
          </cell>
          <cell r="E3654">
            <v>752</v>
          </cell>
        </row>
        <row r="3655">
          <cell r="D3655">
            <v>2000</v>
          </cell>
          <cell r="E3655">
            <v>2010</v>
          </cell>
        </row>
        <row r="3656">
          <cell r="D3656">
            <v>1500</v>
          </cell>
          <cell r="E3656">
            <v>2616</v>
          </cell>
        </row>
        <row r="3657">
          <cell r="D3657">
            <v>5000</v>
          </cell>
          <cell r="E3657">
            <v>5813</v>
          </cell>
        </row>
        <row r="3658">
          <cell r="D3658">
            <v>5000</v>
          </cell>
          <cell r="E3658">
            <v>5291</v>
          </cell>
        </row>
        <row r="3659">
          <cell r="D3659">
            <v>2000</v>
          </cell>
          <cell r="E3659">
            <v>2215</v>
          </cell>
        </row>
        <row r="3660">
          <cell r="D3660">
            <v>1500</v>
          </cell>
          <cell r="E3660">
            <v>1510</v>
          </cell>
        </row>
        <row r="3661">
          <cell r="D3661">
            <v>3000</v>
          </cell>
          <cell r="E3661">
            <v>3061</v>
          </cell>
        </row>
        <row r="3662">
          <cell r="D3662">
            <v>250</v>
          </cell>
          <cell r="E3662">
            <v>250</v>
          </cell>
        </row>
        <row r="3663">
          <cell r="D3663">
            <v>3000</v>
          </cell>
          <cell r="E3663">
            <v>3330</v>
          </cell>
        </row>
        <row r="3664">
          <cell r="D3664">
            <v>8000</v>
          </cell>
          <cell r="E3664">
            <v>8114</v>
          </cell>
        </row>
        <row r="3665">
          <cell r="D3665">
            <v>225</v>
          </cell>
          <cell r="E3665">
            <v>234</v>
          </cell>
        </row>
        <row r="3666">
          <cell r="D3666">
            <v>800</v>
          </cell>
          <cell r="E3666">
            <v>875</v>
          </cell>
        </row>
        <row r="3667">
          <cell r="D3667">
            <v>620</v>
          </cell>
          <cell r="E3667">
            <v>714</v>
          </cell>
        </row>
        <row r="3668">
          <cell r="D3668">
            <v>1200</v>
          </cell>
          <cell r="E3668">
            <v>1200</v>
          </cell>
        </row>
        <row r="3669">
          <cell r="D3669">
            <v>3000</v>
          </cell>
          <cell r="E3669">
            <v>3095.11</v>
          </cell>
        </row>
        <row r="3670">
          <cell r="D3670">
            <v>1000</v>
          </cell>
          <cell r="E3670">
            <v>1035</v>
          </cell>
        </row>
        <row r="3671">
          <cell r="D3671">
            <v>1000</v>
          </cell>
          <cell r="E3671">
            <v>1382</v>
          </cell>
        </row>
        <row r="3672">
          <cell r="D3672">
            <v>220</v>
          </cell>
          <cell r="E3672">
            <v>241</v>
          </cell>
        </row>
        <row r="3673">
          <cell r="D3673">
            <v>3500</v>
          </cell>
          <cell r="E3673">
            <v>3530</v>
          </cell>
        </row>
        <row r="3674">
          <cell r="D3674">
            <v>3000</v>
          </cell>
          <cell r="E3674">
            <v>3046</v>
          </cell>
        </row>
        <row r="3675">
          <cell r="D3675">
            <v>4000</v>
          </cell>
          <cell r="E3675">
            <v>4545</v>
          </cell>
        </row>
        <row r="3676">
          <cell r="D3676">
            <v>4500</v>
          </cell>
          <cell r="E3676">
            <v>4500</v>
          </cell>
        </row>
        <row r="3677">
          <cell r="D3677">
            <v>50</v>
          </cell>
          <cell r="E3677">
            <v>70</v>
          </cell>
        </row>
        <row r="3678">
          <cell r="D3678">
            <v>800</v>
          </cell>
          <cell r="E3678">
            <v>1030</v>
          </cell>
        </row>
        <row r="3679">
          <cell r="D3679">
            <v>12000</v>
          </cell>
          <cell r="E3679">
            <v>12348.5</v>
          </cell>
        </row>
        <row r="3680">
          <cell r="D3680">
            <v>2000</v>
          </cell>
          <cell r="E3680">
            <v>2050</v>
          </cell>
        </row>
        <row r="3681">
          <cell r="D3681">
            <v>2000</v>
          </cell>
          <cell r="E3681">
            <v>2202</v>
          </cell>
        </row>
        <row r="3682">
          <cell r="D3682">
            <v>3000</v>
          </cell>
          <cell r="E3682">
            <v>3383</v>
          </cell>
        </row>
        <row r="3683">
          <cell r="D3683">
            <v>1000</v>
          </cell>
          <cell r="E3683">
            <v>1119</v>
          </cell>
        </row>
        <row r="3684">
          <cell r="D3684">
            <v>3000</v>
          </cell>
          <cell r="E3684">
            <v>4176</v>
          </cell>
        </row>
        <row r="3685">
          <cell r="D3685">
            <v>3500</v>
          </cell>
          <cell r="E3685">
            <v>3880</v>
          </cell>
        </row>
        <row r="3686">
          <cell r="D3686">
            <v>750</v>
          </cell>
          <cell r="E3686">
            <v>1043</v>
          </cell>
        </row>
        <row r="3687">
          <cell r="D3687">
            <v>5000</v>
          </cell>
          <cell r="E3687">
            <v>5285</v>
          </cell>
        </row>
        <row r="3688">
          <cell r="D3688">
            <v>350</v>
          </cell>
          <cell r="E3688">
            <v>355</v>
          </cell>
        </row>
        <row r="3689">
          <cell r="D3689">
            <v>5000</v>
          </cell>
          <cell r="E3689">
            <v>5012.25</v>
          </cell>
        </row>
        <row r="3690">
          <cell r="D3690">
            <v>3000</v>
          </cell>
          <cell r="E3690">
            <v>3275</v>
          </cell>
        </row>
        <row r="3691">
          <cell r="D3691">
            <v>3000</v>
          </cell>
          <cell r="E3691">
            <v>3550</v>
          </cell>
        </row>
        <row r="3692">
          <cell r="D3692">
            <v>1500</v>
          </cell>
          <cell r="E3692">
            <v>1800</v>
          </cell>
        </row>
        <row r="3693">
          <cell r="D3693">
            <v>40000</v>
          </cell>
          <cell r="E3693">
            <v>51184</v>
          </cell>
        </row>
        <row r="3694">
          <cell r="D3694">
            <v>1000</v>
          </cell>
          <cell r="E3694">
            <v>1260</v>
          </cell>
        </row>
        <row r="3695">
          <cell r="D3695">
            <v>333</v>
          </cell>
          <cell r="E3695">
            <v>430</v>
          </cell>
        </row>
        <row r="3696">
          <cell r="D3696">
            <v>3500</v>
          </cell>
          <cell r="E3696">
            <v>3760</v>
          </cell>
        </row>
        <row r="3697">
          <cell r="D3697">
            <v>4000</v>
          </cell>
          <cell r="E3697">
            <v>4005</v>
          </cell>
        </row>
        <row r="3698">
          <cell r="D3698">
            <v>2000</v>
          </cell>
          <cell r="E3698">
            <v>3100</v>
          </cell>
        </row>
        <row r="3699">
          <cell r="D3699">
            <v>2000</v>
          </cell>
          <cell r="E3699">
            <v>2160</v>
          </cell>
        </row>
        <row r="3700">
          <cell r="D3700">
            <v>5000</v>
          </cell>
          <cell r="E3700">
            <v>5526</v>
          </cell>
        </row>
        <row r="3701">
          <cell r="D3701">
            <v>2500</v>
          </cell>
          <cell r="E3701">
            <v>2520</v>
          </cell>
        </row>
        <row r="3702">
          <cell r="D3702">
            <v>500</v>
          </cell>
          <cell r="E3702">
            <v>606</v>
          </cell>
        </row>
        <row r="3703">
          <cell r="D3703">
            <v>1500</v>
          </cell>
          <cell r="E3703">
            <v>1505</v>
          </cell>
        </row>
        <row r="3704">
          <cell r="D3704">
            <v>3000</v>
          </cell>
          <cell r="E3704">
            <v>3275</v>
          </cell>
        </row>
        <row r="3705">
          <cell r="D3705">
            <v>1050</v>
          </cell>
          <cell r="E3705">
            <v>1296</v>
          </cell>
        </row>
        <row r="3706">
          <cell r="D3706">
            <v>300</v>
          </cell>
          <cell r="E3706">
            <v>409.01</v>
          </cell>
        </row>
        <row r="3707">
          <cell r="D3707">
            <v>2827</v>
          </cell>
          <cell r="E3707">
            <v>2925</v>
          </cell>
        </row>
        <row r="3708">
          <cell r="D3708">
            <v>1500</v>
          </cell>
          <cell r="E3708">
            <v>1820</v>
          </cell>
        </row>
        <row r="3709">
          <cell r="D3709">
            <v>1000</v>
          </cell>
          <cell r="E3709">
            <v>1860</v>
          </cell>
        </row>
        <row r="3710">
          <cell r="D3710">
            <v>700</v>
          </cell>
          <cell r="E3710">
            <v>2100</v>
          </cell>
        </row>
        <row r="3711">
          <cell r="D3711">
            <v>1000</v>
          </cell>
          <cell r="E3711">
            <v>1082.5</v>
          </cell>
        </row>
        <row r="3712">
          <cell r="D3712">
            <v>1300</v>
          </cell>
          <cell r="E3712">
            <v>1835</v>
          </cell>
        </row>
        <row r="3713">
          <cell r="D3713">
            <v>500</v>
          </cell>
          <cell r="E3713">
            <v>570</v>
          </cell>
        </row>
        <row r="3714">
          <cell r="D3714">
            <v>7500</v>
          </cell>
          <cell r="E3714">
            <v>11530</v>
          </cell>
        </row>
        <row r="3715">
          <cell r="D3715">
            <v>2000</v>
          </cell>
          <cell r="E3715">
            <v>2030</v>
          </cell>
        </row>
        <row r="3716">
          <cell r="D3716">
            <v>10000</v>
          </cell>
          <cell r="E3716">
            <v>10235</v>
          </cell>
        </row>
        <row r="3717">
          <cell r="D3717">
            <v>3500</v>
          </cell>
          <cell r="E3717">
            <v>3590</v>
          </cell>
        </row>
        <row r="3718">
          <cell r="D3718">
            <v>800</v>
          </cell>
          <cell r="E3718">
            <v>1246</v>
          </cell>
        </row>
        <row r="3719">
          <cell r="D3719">
            <v>4000</v>
          </cell>
          <cell r="E3719">
            <v>4030</v>
          </cell>
        </row>
        <row r="3720">
          <cell r="D3720">
            <v>500</v>
          </cell>
          <cell r="E3720">
            <v>1197</v>
          </cell>
        </row>
        <row r="3721">
          <cell r="D3721">
            <v>200</v>
          </cell>
          <cell r="E3721">
            <v>420</v>
          </cell>
        </row>
        <row r="3722">
          <cell r="D3722">
            <v>3300</v>
          </cell>
          <cell r="E3722">
            <v>3449</v>
          </cell>
        </row>
        <row r="3723">
          <cell r="D3723">
            <v>5000</v>
          </cell>
          <cell r="E3723">
            <v>5040</v>
          </cell>
        </row>
        <row r="3724">
          <cell r="D3724">
            <v>1500</v>
          </cell>
          <cell r="E3724">
            <v>1668</v>
          </cell>
        </row>
        <row r="3725">
          <cell r="D3725">
            <v>4500</v>
          </cell>
          <cell r="E3725">
            <v>4592</v>
          </cell>
        </row>
        <row r="3726">
          <cell r="D3726">
            <v>4300</v>
          </cell>
          <cell r="E3726">
            <v>4409.55</v>
          </cell>
        </row>
        <row r="3727">
          <cell r="D3727">
            <v>300</v>
          </cell>
          <cell r="E3727">
            <v>381</v>
          </cell>
        </row>
        <row r="3728">
          <cell r="D3728">
            <v>850</v>
          </cell>
          <cell r="E3728">
            <v>2879</v>
          </cell>
        </row>
        <row r="3729">
          <cell r="D3729">
            <v>2000</v>
          </cell>
          <cell r="E3729">
            <v>2015</v>
          </cell>
        </row>
        <row r="3730">
          <cell r="D3730">
            <v>20000</v>
          </cell>
          <cell r="E3730">
            <v>1862</v>
          </cell>
        </row>
        <row r="3731">
          <cell r="D3731">
            <v>5000</v>
          </cell>
          <cell r="E3731">
            <v>362</v>
          </cell>
        </row>
        <row r="3732">
          <cell r="D3732">
            <v>1000</v>
          </cell>
          <cell r="E3732">
            <v>100</v>
          </cell>
        </row>
        <row r="3733">
          <cell r="D3733">
            <v>5500</v>
          </cell>
          <cell r="E3733">
            <v>620</v>
          </cell>
        </row>
        <row r="3734">
          <cell r="D3734">
            <v>850</v>
          </cell>
          <cell r="E3734">
            <v>131</v>
          </cell>
        </row>
        <row r="3735">
          <cell r="D3735">
            <v>1500</v>
          </cell>
          <cell r="E3735">
            <v>0</v>
          </cell>
        </row>
        <row r="3736">
          <cell r="D3736">
            <v>1500</v>
          </cell>
          <cell r="E3736">
            <v>427</v>
          </cell>
        </row>
        <row r="3737">
          <cell r="D3737">
            <v>150</v>
          </cell>
          <cell r="E3737">
            <v>20</v>
          </cell>
        </row>
        <row r="3738">
          <cell r="D3738">
            <v>1500</v>
          </cell>
          <cell r="E3738">
            <v>10</v>
          </cell>
        </row>
        <row r="3739">
          <cell r="D3739">
            <v>700</v>
          </cell>
          <cell r="E3739">
            <v>150</v>
          </cell>
        </row>
        <row r="3740">
          <cell r="D3740">
            <v>1500</v>
          </cell>
          <cell r="E3740">
            <v>270</v>
          </cell>
        </row>
        <row r="3741">
          <cell r="D3741">
            <v>4000</v>
          </cell>
          <cell r="E3741">
            <v>805</v>
          </cell>
        </row>
        <row r="3742">
          <cell r="D3742">
            <v>2000</v>
          </cell>
          <cell r="E3742">
            <v>358</v>
          </cell>
        </row>
        <row r="3743">
          <cell r="D3743">
            <v>20000</v>
          </cell>
          <cell r="E3743">
            <v>0</v>
          </cell>
        </row>
        <row r="3744">
          <cell r="D3744">
            <v>5000</v>
          </cell>
          <cell r="E3744">
            <v>100</v>
          </cell>
        </row>
        <row r="3745">
          <cell r="D3745">
            <v>2200</v>
          </cell>
          <cell r="E3745">
            <v>0</v>
          </cell>
        </row>
        <row r="3746">
          <cell r="D3746">
            <v>1200</v>
          </cell>
          <cell r="E3746">
            <v>0</v>
          </cell>
        </row>
        <row r="3747">
          <cell r="D3747">
            <v>100</v>
          </cell>
          <cell r="E3747">
            <v>10</v>
          </cell>
        </row>
        <row r="3748">
          <cell r="D3748">
            <v>8500</v>
          </cell>
          <cell r="E3748">
            <v>202</v>
          </cell>
        </row>
        <row r="3749">
          <cell r="D3749">
            <v>2500</v>
          </cell>
          <cell r="E3749">
            <v>25</v>
          </cell>
        </row>
        <row r="3750">
          <cell r="D3750">
            <v>5000</v>
          </cell>
          <cell r="E3750">
            <v>5176</v>
          </cell>
        </row>
        <row r="3751">
          <cell r="D3751">
            <v>500</v>
          </cell>
          <cell r="E3751">
            <v>525</v>
          </cell>
        </row>
        <row r="3752">
          <cell r="D3752">
            <v>6000</v>
          </cell>
          <cell r="E3752">
            <v>6027</v>
          </cell>
        </row>
        <row r="3753">
          <cell r="D3753">
            <v>1000</v>
          </cell>
          <cell r="E3753">
            <v>1326</v>
          </cell>
        </row>
        <row r="3754">
          <cell r="D3754">
            <v>500</v>
          </cell>
          <cell r="E3754">
            <v>565</v>
          </cell>
        </row>
        <row r="3755">
          <cell r="D3755">
            <v>5000</v>
          </cell>
          <cell r="E3755">
            <v>5167</v>
          </cell>
        </row>
        <row r="3756">
          <cell r="D3756">
            <v>2500</v>
          </cell>
          <cell r="E3756">
            <v>3000</v>
          </cell>
        </row>
        <row r="3757">
          <cell r="D3757">
            <v>550</v>
          </cell>
          <cell r="E3757">
            <v>713</v>
          </cell>
        </row>
        <row r="3758">
          <cell r="D3758">
            <v>4500</v>
          </cell>
          <cell r="E3758">
            <v>4550</v>
          </cell>
        </row>
        <row r="3759">
          <cell r="D3759">
            <v>3500</v>
          </cell>
          <cell r="E3759">
            <v>3798</v>
          </cell>
        </row>
        <row r="3760">
          <cell r="D3760">
            <v>1500</v>
          </cell>
          <cell r="E3760">
            <v>1535</v>
          </cell>
        </row>
        <row r="3761">
          <cell r="D3761">
            <v>4000</v>
          </cell>
          <cell r="E3761">
            <v>4409.7700000000004</v>
          </cell>
        </row>
        <row r="3762">
          <cell r="D3762">
            <v>5000</v>
          </cell>
          <cell r="E3762">
            <v>5050.7700000000004</v>
          </cell>
        </row>
        <row r="3763">
          <cell r="D3763">
            <v>500</v>
          </cell>
          <cell r="E3763">
            <v>500</v>
          </cell>
        </row>
        <row r="3764">
          <cell r="D3764">
            <v>1250</v>
          </cell>
          <cell r="E3764">
            <v>1328</v>
          </cell>
        </row>
        <row r="3765">
          <cell r="D3765">
            <v>5000</v>
          </cell>
          <cell r="E3765">
            <v>5000</v>
          </cell>
        </row>
        <row r="3766">
          <cell r="D3766">
            <v>1500</v>
          </cell>
          <cell r="E3766">
            <v>1500</v>
          </cell>
        </row>
        <row r="3767">
          <cell r="D3767">
            <v>7000</v>
          </cell>
          <cell r="E3767">
            <v>7942</v>
          </cell>
        </row>
        <row r="3768">
          <cell r="D3768">
            <v>10000</v>
          </cell>
          <cell r="E3768">
            <v>10265.01</v>
          </cell>
        </row>
        <row r="3769">
          <cell r="D3769">
            <v>2000</v>
          </cell>
          <cell r="E3769">
            <v>2335</v>
          </cell>
        </row>
        <row r="3770">
          <cell r="D3770">
            <v>4000</v>
          </cell>
          <cell r="E3770">
            <v>4306.1099999999997</v>
          </cell>
        </row>
        <row r="3771">
          <cell r="D3771">
            <v>1100</v>
          </cell>
          <cell r="E3771">
            <v>1100</v>
          </cell>
        </row>
        <row r="3772">
          <cell r="D3772">
            <v>2000</v>
          </cell>
          <cell r="E3772">
            <v>2000</v>
          </cell>
        </row>
        <row r="3773">
          <cell r="D3773">
            <v>1000</v>
          </cell>
          <cell r="E3773">
            <v>1460</v>
          </cell>
        </row>
        <row r="3774">
          <cell r="D3774">
            <v>5000</v>
          </cell>
          <cell r="E3774">
            <v>5510</v>
          </cell>
        </row>
        <row r="3775">
          <cell r="D3775">
            <v>5000</v>
          </cell>
          <cell r="E3775">
            <v>5410</v>
          </cell>
        </row>
        <row r="3776">
          <cell r="D3776">
            <v>2500</v>
          </cell>
          <cell r="E3776">
            <v>2500</v>
          </cell>
        </row>
        <row r="3777">
          <cell r="D3777">
            <v>2000</v>
          </cell>
          <cell r="E3777">
            <v>2005</v>
          </cell>
        </row>
        <row r="3778">
          <cell r="D3778">
            <v>8000</v>
          </cell>
          <cell r="E3778">
            <v>8537</v>
          </cell>
        </row>
        <row r="3779">
          <cell r="D3779">
            <v>2000</v>
          </cell>
          <cell r="E3779">
            <v>2864</v>
          </cell>
        </row>
        <row r="3780">
          <cell r="D3780">
            <v>2400</v>
          </cell>
          <cell r="E3780">
            <v>2521</v>
          </cell>
        </row>
        <row r="3781">
          <cell r="D3781">
            <v>15000</v>
          </cell>
          <cell r="E3781">
            <v>15597</v>
          </cell>
        </row>
        <row r="3782">
          <cell r="D3782">
            <v>2500</v>
          </cell>
          <cell r="E3782">
            <v>3000</v>
          </cell>
        </row>
        <row r="3783">
          <cell r="D3783">
            <v>4500</v>
          </cell>
          <cell r="E3783">
            <v>4935</v>
          </cell>
        </row>
        <row r="3784">
          <cell r="D3784">
            <v>2000</v>
          </cell>
          <cell r="E3784">
            <v>2035</v>
          </cell>
        </row>
        <row r="3785">
          <cell r="D3785">
            <v>1200</v>
          </cell>
          <cell r="E3785">
            <v>1547</v>
          </cell>
        </row>
        <row r="3786">
          <cell r="D3786">
            <v>1000</v>
          </cell>
          <cell r="E3786">
            <v>1150</v>
          </cell>
        </row>
        <row r="3787">
          <cell r="D3787">
            <v>2000</v>
          </cell>
          <cell r="E3787">
            <v>3015</v>
          </cell>
        </row>
        <row r="3788">
          <cell r="D3788">
            <v>6000</v>
          </cell>
          <cell r="E3788">
            <v>6658</v>
          </cell>
        </row>
        <row r="3789">
          <cell r="D3789">
            <v>350</v>
          </cell>
          <cell r="E3789">
            <v>351</v>
          </cell>
        </row>
        <row r="3790">
          <cell r="D3790">
            <v>75000</v>
          </cell>
          <cell r="E3790">
            <v>500</v>
          </cell>
        </row>
        <row r="3791">
          <cell r="D3791">
            <v>3550</v>
          </cell>
          <cell r="E3791">
            <v>116</v>
          </cell>
        </row>
        <row r="3792">
          <cell r="D3792">
            <v>15000</v>
          </cell>
          <cell r="E3792">
            <v>0</v>
          </cell>
        </row>
        <row r="3793">
          <cell r="D3793">
            <v>1500</v>
          </cell>
          <cell r="E3793">
            <v>0</v>
          </cell>
        </row>
        <row r="3794">
          <cell r="D3794">
            <v>12500</v>
          </cell>
          <cell r="E3794">
            <v>35</v>
          </cell>
        </row>
        <row r="3795">
          <cell r="D3795">
            <v>7000</v>
          </cell>
          <cell r="E3795">
            <v>4176</v>
          </cell>
        </row>
        <row r="3796">
          <cell r="D3796">
            <v>5000</v>
          </cell>
          <cell r="E3796">
            <v>50</v>
          </cell>
        </row>
        <row r="3797">
          <cell r="D3797">
            <v>600</v>
          </cell>
          <cell r="E3797">
            <v>10</v>
          </cell>
        </row>
        <row r="3798">
          <cell r="D3798">
            <v>22500</v>
          </cell>
          <cell r="E3798">
            <v>1</v>
          </cell>
        </row>
        <row r="3799">
          <cell r="D3799">
            <v>6000</v>
          </cell>
          <cell r="E3799">
            <v>5380</v>
          </cell>
        </row>
        <row r="3800">
          <cell r="D3800">
            <v>70000</v>
          </cell>
          <cell r="E3800">
            <v>1025</v>
          </cell>
        </row>
        <row r="3801">
          <cell r="D3801">
            <v>10000</v>
          </cell>
          <cell r="E3801">
            <v>402</v>
          </cell>
        </row>
        <row r="3802">
          <cell r="D3802">
            <v>22000</v>
          </cell>
          <cell r="E3802">
            <v>881</v>
          </cell>
        </row>
        <row r="3803">
          <cell r="D3803">
            <v>5000</v>
          </cell>
          <cell r="E3803">
            <v>426</v>
          </cell>
        </row>
        <row r="3804">
          <cell r="D3804">
            <v>3000</v>
          </cell>
          <cell r="E3804">
            <v>0</v>
          </cell>
        </row>
        <row r="3805">
          <cell r="D3805">
            <v>12000</v>
          </cell>
          <cell r="E3805">
            <v>2358</v>
          </cell>
        </row>
        <row r="3806">
          <cell r="D3806">
            <v>8000</v>
          </cell>
          <cell r="E3806">
            <v>0</v>
          </cell>
        </row>
        <row r="3807">
          <cell r="D3807">
            <v>150000</v>
          </cell>
          <cell r="E3807">
            <v>3</v>
          </cell>
        </row>
        <row r="3808">
          <cell r="D3808">
            <v>7500</v>
          </cell>
          <cell r="E3808">
            <v>5</v>
          </cell>
        </row>
        <row r="3809">
          <cell r="D3809">
            <v>1500</v>
          </cell>
          <cell r="E3809">
            <v>455</v>
          </cell>
        </row>
        <row r="3810">
          <cell r="D3810">
            <v>1000</v>
          </cell>
          <cell r="E3810">
            <v>1000</v>
          </cell>
        </row>
        <row r="3811">
          <cell r="D3811">
            <v>2000</v>
          </cell>
          <cell r="E3811">
            <v>2025</v>
          </cell>
        </row>
        <row r="3812">
          <cell r="D3812">
            <v>1500</v>
          </cell>
          <cell r="E3812">
            <v>1826</v>
          </cell>
        </row>
        <row r="3813">
          <cell r="D3813">
            <v>250</v>
          </cell>
          <cell r="E3813">
            <v>825</v>
          </cell>
        </row>
        <row r="3814">
          <cell r="D3814">
            <v>2000</v>
          </cell>
          <cell r="E3814">
            <v>2191</v>
          </cell>
        </row>
        <row r="3815">
          <cell r="D3815">
            <v>2100</v>
          </cell>
          <cell r="E3815">
            <v>2119.9899999999998</v>
          </cell>
        </row>
        <row r="3816">
          <cell r="D3816">
            <v>1500</v>
          </cell>
          <cell r="E3816">
            <v>2102</v>
          </cell>
        </row>
        <row r="3817">
          <cell r="D3817">
            <v>1000</v>
          </cell>
          <cell r="E3817">
            <v>1000.01</v>
          </cell>
        </row>
        <row r="3818">
          <cell r="D3818">
            <v>1500</v>
          </cell>
          <cell r="E3818">
            <v>1788.57</v>
          </cell>
        </row>
        <row r="3819">
          <cell r="D3819">
            <v>2000</v>
          </cell>
          <cell r="E3819">
            <v>2145</v>
          </cell>
        </row>
        <row r="3820">
          <cell r="D3820">
            <v>250</v>
          </cell>
          <cell r="E3820">
            <v>570</v>
          </cell>
        </row>
        <row r="3821">
          <cell r="D3821">
            <v>1000</v>
          </cell>
          <cell r="E3821">
            <v>1064</v>
          </cell>
        </row>
        <row r="3822">
          <cell r="D3822">
            <v>300</v>
          </cell>
          <cell r="E3822">
            <v>430</v>
          </cell>
        </row>
        <row r="3823">
          <cell r="D3823">
            <v>3500</v>
          </cell>
          <cell r="E3823">
            <v>3659</v>
          </cell>
        </row>
        <row r="3824">
          <cell r="D3824">
            <v>5000</v>
          </cell>
          <cell r="E3824">
            <v>5501</v>
          </cell>
        </row>
        <row r="3825">
          <cell r="D3825">
            <v>2500</v>
          </cell>
          <cell r="E3825">
            <v>2650</v>
          </cell>
        </row>
        <row r="3826">
          <cell r="D3826">
            <v>250</v>
          </cell>
          <cell r="E3826">
            <v>270</v>
          </cell>
        </row>
        <row r="3827">
          <cell r="D3827">
            <v>5000</v>
          </cell>
          <cell r="E3827">
            <v>5271</v>
          </cell>
        </row>
        <row r="3828">
          <cell r="D3828">
            <v>600</v>
          </cell>
          <cell r="E3828">
            <v>715</v>
          </cell>
        </row>
        <row r="3829">
          <cell r="D3829">
            <v>3000</v>
          </cell>
          <cell r="E3829">
            <v>4580</v>
          </cell>
        </row>
        <row r="3830">
          <cell r="D3830">
            <v>5000</v>
          </cell>
          <cell r="E3830">
            <v>5000</v>
          </cell>
        </row>
        <row r="3831">
          <cell r="D3831">
            <v>500</v>
          </cell>
          <cell r="E3831">
            <v>501</v>
          </cell>
        </row>
        <row r="3832">
          <cell r="D3832">
            <v>100</v>
          </cell>
          <cell r="E3832">
            <v>225</v>
          </cell>
        </row>
        <row r="3833">
          <cell r="D3833">
            <v>500</v>
          </cell>
          <cell r="E3833">
            <v>530.11</v>
          </cell>
        </row>
        <row r="3834">
          <cell r="D3834">
            <v>1200</v>
          </cell>
          <cell r="E3834">
            <v>1256</v>
          </cell>
        </row>
        <row r="3835">
          <cell r="D3835">
            <v>1200</v>
          </cell>
          <cell r="E3835">
            <v>1400</v>
          </cell>
        </row>
        <row r="3836">
          <cell r="D3836">
            <v>3000</v>
          </cell>
          <cell r="E3836">
            <v>3271</v>
          </cell>
        </row>
        <row r="3837">
          <cell r="D3837">
            <v>200</v>
          </cell>
          <cell r="E3837">
            <v>320</v>
          </cell>
        </row>
        <row r="3838">
          <cell r="D3838">
            <v>800</v>
          </cell>
          <cell r="E3838">
            <v>900</v>
          </cell>
        </row>
        <row r="3839">
          <cell r="D3839">
            <v>2000</v>
          </cell>
          <cell r="E3839">
            <v>2042</v>
          </cell>
        </row>
        <row r="3840">
          <cell r="D3840">
            <v>100000</v>
          </cell>
          <cell r="E3840">
            <v>100824</v>
          </cell>
        </row>
        <row r="3841">
          <cell r="D3841">
            <v>2000</v>
          </cell>
          <cell r="E3841">
            <v>2025</v>
          </cell>
        </row>
        <row r="3842">
          <cell r="D3842">
            <v>1</v>
          </cell>
          <cell r="E3842">
            <v>65</v>
          </cell>
        </row>
        <row r="3843">
          <cell r="D3843">
            <v>10000</v>
          </cell>
          <cell r="E3843">
            <v>872</v>
          </cell>
        </row>
        <row r="3844">
          <cell r="D3844">
            <v>5000</v>
          </cell>
          <cell r="E3844">
            <v>1097</v>
          </cell>
        </row>
        <row r="3845">
          <cell r="D3845">
            <v>5000</v>
          </cell>
          <cell r="E3845">
            <v>1065</v>
          </cell>
        </row>
        <row r="3846">
          <cell r="D3846">
            <v>9800</v>
          </cell>
          <cell r="E3846">
            <v>4066</v>
          </cell>
        </row>
        <row r="3847">
          <cell r="D3847">
            <v>40000</v>
          </cell>
          <cell r="E3847">
            <v>842</v>
          </cell>
        </row>
        <row r="3848">
          <cell r="D3848">
            <v>7000</v>
          </cell>
          <cell r="E3848">
            <v>189</v>
          </cell>
        </row>
        <row r="3849">
          <cell r="D3849">
            <v>10500</v>
          </cell>
          <cell r="E3849">
            <v>1697</v>
          </cell>
        </row>
        <row r="3850">
          <cell r="D3850">
            <v>13000</v>
          </cell>
          <cell r="E3850">
            <v>2129</v>
          </cell>
        </row>
        <row r="3851">
          <cell r="D3851">
            <v>30000</v>
          </cell>
          <cell r="E3851">
            <v>2113</v>
          </cell>
        </row>
        <row r="3852">
          <cell r="D3852">
            <v>1000</v>
          </cell>
          <cell r="E3852">
            <v>38</v>
          </cell>
        </row>
        <row r="3853">
          <cell r="D3853">
            <v>2500</v>
          </cell>
          <cell r="E3853">
            <v>852</v>
          </cell>
        </row>
        <row r="3854">
          <cell r="D3854">
            <v>10000</v>
          </cell>
          <cell r="E3854">
            <v>20</v>
          </cell>
        </row>
        <row r="3855">
          <cell r="D3855">
            <v>100000</v>
          </cell>
          <cell r="E3855">
            <v>26</v>
          </cell>
        </row>
        <row r="3856">
          <cell r="D3856">
            <v>11000</v>
          </cell>
          <cell r="E3856">
            <v>1788</v>
          </cell>
        </row>
        <row r="3857">
          <cell r="D3857">
            <v>1000</v>
          </cell>
          <cell r="E3857">
            <v>25</v>
          </cell>
        </row>
        <row r="3858">
          <cell r="D3858">
            <v>5000</v>
          </cell>
          <cell r="E3858">
            <v>1</v>
          </cell>
        </row>
        <row r="3859">
          <cell r="D3859">
            <v>5000</v>
          </cell>
          <cell r="E3859">
            <v>260</v>
          </cell>
        </row>
        <row r="3860">
          <cell r="D3860">
            <v>500</v>
          </cell>
          <cell r="E3860">
            <v>10</v>
          </cell>
        </row>
        <row r="3861">
          <cell r="D3861">
            <v>2500</v>
          </cell>
          <cell r="E3861">
            <v>1</v>
          </cell>
        </row>
        <row r="3862">
          <cell r="D3862">
            <v>6000</v>
          </cell>
          <cell r="E3862">
            <v>1060</v>
          </cell>
        </row>
        <row r="3863">
          <cell r="D3863">
            <v>2000</v>
          </cell>
          <cell r="E3863">
            <v>100</v>
          </cell>
        </row>
        <row r="3864">
          <cell r="D3864">
            <v>7500</v>
          </cell>
          <cell r="E3864">
            <v>1</v>
          </cell>
        </row>
        <row r="3865">
          <cell r="D3865">
            <v>6000</v>
          </cell>
          <cell r="E3865">
            <v>0</v>
          </cell>
        </row>
        <row r="3866">
          <cell r="D3866">
            <v>5000</v>
          </cell>
          <cell r="E3866">
            <v>60</v>
          </cell>
        </row>
        <row r="3867">
          <cell r="D3867">
            <v>2413</v>
          </cell>
          <cell r="E3867">
            <v>650</v>
          </cell>
        </row>
        <row r="3868">
          <cell r="D3868">
            <v>2000</v>
          </cell>
          <cell r="E3868">
            <v>11</v>
          </cell>
        </row>
        <row r="3869">
          <cell r="D3869">
            <v>2000</v>
          </cell>
          <cell r="E3869">
            <v>251</v>
          </cell>
        </row>
        <row r="3870">
          <cell r="D3870">
            <v>5000</v>
          </cell>
          <cell r="E3870">
            <v>10</v>
          </cell>
        </row>
        <row r="3871">
          <cell r="D3871">
            <v>13111</v>
          </cell>
          <cell r="E3871">
            <v>452</v>
          </cell>
        </row>
        <row r="3872">
          <cell r="D3872">
            <v>10000</v>
          </cell>
          <cell r="E3872">
            <v>1500</v>
          </cell>
        </row>
        <row r="3873">
          <cell r="D3873">
            <v>1500</v>
          </cell>
          <cell r="E3873">
            <v>40</v>
          </cell>
        </row>
        <row r="3874">
          <cell r="D3874">
            <v>15000</v>
          </cell>
          <cell r="E3874">
            <v>0</v>
          </cell>
        </row>
        <row r="3875">
          <cell r="D3875">
            <v>5500</v>
          </cell>
          <cell r="E3875">
            <v>0</v>
          </cell>
        </row>
        <row r="3876">
          <cell r="D3876">
            <v>620</v>
          </cell>
          <cell r="E3876">
            <v>0</v>
          </cell>
        </row>
        <row r="3877">
          <cell r="D3877">
            <v>30000</v>
          </cell>
          <cell r="E3877">
            <v>0</v>
          </cell>
        </row>
        <row r="3878">
          <cell r="D3878">
            <v>3900</v>
          </cell>
          <cell r="E3878">
            <v>2059</v>
          </cell>
        </row>
        <row r="3879">
          <cell r="D3879">
            <v>25000</v>
          </cell>
          <cell r="E3879">
            <v>1241</v>
          </cell>
        </row>
        <row r="3880">
          <cell r="D3880">
            <v>18000</v>
          </cell>
          <cell r="E3880">
            <v>10</v>
          </cell>
        </row>
        <row r="3881">
          <cell r="D3881">
            <v>15000</v>
          </cell>
          <cell r="E3881">
            <v>0</v>
          </cell>
        </row>
        <row r="3882">
          <cell r="D3882">
            <v>7500</v>
          </cell>
          <cell r="E3882">
            <v>980</v>
          </cell>
        </row>
        <row r="3883">
          <cell r="D3883">
            <v>500</v>
          </cell>
          <cell r="E3883">
            <v>25</v>
          </cell>
        </row>
        <row r="3884">
          <cell r="D3884">
            <v>30000</v>
          </cell>
          <cell r="E3884">
            <v>0</v>
          </cell>
        </row>
        <row r="3885">
          <cell r="D3885">
            <v>15000</v>
          </cell>
          <cell r="E3885">
            <v>0</v>
          </cell>
        </row>
        <row r="3886">
          <cell r="D3886">
            <v>10000</v>
          </cell>
          <cell r="E3886">
            <v>0</v>
          </cell>
        </row>
        <row r="3887">
          <cell r="D3887">
            <v>375000</v>
          </cell>
          <cell r="E3887">
            <v>0</v>
          </cell>
        </row>
        <row r="3888">
          <cell r="D3888">
            <v>10000</v>
          </cell>
          <cell r="E3888">
            <v>0</v>
          </cell>
        </row>
        <row r="3889">
          <cell r="D3889">
            <v>2000</v>
          </cell>
          <cell r="E3889">
            <v>35</v>
          </cell>
        </row>
        <row r="3890">
          <cell r="D3890">
            <v>2000</v>
          </cell>
          <cell r="E3890">
            <v>542</v>
          </cell>
        </row>
        <row r="3891">
          <cell r="D3891">
            <v>8000</v>
          </cell>
          <cell r="E3891">
            <v>118</v>
          </cell>
        </row>
        <row r="3892">
          <cell r="D3892">
            <v>15000</v>
          </cell>
          <cell r="E3892">
            <v>2524</v>
          </cell>
        </row>
        <row r="3893">
          <cell r="D3893">
            <v>800</v>
          </cell>
          <cell r="E3893">
            <v>260</v>
          </cell>
        </row>
        <row r="3894">
          <cell r="D3894">
            <v>1000</v>
          </cell>
          <cell r="E3894">
            <v>0</v>
          </cell>
        </row>
        <row r="3895">
          <cell r="D3895">
            <v>50000</v>
          </cell>
          <cell r="E3895">
            <v>10775</v>
          </cell>
        </row>
        <row r="3896">
          <cell r="D3896">
            <v>15000</v>
          </cell>
          <cell r="E3896">
            <v>520</v>
          </cell>
        </row>
        <row r="3897">
          <cell r="D3897">
            <v>1000</v>
          </cell>
          <cell r="E3897">
            <v>50</v>
          </cell>
        </row>
        <row r="3898">
          <cell r="D3898">
            <v>1600</v>
          </cell>
          <cell r="E3898">
            <v>170</v>
          </cell>
        </row>
        <row r="3899">
          <cell r="D3899">
            <v>2500</v>
          </cell>
          <cell r="E3899">
            <v>440</v>
          </cell>
        </row>
        <row r="3900">
          <cell r="D3900">
            <v>2500</v>
          </cell>
          <cell r="E3900">
            <v>814</v>
          </cell>
        </row>
        <row r="3901">
          <cell r="D3901">
            <v>10000</v>
          </cell>
          <cell r="E3901">
            <v>125</v>
          </cell>
        </row>
        <row r="3902">
          <cell r="D3902">
            <v>2500</v>
          </cell>
          <cell r="E3902">
            <v>135</v>
          </cell>
        </row>
        <row r="3903">
          <cell r="D3903">
            <v>3000</v>
          </cell>
          <cell r="E3903">
            <v>25</v>
          </cell>
        </row>
        <row r="3904">
          <cell r="D3904">
            <v>3000</v>
          </cell>
          <cell r="E3904">
            <v>1465</v>
          </cell>
        </row>
        <row r="3905">
          <cell r="D3905">
            <v>1500</v>
          </cell>
          <cell r="E3905">
            <v>0</v>
          </cell>
        </row>
        <row r="3906">
          <cell r="D3906">
            <v>10000</v>
          </cell>
          <cell r="E3906">
            <v>3</v>
          </cell>
        </row>
        <row r="3907">
          <cell r="D3907">
            <v>1500</v>
          </cell>
          <cell r="E3907">
            <v>173</v>
          </cell>
        </row>
        <row r="3908">
          <cell r="D3908">
            <v>1500</v>
          </cell>
          <cell r="E3908">
            <v>1010</v>
          </cell>
        </row>
        <row r="3909">
          <cell r="D3909">
            <v>1000</v>
          </cell>
          <cell r="E3909">
            <v>153</v>
          </cell>
        </row>
        <row r="3910">
          <cell r="D3910">
            <v>750</v>
          </cell>
          <cell r="E3910">
            <v>65</v>
          </cell>
        </row>
        <row r="3911">
          <cell r="D3911">
            <v>60000</v>
          </cell>
          <cell r="E3911">
            <v>135</v>
          </cell>
        </row>
        <row r="3912">
          <cell r="D3912">
            <v>6000</v>
          </cell>
          <cell r="E3912">
            <v>185</v>
          </cell>
        </row>
        <row r="3913">
          <cell r="D3913">
            <v>8000</v>
          </cell>
          <cell r="E3913">
            <v>2993</v>
          </cell>
        </row>
        <row r="3914">
          <cell r="D3914">
            <v>15000</v>
          </cell>
          <cell r="E3914">
            <v>1</v>
          </cell>
        </row>
        <row r="3915">
          <cell r="D3915">
            <v>10000</v>
          </cell>
          <cell r="E3915">
            <v>1000</v>
          </cell>
        </row>
        <row r="3916">
          <cell r="D3916">
            <v>2500</v>
          </cell>
          <cell r="E3916">
            <v>909</v>
          </cell>
        </row>
        <row r="3917">
          <cell r="D3917">
            <v>1500</v>
          </cell>
          <cell r="E3917">
            <v>5</v>
          </cell>
        </row>
        <row r="3918">
          <cell r="D3918">
            <v>2000</v>
          </cell>
          <cell r="E3918">
            <v>0</v>
          </cell>
        </row>
        <row r="3919">
          <cell r="D3919">
            <v>3500</v>
          </cell>
          <cell r="E3919">
            <v>10</v>
          </cell>
        </row>
        <row r="3920">
          <cell r="D3920">
            <v>60000</v>
          </cell>
          <cell r="E3920">
            <v>120</v>
          </cell>
        </row>
        <row r="3921">
          <cell r="D3921">
            <v>5000</v>
          </cell>
          <cell r="E3921">
            <v>90</v>
          </cell>
        </row>
        <row r="3922">
          <cell r="D3922">
            <v>2500</v>
          </cell>
          <cell r="E3922">
            <v>135</v>
          </cell>
        </row>
        <row r="3923">
          <cell r="D3923">
            <v>3000</v>
          </cell>
          <cell r="E3923">
            <v>0</v>
          </cell>
        </row>
        <row r="3924">
          <cell r="D3924">
            <v>750</v>
          </cell>
          <cell r="E3924">
            <v>61</v>
          </cell>
        </row>
        <row r="3925">
          <cell r="D3925">
            <v>11500</v>
          </cell>
          <cell r="E3925">
            <v>1384</v>
          </cell>
        </row>
        <row r="3926">
          <cell r="D3926">
            <v>15000</v>
          </cell>
          <cell r="E3926">
            <v>2290</v>
          </cell>
        </row>
        <row r="3927">
          <cell r="D3927">
            <v>150</v>
          </cell>
          <cell r="E3927">
            <v>15</v>
          </cell>
        </row>
        <row r="3928">
          <cell r="D3928">
            <v>5000</v>
          </cell>
          <cell r="E3928">
            <v>15</v>
          </cell>
        </row>
        <row r="3929">
          <cell r="D3929">
            <v>2500</v>
          </cell>
          <cell r="E3929">
            <v>25</v>
          </cell>
        </row>
        <row r="3930">
          <cell r="D3930">
            <v>5000</v>
          </cell>
          <cell r="E3930">
            <v>651</v>
          </cell>
        </row>
        <row r="3931">
          <cell r="D3931">
            <v>20000</v>
          </cell>
          <cell r="E3931">
            <v>453</v>
          </cell>
        </row>
        <row r="3932">
          <cell r="D3932">
            <v>10000</v>
          </cell>
          <cell r="E3932">
            <v>0</v>
          </cell>
        </row>
        <row r="3933">
          <cell r="D3933">
            <v>8000</v>
          </cell>
          <cell r="E3933">
            <v>0</v>
          </cell>
        </row>
        <row r="3934">
          <cell r="D3934">
            <v>12000</v>
          </cell>
          <cell r="E3934">
            <v>1</v>
          </cell>
        </row>
        <row r="3935">
          <cell r="D3935">
            <v>7000</v>
          </cell>
          <cell r="E3935">
            <v>1102</v>
          </cell>
        </row>
        <row r="3936">
          <cell r="D3936">
            <v>5000</v>
          </cell>
          <cell r="E3936">
            <v>550</v>
          </cell>
        </row>
        <row r="3937">
          <cell r="D3937">
            <v>3000</v>
          </cell>
          <cell r="E3937">
            <v>1315</v>
          </cell>
        </row>
        <row r="3938">
          <cell r="D3938">
            <v>20000</v>
          </cell>
          <cell r="E3938">
            <v>0</v>
          </cell>
        </row>
        <row r="3939">
          <cell r="D3939">
            <v>2885</v>
          </cell>
          <cell r="E3939">
            <v>2485</v>
          </cell>
        </row>
        <row r="3940">
          <cell r="D3940">
            <v>3255</v>
          </cell>
          <cell r="E3940">
            <v>397</v>
          </cell>
        </row>
        <row r="3941">
          <cell r="D3941">
            <v>5000</v>
          </cell>
          <cell r="E3941">
            <v>5</v>
          </cell>
        </row>
        <row r="3942">
          <cell r="D3942">
            <v>5000</v>
          </cell>
          <cell r="E3942">
            <v>11</v>
          </cell>
        </row>
        <row r="3943">
          <cell r="D3943">
            <v>5500</v>
          </cell>
          <cell r="E3943">
            <v>50</v>
          </cell>
        </row>
        <row r="3944">
          <cell r="D3944">
            <v>1200</v>
          </cell>
          <cell r="E3944">
            <v>0</v>
          </cell>
        </row>
        <row r="3945">
          <cell r="D3945">
            <v>5000</v>
          </cell>
          <cell r="E3945">
            <v>1782</v>
          </cell>
        </row>
        <row r="3946">
          <cell r="D3946">
            <v>5000</v>
          </cell>
          <cell r="E3946">
            <v>0</v>
          </cell>
        </row>
        <row r="3947">
          <cell r="D3947">
            <v>2000</v>
          </cell>
          <cell r="E3947">
            <v>5</v>
          </cell>
        </row>
        <row r="3948">
          <cell r="D3948">
            <v>6000</v>
          </cell>
          <cell r="E3948">
            <v>195</v>
          </cell>
        </row>
        <row r="3949">
          <cell r="D3949">
            <v>3000</v>
          </cell>
          <cell r="E3949">
            <v>101</v>
          </cell>
        </row>
        <row r="3950">
          <cell r="D3950">
            <v>30000</v>
          </cell>
          <cell r="E3950">
            <v>0</v>
          </cell>
        </row>
        <row r="3951">
          <cell r="D3951">
            <v>10000</v>
          </cell>
          <cell r="E3951">
            <v>1577</v>
          </cell>
        </row>
        <row r="3952">
          <cell r="D3952">
            <v>4000</v>
          </cell>
          <cell r="E3952">
            <v>25</v>
          </cell>
        </row>
        <row r="3953">
          <cell r="D3953">
            <v>200000</v>
          </cell>
          <cell r="E3953">
            <v>1</v>
          </cell>
        </row>
        <row r="3954">
          <cell r="D3954">
            <v>26000</v>
          </cell>
          <cell r="E3954">
            <v>25</v>
          </cell>
        </row>
        <row r="3955">
          <cell r="D3955">
            <v>17600</v>
          </cell>
          <cell r="E3955">
            <v>0</v>
          </cell>
        </row>
        <row r="3956">
          <cell r="D3956">
            <v>25000</v>
          </cell>
          <cell r="E3956">
            <v>0</v>
          </cell>
        </row>
        <row r="3957">
          <cell r="D3957">
            <v>1750</v>
          </cell>
          <cell r="E3957">
            <v>425</v>
          </cell>
        </row>
        <row r="3958">
          <cell r="D3958">
            <v>5500</v>
          </cell>
          <cell r="E3958">
            <v>0</v>
          </cell>
        </row>
        <row r="3959">
          <cell r="D3959">
            <v>28000</v>
          </cell>
          <cell r="E3959">
            <v>7</v>
          </cell>
        </row>
        <row r="3960">
          <cell r="D3960">
            <v>2000</v>
          </cell>
          <cell r="E3960">
            <v>641</v>
          </cell>
        </row>
        <row r="3961">
          <cell r="D3961">
            <v>1200</v>
          </cell>
          <cell r="E3961">
            <v>292</v>
          </cell>
        </row>
        <row r="3962">
          <cell r="D3962">
            <v>3000</v>
          </cell>
          <cell r="E3962">
            <v>45</v>
          </cell>
        </row>
        <row r="3963">
          <cell r="D3963">
            <v>5000</v>
          </cell>
          <cell r="E3963">
            <v>21</v>
          </cell>
        </row>
        <row r="3964">
          <cell r="D3964">
            <v>1400</v>
          </cell>
          <cell r="E3964">
            <v>45</v>
          </cell>
        </row>
        <row r="3965">
          <cell r="D3965">
            <v>10000</v>
          </cell>
          <cell r="E3965">
            <v>0</v>
          </cell>
        </row>
        <row r="3966">
          <cell r="D3966">
            <v>2000</v>
          </cell>
          <cell r="E3966">
            <v>126</v>
          </cell>
        </row>
        <row r="3967">
          <cell r="D3967">
            <v>2000</v>
          </cell>
          <cell r="E3967">
            <v>285</v>
          </cell>
        </row>
        <row r="3968">
          <cell r="D3968">
            <v>7500</v>
          </cell>
          <cell r="E3968">
            <v>45</v>
          </cell>
        </row>
        <row r="3969">
          <cell r="D3969">
            <v>1700</v>
          </cell>
          <cell r="E3969">
            <v>410</v>
          </cell>
        </row>
        <row r="3970">
          <cell r="D3970">
            <v>5000</v>
          </cell>
          <cell r="E3970">
            <v>527</v>
          </cell>
        </row>
        <row r="3971">
          <cell r="D3971">
            <v>2825</v>
          </cell>
          <cell r="E3971">
            <v>211</v>
          </cell>
        </row>
        <row r="3972">
          <cell r="D3972">
            <v>15000</v>
          </cell>
          <cell r="E3972">
            <v>11</v>
          </cell>
        </row>
        <row r="3973">
          <cell r="D3973">
            <v>14000</v>
          </cell>
          <cell r="E3973">
            <v>136</v>
          </cell>
        </row>
        <row r="3974">
          <cell r="D3974">
            <v>1000</v>
          </cell>
          <cell r="E3974">
            <v>211</v>
          </cell>
        </row>
        <row r="3975">
          <cell r="D3975">
            <v>5000</v>
          </cell>
          <cell r="E3975">
            <v>3905</v>
          </cell>
        </row>
        <row r="3976">
          <cell r="D3976">
            <v>1000</v>
          </cell>
          <cell r="E3976">
            <v>320</v>
          </cell>
        </row>
        <row r="3977">
          <cell r="D3977">
            <v>678</v>
          </cell>
          <cell r="E3977">
            <v>0</v>
          </cell>
        </row>
        <row r="3978">
          <cell r="D3978">
            <v>1300</v>
          </cell>
          <cell r="E3978">
            <v>620</v>
          </cell>
        </row>
        <row r="3979">
          <cell r="D3979">
            <v>90000</v>
          </cell>
          <cell r="E3979">
            <v>1305</v>
          </cell>
        </row>
        <row r="3980">
          <cell r="D3980">
            <v>2000</v>
          </cell>
          <cell r="E3980">
            <v>214</v>
          </cell>
        </row>
        <row r="3981">
          <cell r="D3981">
            <v>6000</v>
          </cell>
          <cell r="E3981">
            <v>110</v>
          </cell>
        </row>
        <row r="3982">
          <cell r="D3982">
            <v>2500</v>
          </cell>
          <cell r="E3982">
            <v>450</v>
          </cell>
        </row>
        <row r="3983">
          <cell r="D3983">
            <v>30000</v>
          </cell>
          <cell r="E3983">
            <v>1225</v>
          </cell>
        </row>
        <row r="3984">
          <cell r="D3984">
            <v>850</v>
          </cell>
          <cell r="E3984">
            <v>170</v>
          </cell>
        </row>
        <row r="3985">
          <cell r="D3985">
            <v>11140</v>
          </cell>
          <cell r="E3985">
            <v>3877</v>
          </cell>
        </row>
        <row r="3986">
          <cell r="D3986">
            <v>1500</v>
          </cell>
          <cell r="E3986">
            <v>95</v>
          </cell>
        </row>
        <row r="3987">
          <cell r="D3987">
            <v>2000</v>
          </cell>
          <cell r="E3987">
            <v>641</v>
          </cell>
        </row>
        <row r="3988">
          <cell r="D3988">
            <v>5000</v>
          </cell>
          <cell r="E3988">
            <v>488</v>
          </cell>
        </row>
        <row r="3989">
          <cell r="D3989">
            <v>400</v>
          </cell>
          <cell r="E3989">
            <v>151</v>
          </cell>
        </row>
        <row r="3990">
          <cell r="D3990">
            <v>1500</v>
          </cell>
          <cell r="E3990">
            <v>32</v>
          </cell>
        </row>
        <row r="3991">
          <cell r="D3991">
            <v>3000</v>
          </cell>
          <cell r="E3991">
            <v>0</v>
          </cell>
        </row>
        <row r="3992">
          <cell r="D3992">
            <v>1650</v>
          </cell>
          <cell r="E3992">
            <v>69</v>
          </cell>
        </row>
        <row r="3993">
          <cell r="D3993">
            <v>500</v>
          </cell>
          <cell r="E3993">
            <v>100</v>
          </cell>
        </row>
        <row r="3994">
          <cell r="D3994">
            <v>10000</v>
          </cell>
          <cell r="E3994">
            <v>541</v>
          </cell>
        </row>
        <row r="3995">
          <cell r="D3995">
            <v>50000</v>
          </cell>
          <cell r="E3995">
            <v>3</v>
          </cell>
        </row>
        <row r="3996">
          <cell r="D3996">
            <v>2000</v>
          </cell>
          <cell r="E3996">
            <v>5</v>
          </cell>
        </row>
        <row r="3997">
          <cell r="D3997">
            <v>200</v>
          </cell>
          <cell r="E3997">
            <v>70</v>
          </cell>
        </row>
        <row r="3998">
          <cell r="D3998">
            <v>3000</v>
          </cell>
          <cell r="E3998">
            <v>497</v>
          </cell>
        </row>
        <row r="3999">
          <cell r="D3999">
            <v>3000</v>
          </cell>
          <cell r="E3999">
            <v>0</v>
          </cell>
        </row>
        <row r="4000">
          <cell r="D4000">
            <v>1250</v>
          </cell>
          <cell r="E4000">
            <v>715</v>
          </cell>
        </row>
        <row r="4001">
          <cell r="D4001">
            <v>7000</v>
          </cell>
          <cell r="E4001">
            <v>1156</v>
          </cell>
        </row>
        <row r="4002">
          <cell r="D4002">
            <v>8000</v>
          </cell>
          <cell r="E4002">
            <v>10</v>
          </cell>
        </row>
        <row r="4003">
          <cell r="D4003">
            <v>1200</v>
          </cell>
          <cell r="E4003">
            <v>453</v>
          </cell>
        </row>
        <row r="4004">
          <cell r="D4004">
            <v>1250</v>
          </cell>
          <cell r="E4004">
            <v>23</v>
          </cell>
        </row>
        <row r="4005">
          <cell r="D4005">
            <v>2000</v>
          </cell>
          <cell r="E4005">
            <v>201</v>
          </cell>
        </row>
        <row r="4006">
          <cell r="D4006">
            <v>500</v>
          </cell>
          <cell r="E4006">
            <v>1</v>
          </cell>
        </row>
        <row r="4007">
          <cell r="D4007">
            <v>3000</v>
          </cell>
          <cell r="E4007">
            <v>40</v>
          </cell>
        </row>
        <row r="4008">
          <cell r="D4008">
            <v>30000</v>
          </cell>
          <cell r="E4008">
            <v>2</v>
          </cell>
        </row>
        <row r="4009">
          <cell r="D4009">
            <v>2000</v>
          </cell>
          <cell r="E4009">
            <v>5</v>
          </cell>
        </row>
        <row r="4010">
          <cell r="D4010">
            <v>1000</v>
          </cell>
          <cell r="E4010">
            <v>60</v>
          </cell>
        </row>
        <row r="4011">
          <cell r="D4011">
            <v>1930</v>
          </cell>
          <cell r="E4011">
            <v>75</v>
          </cell>
        </row>
        <row r="4012">
          <cell r="D4012">
            <v>7200</v>
          </cell>
          <cell r="E4012">
            <v>1742</v>
          </cell>
        </row>
        <row r="4013">
          <cell r="D4013">
            <v>250</v>
          </cell>
          <cell r="E4013">
            <v>19</v>
          </cell>
        </row>
        <row r="4014">
          <cell r="D4014">
            <v>575</v>
          </cell>
          <cell r="E4014">
            <v>0</v>
          </cell>
        </row>
        <row r="4015">
          <cell r="D4015">
            <v>2000</v>
          </cell>
          <cell r="E4015">
            <v>26</v>
          </cell>
        </row>
        <row r="4016">
          <cell r="D4016">
            <v>9000</v>
          </cell>
          <cell r="E4016">
            <v>0</v>
          </cell>
        </row>
        <row r="4017">
          <cell r="D4017">
            <v>7000</v>
          </cell>
          <cell r="E4017">
            <v>1</v>
          </cell>
        </row>
        <row r="4018">
          <cell r="D4018">
            <v>500</v>
          </cell>
          <cell r="E4018">
            <v>70</v>
          </cell>
        </row>
        <row r="4019">
          <cell r="D4019">
            <v>10000</v>
          </cell>
          <cell r="E4019">
            <v>105</v>
          </cell>
        </row>
        <row r="4020">
          <cell r="D4020">
            <v>1500</v>
          </cell>
          <cell r="E4020">
            <v>130</v>
          </cell>
        </row>
        <row r="4021">
          <cell r="D4021">
            <v>3500</v>
          </cell>
          <cell r="E4021">
            <v>29</v>
          </cell>
        </row>
        <row r="4022">
          <cell r="D4022">
            <v>600</v>
          </cell>
          <cell r="E4022">
            <v>100</v>
          </cell>
        </row>
        <row r="4023">
          <cell r="D4023">
            <v>15000</v>
          </cell>
          <cell r="E4023">
            <v>125</v>
          </cell>
        </row>
        <row r="4024">
          <cell r="D4024">
            <v>18000</v>
          </cell>
          <cell r="E4024">
            <v>12521</v>
          </cell>
        </row>
        <row r="4025">
          <cell r="D4025">
            <v>7000</v>
          </cell>
          <cell r="E4025">
            <v>0</v>
          </cell>
        </row>
        <row r="4026">
          <cell r="D4026">
            <v>800</v>
          </cell>
          <cell r="E4026">
            <v>10</v>
          </cell>
        </row>
        <row r="4027">
          <cell r="D4027">
            <v>5000</v>
          </cell>
          <cell r="E4027">
            <v>250</v>
          </cell>
        </row>
        <row r="4028">
          <cell r="D4028">
            <v>4000</v>
          </cell>
          <cell r="E4028">
            <v>0</v>
          </cell>
        </row>
        <row r="4029">
          <cell r="D4029">
            <v>3000</v>
          </cell>
          <cell r="E4029">
            <v>215</v>
          </cell>
        </row>
        <row r="4030">
          <cell r="D4030">
            <v>2000</v>
          </cell>
          <cell r="E4030">
            <v>561</v>
          </cell>
        </row>
        <row r="4031">
          <cell r="D4031">
            <v>20000</v>
          </cell>
          <cell r="E4031">
            <v>0</v>
          </cell>
        </row>
        <row r="4032">
          <cell r="D4032">
            <v>2500</v>
          </cell>
          <cell r="E4032">
            <v>400</v>
          </cell>
        </row>
        <row r="4033">
          <cell r="D4033">
            <v>5000</v>
          </cell>
          <cell r="E4033">
            <v>0</v>
          </cell>
        </row>
        <row r="4034">
          <cell r="D4034">
            <v>6048</v>
          </cell>
          <cell r="E4034">
            <v>413</v>
          </cell>
        </row>
        <row r="4035">
          <cell r="D4035">
            <v>23900</v>
          </cell>
          <cell r="E4035">
            <v>6141.99</v>
          </cell>
        </row>
        <row r="4036">
          <cell r="D4036">
            <v>13500</v>
          </cell>
          <cell r="E4036">
            <v>200</v>
          </cell>
        </row>
        <row r="4037">
          <cell r="D4037">
            <v>10000</v>
          </cell>
          <cell r="E4037">
            <v>3685</v>
          </cell>
        </row>
        <row r="4038">
          <cell r="D4038">
            <v>6000</v>
          </cell>
          <cell r="E4038">
            <v>2823</v>
          </cell>
        </row>
        <row r="4039">
          <cell r="D4039">
            <v>700</v>
          </cell>
          <cell r="E4039">
            <v>80</v>
          </cell>
        </row>
        <row r="4040">
          <cell r="D4040">
            <v>2500</v>
          </cell>
          <cell r="E4040">
            <v>301</v>
          </cell>
        </row>
        <row r="4041">
          <cell r="D4041">
            <v>500</v>
          </cell>
          <cell r="E4041">
            <v>300</v>
          </cell>
        </row>
        <row r="4042">
          <cell r="D4042">
            <v>8000</v>
          </cell>
          <cell r="E4042">
            <v>2500</v>
          </cell>
        </row>
        <row r="4043">
          <cell r="D4043">
            <v>5000</v>
          </cell>
          <cell r="E4043">
            <v>21</v>
          </cell>
        </row>
        <row r="4044">
          <cell r="D4044">
            <v>10000</v>
          </cell>
          <cell r="E4044">
            <v>21</v>
          </cell>
        </row>
        <row r="4045">
          <cell r="D4045">
            <v>300</v>
          </cell>
          <cell r="E4045">
            <v>0</v>
          </cell>
        </row>
        <row r="4046">
          <cell r="D4046">
            <v>600</v>
          </cell>
          <cell r="E4046">
            <v>225</v>
          </cell>
        </row>
        <row r="4047">
          <cell r="D4047">
            <v>5000</v>
          </cell>
          <cell r="E4047">
            <v>1</v>
          </cell>
        </row>
        <row r="4048">
          <cell r="D4048">
            <v>5600</v>
          </cell>
          <cell r="E4048">
            <v>460</v>
          </cell>
        </row>
        <row r="4049">
          <cell r="D4049">
            <v>5000</v>
          </cell>
          <cell r="E4049">
            <v>110</v>
          </cell>
        </row>
        <row r="4050">
          <cell r="D4050">
            <v>17000</v>
          </cell>
          <cell r="E4050">
            <v>3001</v>
          </cell>
        </row>
        <row r="4051">
          <cell r="D4051">
            <v>20000</v>
          </cell>
          <cell r="E4051">
            <v>16</v>
          </cell>
        </row>
        <row r="4052">
          <cell r="D4052">
            <v>1500</v>
          </cell>
          <cell r="E4052">
            <v>1</v>
          </cell>
        </row>
        <row r="4053">
          <cell r="D4053">
            <v>500</v>
          </cell>
          <cell r="E4053">
            <v>0</v>
          </cell>
        </row>
        <row r="4054">
          <cell r="D4054">
            <v>3000</v>
          </cell>
          <cell r="E4054">
            <v>1126</v>
          </cell>
        </row>
        <row r="4055">
          <cell r="D4055">
            <v>500</v>
          </cell>
          <cell r="E4055">
            <v>110</v>
          </cell>
        </row>
        <row r="4056">
          <cell r="D4056">
            <v>8880</v>
          </cell>
          <cell r="E4056">
            <v>0</v>
          </cell>
        </row>
        <row r="4057">
          <cell r="D4057">
            <v>5000</v>
          </cell>
          <cell r="E4057">
            <v>881</v>
          </cell>
        </row>
        <row r="4058">
          <cell r="D4058">
            <v>1500</v>
          </cell>
          <cell r="E4058">
            <v>795</v>
          </cell>
        </row>
        <row r="4059">
          <cell r="D4059">
            <v>3500</v>
          </cell>
          <cell r="E4059">
            <v>775</v>
          </cell>
        </row>
        <row r="4060">
          <cell r="D4060">
            <v>3750</v>
          </cell>
          <cell r="E4060">
            <v>95</v>
          </cell>
        </row>
        <row r="4061">
          <cell r="D4061">
            <v>10000</v>
          </cell>
          <cell r="E4061">
            <v>250</v>
          </cell>
        </row>
        <row r="4062">
          <cell r="D4062">
            <v>10000</v>
          </cell>
          <cell r="E4062">
            <v>285</v>
          </cell>
        </row>
        <row r="4063">
          <cell r="D4063">
            <v>525</v>
          </cell>
          <cell r="E4063">
            <v>0</v>
          </cell>
        </row>
        <row r="4064">
          <cell r="D4064">
            <v>20000</v>
          </cell>
          <cell r="E4064">
            <v>490</v>
          </cell>
        </row>
        <row r="4065">
          <cell r="D4065">
            <v>9500</v>
          </cell>
          <cell r="E4065">
            <v>135</v>
          </cell>
        </row>
        <row r="4066">
          <cell r="D4066">
            <v>2000</v>
          </cell>
          <cell r="E4066">
            <v>385</v>
          </cell>
        </row>
        <row r="4067">
          <cell r="D4067">
            <v>4000</v>
          </cell>
          <cell r="E4067">
            <v>27</v>
          </cell>
        </row>
        <row r="4068">
          <cell r="D4068">
            <v>15000</v>
          </cell>
          <cell r="E4068">
            <v>25</v>
          </cell>
        </row>
        <row r="4069">
          <cell r="D4069">
            <v>5000</v>
          </cell>
          <cell r="E4069">
            <v>3045</v>
          </cell>
        </row>
        <row r="4070">
          <cell r="D4070">
            <v>3495</v>
          </cell>
          <cell r="E4070">
            <v>34.950000000000003</v>
          </cell>
        </row>
        <row r="4071">
          <cell r="D4071">
            <v>1250</v>
          </cell>
          <cell r="E4071">
            <v>430</v>
          </cell>
        </row>
        <row r="4072">
          <cell r="D4072">
            <v>1000</v>
          </cell>
          <cell r="E4072">
            <v>165</v>
          </cell>
        </row>
        <row r="4073">
          <cell r="D4073">
            <v>20000</v>
          </cell>
          <cell r="E4073">
            <v>0</v>
          </cell>
        </row>
        <row r="4074">
          <cell r="D4074">
            <v>1000</v>
          </cell>
          <cell r="E4074">
            <v>4</v>
          </cell>
        </row>
        <row r="4075">
          <cell r="D4075">
            <v>3500</v>
          </cell>
          <cell r="E4075">
            <v>37</v>
          </cell>
        </row>
        <row r="4076">
          <cell r="D4076">
            <v>2750</v>
          </cell>
          <cell r="E4076">
            <v>735</v>
          </cell>
        </row>
        <row r="4077">
          <cell r="D4077">
            <v>2000</v>
          </cell>
          <cell r="E4077">
            <v>576</v>
          </cell>
        </row>
        <row r="4078">
          <cell r="D4078">
            <v>700</v>
          </cell>
          <cell r="E4078">
            <v>0</v>
          </cell>
        </row>
        <row r="4079">
          <cell r="D4079">
            <v>15000</v>
          </cell>
          <cell r="E4079">
            <v>1335</v>
          </cell>
        </row>
        <row r="4080">
          <cell r="D4080">
            <v>250</v>
          </cell>
          <cell r="E4080">
            <v>0</v>
          </cell>
        </row>
        <row r="4081">
          <cell r="D4081">
            <v>3000</v>
          </cell>
          <cell r="E4081">
            <v>5</v>
          </cell>
        </row>
        <row r="4082">
          <cell r="D4082">
            <v>3000</v>
          </cell>
          <cell r="E4082">
            <v>0</v>
          </cell>
        </row>
        <row r="4083">
          <cell r="D4083">
            <v>2224</v>
          </cell>
          <cell r="E4083">
            <v>350</v>
          </cell>
        </row>
        <row r="4084">
          <cell r="D4084">
            <v>150</v>
          </cell>
          <cell r="E4084">
            <v>3</v>
          </cell>
        </row>
        <row r="4085">
          <cell r="D4085">
            <v>3500</v>
          </cell>
          <cell r="E4085">
            <v>759</v>
          </cell>
        </row>
        <row r="4086">
          <cell r="D4086">
            <v>3000</v>
          </cell>
          <cell r="E4086">
            <v>10</v>
          </cell>
        </row>
        <row r="4087">
          <cell r="D4087">
            <v>3500</v>
          </cell>
          <cell r="E4087">
            <v>10</v>
          </cell>
        </row>
        <row r="4088">
          <cell r="D4088">
            <v>1000</v>
          </cell>
          <cell r="E4088">
            <v>47</v>
          </cell>
        </row>
        <row r="4089">
          <cell r="D4089">
            <v>9600</v>
          </cell>
          <cell r="E4089">
            <v>0</v>
          </cell>
        </row>
        <row r="4090">
          <cell r="D4090">
            <v>2000</v>
          </cell>
          <cell r="E4090">
            <v>216</v>
          </cell>
        </row>
        <row r="4091">
          <cell r="D4091">
            <v>5000</v>
          </cell>
          <cell r="E4091">
            <v>240</v>
          </cell>
        </row>
        <row r="4092">
          <cell r="D4092">
            <v>1000</v>
          </cell>
          <cell r="E4092">
            <v>32</v>
          </cell>
        </row>
        <row r="4093">
          <cell r="D4093">
            <v>1600</v>
          </cell>
          <cell r="E4093">
            <v>204</v>
          </cell>
        </row>
        <row r="4094">
          <cell r="D4094">
            <v>110000</v>
          </cell>
          <cell r="E4094">
            <v>20</v>
          </cell>
        </row>
        <row r="4095">
          <cell r="D4095">
            <v>2500</v>
          </cell>
          <cell r="E4095">
            <v>60</v>
          </cell>
        </row>
        <row r="4096">
          <cell r="D4096">
            <v>2000</v>
          </cell>
          <cell r="E4096">
            <v>730</v>
          </cell>
        </row>
        <row r="4097">
          <cell r="D4097">
            <v>30000</v>
          </cell>
          <cell r="E4097">
            <v>800</v>
          </cell>
        </row>
        <row r="4098">
          <cell r="D4098">
            <v>3500</v>
          </cell>
          <cell r="E4098">
            <v>400</v>
          </cell>
        </row>
        <row r="4099">
          <cell r="D4099">
            <v>10000</v>
          </cell>
          <cell r="E4099">
            <v>0</v>
          </cell>
        </row>
        <row r="4100">
          <cell r="D4100">
            <v>75000</v>
          </cell>
          <cell r="E4100">
            <v>0</v>
          </cell>
        </row>
        <row r="4101">
          <cell r="D4101">
            <v>4500</v>
          </cell>
          <cell r="E4101">
            <v>50</v>
          </cell>
        </row>
        <row r="4102">
          <cell r="D4102">
            <v>270</v>
          </cell>
          <cell r="E4102">
            <v>0</v>
          </cell>
        </row>
        <row r="4103">
          <cell r="D4103">
            <v>600</v>
          </cell>
          <cell r="E4103">
            <v>0</v>
          </cell>
        </row>
        <row r="4104">
          <cell r="D4104">
            <v>500</v>
          </cell>
          <cell r="E4104">
            <v>137</v>
          </cell>
        </row>
        <row r="4105">
          <cell r="D4105">
            <v>1000</v>
          </cell>
          <cell r="E4105">
            <v>100</v>
          </cell>
        </row>
        <row r="4106">
          <cell r="D4106">
            <v>3000</v>
          </cell>
          <cell r="E4106">
            <v>641</v>
          </cell>
        </row>
        <row r="4107">
          <cell r="D4107">
            <v>33000</v>
          </cell>
          <cell r="E4107">
            <v>2300</v>
          </cell>
        </row>
        <row r="4108">
          <cell r="D4108">
            <v>5000</v>
          </cell>
          <cell r="E4108">
            <v>3530</v>
          </cell>
        </row>
        <row r="4109">
          <cell r="D4109">
            <v>2000</v>
          </cell>
          <cell r="E4109">
            <v>41</v>
          </cell>
        </row>
        <row r="4110">
          <cell r="D4110">
            <v>3000</v>
          </cell>
          <cell r="E4110">
            <v>59</v>
          </cell>
        </row>
        <row r="4111">
          <cell r="D4111">
            <v>500</v>
          </cell>
          <cell r="E4111">
            <v>0</v>
          </cell>
        </row>
        <row r="4112">
          <cell r="D4112">
            <v>300</v>
          </cell>
          <cell r="E4112">
            <v>86</v>
          </cell>
        </row>
        <row r="4113">
          <cell r="D4113">
            <v>3000</v>
          </cell>
          <cell r="E4113">
            <v>94</v>
          </cell>
        </row>
        <row r="4114">
          <cell r="D4114">
            <v>2500</v>
          </cell>
          <cell r="E4114">
            <v>1</v>
          </cell>
        </row>
        <row r="4115">
          <cell r="D4115">
            <v>1500</v>
          </cell>
          <cell r="E4115">
            <v>3</v>
          </cell>
        </row>
      </sheetData>
      <sheetData sheetId="4"/>
      <sheetData sheetId="5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category Statistics"/>
      <sheetName val="Category Statistics"/>
      <sheetName val="Outcome Bases on Launch Date"/>
      <sheetName val="Kickstarter"/>
      <sheetName val="Edinburgh Research"/>
      <sheetName val="Sheet5"/>
      <sheetName val="Failed US Kickstarters"/>
    </sheetNames>
    <sheetDataSet>
      <sheetData sheetId="0"/>
      <sheetData sheetId="1"/>
      <sheetData sheetId="2"/>
      <sheetData sheetId="3">
        <row r="1">
          <cell r="D1" t="str">
            <v>goal</v>
          </cell>
          <cell r="E1" t="str">
            <v>pledged</v>
          </cell>
        </row>
        <row r="2">
          <cell r="D2">
            <v>8500</v>
          </cell>
          <cell r="E2">
            <v>11633</v>
          </cell>
        </row>
        <row r="3">
          <cell r="D3">
            <v>10275</v>
          </cell>
          <cell r="E3">
            <v>14653</v>
          </cell>
        </row>
        <row r="4">
          <cell r="D4">
            <v>500</v>
          </cell>
          <cell r="E4">
            <v>525</v>
          </cell>
        </row>
        <row r="5">
          <cell r="D5">
            <v>10000</v>
          </cell>
          <cell r="E5">
            <v>10390</v>
          </cell>
        </row>
        <row r="6">
          <cell r="D6">
            <v>44000</v>
          </cell>
          <cell r="E6">
            <v>54116.28</v>
          </cell>
        </row>
        <row r="7">
          <cell r="D7">
            <v>3999</v>
          </cell>
          <cell r="E7">
            <v>4390</v>
          </cell>
        </row>
        <row r="8">
          <cell r="D8">
            <v>8000</v>
          </cell>
          <cell r="E8">
            <v>8519</v>
          </cell>
        </row>
        <row r="9">
          <cell r="D9">
            <v>9000</v>
          </cell>
          <cell r="E9">
            <v>9110</v>
          </cell>
        </row>
        <row r="10">
          <cell r="D10">
            <v>3500</v>
          </cell>
          <cell r="E10">
            <v>3501.52</v>
          </cell>
        </row>
        <row r="11">
          <cell r="D11">
            <v>500</v>
          </cell>
          <cell r="E11">
            <v>629.99</v>
          </cell>
        </row>
        <row r="12">
          <cell r="D12">
            <v>3000</v>
          </cell>
          <cell r="E12">
            <v>3015</v>
          </cell>
        </row>
        <row r="13">
          <cell r="D13">
            <v>5000</v>
          </cell>
          <cell r="E13">
            <v>6025</v>
          </cell>
        </row>
        <row r="14">
          <cell r="D14">
            <v>30000</v>
          </cell>
          <cell r="E14">
            <v>49588</v>
          </cell>
        </row>
        <row r="15">
          <cell r="D15">
            <v>3500</v>
          </cell>
          <cell r="E15">
            <v>5599</v>
          </cell>
        </row>
        <row r="16">
          <cell r="D16">
            <v>6000</v>
          </cell>
          <cell r="E16">
            <v>6056</v>
          </cell>
        </row>
        <row r="17">
          <cell r="D17">
            <v>2000</v>
          </cell>
          <cell r="E17">
            <v>2132</v>
          </cell>
        </row>
        <row r="18">
          <cell r="D18">
            <v>12000</v>
          </cell>
          <cell r="E18">
            <v>12029</v>
          </cell>
        </row>
        <row r="19">
          <cell r="D19">
            <v>1500</v>
          </cell>
          <cell r="E19">
            <v>1510</v>
          </cell>
        </row>
        <row r="20">
          <cell r="D20">
            <v>30000</v>
          </cell>
          <cell r="E20">
            <v>31896.33</v>
          </cell>
        </row>
        <row r="21">
          <cell r="D21">
            <v>850</v>
          </cell>
          <cell r="E21">
            <v>1235</v>
          </cell>
        </row>
        <row r="22">
          <cell r="D22">
            <v>2000</v>
          </cell>
          <cell r="E22">
            <v>2004</v>
          </cell>
        </row>
        <row r="23">
          <cell r="D23">
            <v>18500</v>
          </cell>
          <cell r="E23">
            <v>20190</v>
          </cell>
        </row>
        <row r="24">
          <cell r="D24">
            <v>350</v>
          </cell>
          <cell r="E24">
            <v>410</v>
          </cell>
        </row>
        <row r="25">
          <cell r="D25">
            <v>2000</v>
          </cell>
          <cell r="E25">
            <v>2370</v>
          </cell>
        </row>
        <row r="26">
          <cell r="D26">
            <v>35000</v>
          </cell>
          <cell r="E26">
            <v>38082.69</v>
          </cell>
        </row>
        <row r="27">
          <cell r="D27">
            <v>600</v>
          </cell>
          <cell r="E27">
            <v>800</v>
          </cell>
        </row>
        <row r="28">
          <cell r="D28">
            <v>1250</v>
          </cell>
          <cell r="E28">
            <v>1940</v>
          </cell>
        </row>
        <row r="29">
          <cell r="D29">
            <v>20000</v>
          </cell>
          <cell r="E29">
            <v>22345</v>
          </cell>
        </row>
        <row r="30">
          <cell r="D30">
            <v>12000</v>
          </cell>
          <cell r="E30">
            <v>12042</v>
          </cell>
        </row>
        <row r="31">
          <cell r="D31">
            <v>3000</v>
          </cell>
          <cell r="E31">
            <v>3700</v>
          </cell>
        </row>
        <row r="32">
          <cell r="D32">
            <v>4000</v>
          </cell>
          <cell r="E32">
            <v>4051.99</v>
          </cell>
        </row>
        <row r="33">
          <cell r="D33">
            <v>13</v>
          </cell>
          <cell r="E33">
            <v>13</v>
          </cell>
        </row>
        <row r="34">
          <cell r="D34">
            <v>28450</v>
          </cell>
          <cell r="E34">
            <v>28520</v>
          </cell>
        </row>
        <row r="35">
          <cell r="D35">
            <v>5250</v>
          </cell>
          <cell r="E35">
            <v>5360</v>
          </cell>
        </row>
        <row r="36">
          <cell r="D36">
            <v>2600</v>
          </cell>
          <cell r="E36">
            <v>3392</v>
          </cell>
        </row>
        <row r="37">
          <cell r="D37">
            <v>1000</v>
          </cell>
          <cell r="E37">
            <v>1665</v>
          </cell>
        </row>
        <row r="38">
          <cell r="D38">
            <v>6000</v>
          </cell>
          <cell r="E38">
            <v>8529</v>
          </cell>
        </row>
        <row r="39">
          <cell r="D39">
            <v>22000</v>
          </cell>
          <cell r="E39">
            <v>40357</v>
          </cell>
        </row>
        <row r="40">
          <cell r="D40">
            <v>2500</v>
          </cell>
          <cell r="E40">
            <v>2751</v>
          </cell>
        </row>
        <row r="41">
          <cell r="D41">
            <v>25000</v>
          </cell>
          <cell r="E41">
            <v>32745</v>
          </cell>
        </row>
        <row r="42">
          <cell r="D42">
            <v>2000</v>
          </cell>
          <cell r="E42">
            <v>2027</v>
          </cell>
        </row>
        <row r="43">
          <cell r="D43">
            <v>2000</v>
          </cell>
          <cell r="E43">
            <v>2000</v>
          </cell>
        </row>
        <row r="44">
          <cell r="D44">
            <v>14000</v>
          </cell>
          <cell r="E44">
            <v>19860</v>
          </cell>
        </row>
        <row r="45">
          <cell r="D45">
            <v>10000</v>
          </cell>
          <cell r="E45">
            <v>30866</v>
          </cell>
        </row>
        <row r="46">
          <cell r="D46">
            <v>2000</v>
          </cell>
          <cell r="E46">
            <v>2000</v>
          </cell>
        </row>
        <row r="47">
          <cell r="D47">
            <v>5000</v>
          </cell>
          <cell r="E47">
            <v>6000</v>
          </cell>
        </row>
        <row r="48">
          <cell r="D48">
            <v>8400</v>
          </cell>
          <cell r="E48">
            <v>8750</v>
          </cell>
        </row>
        <row r="49">
          <cell r="D49">
            <v>5000</v>
          </cell>
          <cell r="E49">
            <v>5380.55</v>
          </cell>
        </row>
        <row r="50">
          <cell r="D50">
            <v>2000</v>
          </cell>
          <cell r="E50">
            <v>2159</v>
          </cell>
        </row>
        <row r="51">
          <cell r="D51">
            <v>12000</v>
          </cell>
          <cell r="E51">
            <v>12000</v>
          </cell>
        </row>
        <row r="52">
          <cell r="D52">
            <v>600</v>
          </cell>
          <cell r="E52">
            <v>600</v>
          </cell>
        </row>
        <row r="53">
          <cell r="D53">
            <v>11000</v>
          </cell>
          <cell r="E53">
            <v>14082</v>
          </cell>
        </row>
        <row r="54">
          <cell r="D54">
            <v>10000</v>
          </cell>
          <cell r="E54">
            <v>11621</v>
          </cell>
        </row>
        <row r="55">
          <cell r="D55">
            <v>3000</v>
          </cell>
          <cell r="E55">
            <v>3289</v>
          </cell>
        </row>
        <row r="56">
          <cell r="D56">
            <v>10000</v>
          </cell>
          <cell r="E56">
            <v>10100</v>
          </cell>
        </row>
        <row r="57">
          <cell r="D57">
            <v>8600</v>
          </cell>
          <cell r="E57">
            <v>11090</v>
          </cell>
        </row>
        <row r="58">
          <cell r="D58">
            <v>8000</v>
          </cell>
          <cell r="E58">
            <v>8581</v>
          </cell>
        </row>
        <row r="59">
          <cell r="D59">
            <v>15000</v>
          </cell>
          <cell r="E59">
            <v>15285</v>
          </cell>
        </row>
        <row r="60">
          <cell r="D60">
            <v>10000</v>
          </cell>
          <cell r="E60">
            <v>10291</v>
          </cell>
        </row>
        <row r="61">
          <cell r="D61">
            <v>20000</v>
          </cell>
          <cell r="E61">
            <v>20025.14</v>
          </cell>
        </row>
        <row r="62">
          <cell r="D62">
            <v>4500</v>
          </cell>
          <cell r="E62">
            <v>4648.33</v>
          </cell>
        </row>
        <row r="63">
          <cell r="D63">
            <v>5000</v>
          </cell>
          <cell r="E63">
            <v>7415</v>
          </cell>
        </row>
        <row r="64">
          <cell r="D64">
            <v>3000</v>
          </cell>
          <cell r="E64">
            <v>4642</v>
          </cell>
        </row>
        <row r="65">
          <cell r="D65">
            <v>2000</v>
          </cell>
          <cell r="E65">
            <v>2270.37</v>
          </cell>
        </row>
        <row r="66">
          <cell r="D66">
            <v>1200</v>
          </cell>
          <cell r="E66">
            <v>2080</v>
          </cell>
        </row>
        <row r="67">
          <cell r="D67">
            <v>7000</v>
          </cell>
          <cell r="E67">
            <v>7527</v>
          </cell>
        </row>
        <row r="68">
          <cell r="D68">
            <v>2000</v>
          </cell>
          <cell r="E68">
            <v>2372</v>
          </cell>
        </row>
        <row r="69">
          <cell r="D69">
            <v>2000</v>
          </cell>
          <cell r="E69">
            <v>2325</v>
          </cell>
        </row>
        <row r="70">
          <cell r="D70">
            <v>600</v>
          </cell>
          <cell r="E70">
            <v>763</v>
          </cell>
        </row>
        <row r="71">
          <cell r="D71">
            <v>10000</v>
          </cell>
          <cell r="E71">
            <v>11094.23</v>
          </cell>
        </row>
        <row r="72">
          <cell r="D72">
            <v>500</v>
          </cell>
          <cell r="E72">
            <v>636</v>
          </cell>
        </row>
        <row r="73">
          <cell r="D73">
            <v>1800</v>
          </cell>
          <cell r="E73">
            <v>2231</v>
          </cell>
        </row>
        <row r="74">
          <cell r="D74">
            <v>2200</v>
          </cell>
          <cell r="E74">
            <v>2385</v>
          </cell>
        </row>
        <row r="75">
          <cell r="D75">
            <v>900</v>
          </cell>
          <cell r="E75">
            <v>900</v>
          </cell>
        </row>
        <row r="76">
          <cell r="D76">
            <v>500</v>
          </cell>
          <cell r="E76">
            <v>564.66</v>
          </cell>
        </row>
        <row r="77">
          <cell r="D77">
            <v>3500</v>
          </cell>
          <cell r="E77">
            <v>4040</v>
          </cell>
        </row>
        <row r="78">
          <cell r="D78">
            <v>300</v>
          </cell>
          <cell r="E78">
            <v>460</v>
          </cell>
        </row>
        <row r="79">
          <cell r="D79">
            <v>400</v>
          </cell>
          <cell r="E79">
            <v>1570</v>
          </cell>
        </row>
        <row r="80">
          <cell r="D80">
            <v>50</v>
          </cell>
          <cell r="E80">
            <v>1351</v>
          </cell>
        </row>
        <row r="81">
          <cell r="D81">
            <v>1300</v>
          </cell>
          <cell r="E81">
            <v>1651</v>
          </cell>
        </row>
        <row r="82">
          <cell r="D82">
            <v>12000</v>
          </cell>
          <cell r="E82">
            <v>12870</v>
          </cell>
        </row>
        <row r="83">
          <cell r="D83">
            <v>750</v>
          </cell>
          <cell r="E83">
            <v>1485</v>
          </cell>
        </row>
        <row r="84">
          <cell r="D84">
            <v>4000</v>
          </cell>
          <cell r="E84">
            <v>4000.5</v>
          </cell>
        </row>
        <row r="85">
          <cell r="D85">
            <v>200</v>
          </cell>
          <cell r="E85">
            <v>205</v>
          </cell>
        </row>
        <row r="86">
          <cell r="D86">
            <v>500</v>
          </cell>
          <cell r="E86">
            <v>500</v>
          </cell>
        </row>
        <row r="87">
          <cell r="D87">
            <v>1200</v>
          </cell>
          <cell r="E87">
            <v>1506</v>
          </cell>
        </row>
        <row r="88">
          <cell r="D88">
            <v>6000</v>
          </cell>
          <cell r="E88">
            <v>6388</v>
          </cell>
        </row>
        <row r="89">
          <cell r="D89">
            <v>2500</v>
          </cell>
          <cell r="E89">
            <v>2615</v>
          </cell>
        </row>
        <row r="90">
          <cell r="D90">
            <v>3500</v>
          </cell>
          <cell r="E90">
            <v>3600</v>
          </cell>
        </row>
        <row r="91">
          <cell r="D91">
            <v>6000</v>
          </cell>
          <cell r="E91">
            <v>6904</v>
          </cell>
        </row>
        <row r="92">
          <cell r="D92">
            <v>500</v>
          </cell>
          <cell r="E92">
            <v>502</v>
          </cell>
        </row>
        <row r="93">
          <cell r="D93">
            <v>3000</v>
          </cell>
          <cell r="E93">
            <v>3600</v>
          </cell>
        </row>
        <row r="94">
          <cell r="D94">
            <v>5000</v>
          </cell>
          <cell r="E94">
            <v>5260</v>
          </cell>
        </row>
        <row r="95">
          <cell r="D95">
            <v>1000</v>
          </cell>
          <cell r="E95">
            <v>1106</v>
          </cell>
        </row>
        <row r="96">
          <cell r="D96">
            <v>250</v>
          </cell>
          <cell r="E96">
            <v>260</v>
          </cell>
        </row>
        <row r="97">
          <cell r="D97">
            <v>350</v>
          </cell>
          <cell r="E97">
            <v>460</v>
          </cell>
        </row>
        <row r="98">
          <cell r="D98">
            <v>1500</v>
          </cell>
          <cell r="E98">
            <v>1720</v>
          </cell>
        </row>
        <row r="99">
          <cell r="D99">
            <v>400</v>
          </cell>
          <cell r="E99">
            <v>425</v>
          </cell>
        </row>
        <row r="100">
          <cell r="D100">
            <v>3200</v>
          </cell>
          <cell r="E100">
            <v>3400</v>
          </cell>
        </row>
        <row r="101">
          <cell r="D101">
            <v>1500</v>
          </cell>
          <cell r="E101">
            <v>1590.29</v>
          </cell>
        </row>
        <row r="102">
          <cell r="D102">
            <v>5000</v>
          </cell>
          <cell r="E102">
            <v>5000</v>
          </cell>
        </row>
        <row r="103">
          <cell r="D103">
            <v>3500</v>
          </cell>
          <cell r="E103">
            <v>3500</v>
          </cell>
        </row>
        <row r="104">
          <cell r="D104">
            <v>6000</v>
          </cell>
          <cell r="E104">
            <v>7665</v>
          </cell>
        </row>
        <row r="105">
          <cell r="D105">
            <v>1300</v>
          </cell>
          <cell r="E105">
            <v>1367</v>
          </cell>
        </row>
        <row r="106">
          <cell r="D106">
            <v>500</v>
          </cell>
          <cell r="E106">
            <v>600</v>
          </cell>
        </row>
        <row r="107">
          <cell r="D107">
            <v>2200</v>
          </cell>
          <cell r="E107">
            <v>2363</v>
          </cell>
        </row>
        <row r="108">
          <cell r="D108">
            <v>5000</v>
          </cell>
          <cell r="E108">
            <v>5025</v>
          </cell>
        </row>
        <row r="109">
          <cell r="D109">
            <v>7500</v>
          </cell>
          <cell r="E109">
            <v>7685</v>
          </cell>
        </row>
        <row r="110">
          <cell r="D110">
            <v>1500</v>
          </cell>
          <cell r="E110">
            <v>3700</v>
          </cell>
        </row>
        <row r="111">
          <cell r="D111">
            <v>1000</v>
          </cell>
          <cell r="E111">
            <v>2195</v>
          </cell>
        </row>
        <row r="112">
          <cell r="D112">
            <v>1300</v>
          </cell>
          <cell r="E112">
            <v>1700</v>
          </cell>
        </row>
        <row r="113">
          <cell r="D113">
            <v>3500</v>
          </cell>
          <cell r="E113">
            <v>5410</v>
          </cell>
        </row>
        <row r="114">
          <cell r="D114">
            <v>5000</v>
          </cell>
          <cell r="E114">
            <v>5200</v>
          </cell>
        </row>
        <row r="115">
          <cell r="D115">
            <v>5000</v>
          </cell>
          <cell r="E115">
            <v>7050</v>
          </cell>
        </row>
        <row r="116">
          <cell r="D116">
            <v>3000</v>
          </cell>
          <cell r="E116">
            <v>3100</v>
          </cell>
        </row>
        <row r="117">
          <cell r="D117">
            <v>450</v>
          </cell>
          <cell r="E117">
            <v>632</v>
          </cell>
        </row>
        <row r="118">
          <cell r="D118">
            <v>3500</v>
          </cell>
          <cell r="E118">
            <v>3978</v>
          </cell>
        </row>
        <row r="119">
          <cell r="D119">
            <v>4500</v>
          </cell>
          <cell r="E119">
            <v>4522.22</v>
          </cell>
        </row>
        <row r="120">
          <cell r="D120">
            <v>5000</v>
          </cell>
          <cell r="E120">
            <v>5651.58</v>
          </cell>
        </row>
        <row r="121">
          <cell r="D121">
            <v>3250</v>
          </cell>
          <cell r="E121">
            <v>3398.1</v>
          </cell>
        </row>
        <row r="122">
          <cell r="D122">
            <v>70000</v>
          </cell>
          <cell r="E122">
            <v>10</v>
          </cell>
        </row>
        <row r="123">
          <cell r="D123">
            <v>3000</v>
          </cell>
          <cell r="E123">
            <v>1</v>
          </cell>
        </row>
        <row r="124">
          <cell r="D124">
            <v>100000000</v>
          </cell>
          <cell r="E124">
            <v>0</v>
          </cell>
        </row>
        <row r="125">
          <cell r="D125">
            <v>55000</v>
          </cell>
          <cell r="E125">
            <v>151</v>
          </cell>
        </row>
        <row r="126">
          <cell r="D126">
            <v>4000</v>
          </cell>
          <cell r="E126">
            <v>0</v>
          </cell>
        </row>
        <row r="127">
          <cell r="D127">
            <v>500</v>
          </cell>
          <cell r="E127">
            <v>70</v>
          </cell>
        </row>
        <row r="128">
          <cell r="D128">
            <v>25000</v>
          </cell>
          <cell r="E128">
            <v>1387</v>
          </cell>
        </row>
        <row r="129">
          <cell r="D129">
            <v>8000</v>
          </cell>
          <cell r="E129">
            <v>190</v>
          </cell>
        </row>
        <row r="130">
          <cell r="D130">
            <v>100000</v>
          </cell>
          <cell r="E130">
            <v>1867</v>
          </cell>
        </row>
        <row r="131">
          <cell r="D131">
            <v>20000</v>
          </cell>
          <cell r="E131">
            <v>0</v>
          </cell>
        </row>
        <row r="132">
          <cell r="D132">
            <v>600</v>
          </cell>
          <cell r="E132">
            <v>0</v>
          </cell>
        </row>
        <row r="133">
          <cell r="D133">
            <v>1200</v>
          </cell>
          <cell r="E133">
            <v>0</v>
          </cell>
        </row>
        <row r="134">
          <cell r="D134">
            <v>80000</v>
          </cell>
          <cell r="E134">
            <v>7655</v>
          </cell>
        </row>
        <row r="135">
          <cell r="D135">
            <v>71764</v>
          </cell>
          <cell r="E135">
            <v>0</v>
          </cell>
        </row>
        <row r="136">
          <cell r="D136">
            <v>5000</v>
          </cell>
          <cell r="E136">
            <v>0</v>
          </cell>
        </row>
        <row r="137">
          <cell r="D137">
            <v>3000</v>
          </cell>
          <cell r="E137">
            <v>403</v>
          </cell>
        </row>
        <row r="138">
          <cell r="D138">
            <v>3000</v>
          </cell>
          <cell r="E138">
            <v>0</v>
          </cell>
        </row>
        <row r="139">
          <cell r="D139">
            <v>55000</v>
          </cell>
          <cell r="E139">
            <v>0</v>
          </cell>
        </row>
        <row r="140">
          <cell r="D140">
            <v>150000</v>
          </cell>
          <cell r="E140">
            <v>4712</v>
          </cell>
        </row>
        <row r="141">
          <cell r="D141">
            <v>500</v>
          </cell>
          <cell r="E141">
            <v>500</v>
          </cell>
        </row>
        <row r="142">
          <cell r="D142">
            <v>200000</v>
          </cell>
          <cell r="E142">
            <v>0</v>
          </cell>
        </row>
        <row r="143">
          <cell r="D143">
            <v>12000</v>
          </cell>
          <cell r="E143">
            <v>1293</v>
          </cell>
        </row>
        <row r="144">
          <cell r="D144">
            <v>3000</v>
          </cell>
          <cell r="E144">
            <v>10</v>
          </cell>
        </row>
        <row r="145">
          <cell r="D145">
            <v>5500</v>
          </cell>
          <cell r="E145">
            <v>0</v>
          </cell>
        </row>
        <row r="146">
          <cell r="D146">
            <v>7500</v>
          </cell>
          <cell r="E146">
            <v>2070</v>
          </cell>
        </row>
        <row r="147">
          <cell r="D147">
            <v>4500</v>
          </cell>
          <cell r="E147">
            <v>338</v>
          </cell>
        </row>
        <row r="148">
          <cell r="D148">
            <v>20000</v>
          </cell>
          <cell r="E148">
            <v>115</v>
          </cell>
        </row>
        <row r="149">
          <cell r="D149">
            <v>7000</v>
          </cell>
          <cell r="E149">
            <v>0</v>
          </cell>
        </row>
        <row r="150">
          <cell r="D150">
            <v>50000</v>
          </cell>
          <cell r="E150">
            <v>40</v>
          </cell>
        </row>
        <row r="151">
          <cell r="D151">
            <v>10000</v>
          </cell>
          <cell r="E151">
            <v>92</v>
          </cell>
        </row>
        <row r="152">
          <cell r="D152">
            <v>130000</v>
          </cell>
          <cell r="E152">
            <v>30112</v>
          </cell>
        </row>
        <row r="153">
          <cell r="D153">
            <v>250000</v>
          </cell>
          <cell r="E153">
            <v>140</v>
          </cell>
        </row>
        <row r="154">
          <cell r="D154">
            <v>380000</v>
          </cell>
          <cell r="E154">
            <v>30</v>
          </cell>
        </row>
        <row r="155">
          <cell r="D155">
            <v>50000</v>
          </cell>
          <cell r="E155">
            <v>359</v>
          </cell>
        </row>
        <row r="156">
          <cell r="D156">
            <v>1500</v>
          </cell>
          <cell r="E156">
            <v>40</v>
          </cell>
        </row>
        <row r="157">
          <cell r="D157">
            <v>1350000</v>
          </cell>
          <cell r="E157">
            <v>81</v>
          </cell>
        </row>
        <row r="158">
          <cell r="D158">
            <v>35000</v>
          </cell>
          <cell r="E158">
            <v>1785</v>
          </cell>
        </row>
        <row r="159">
          <cell r="D159">
            <v>2995</v>
          </cell>
          <cell r="E159">
            <v>8</v>
          </cell>
        </row>
        <row r="160">
          <cell r="D160">
            <v>5000</v>
          </cell>
          <cell r="E160">
            <v>0</v>
          </cell>
        </row>
        <row r="161">
          <cell r="D161">
            <v>500000</v>
          </cell>
          <cell r="E161">
            <v>10</v>
          </cell>
        </row>
        <row r="162">
          <cell r="D162">
            <v>5000</v>
          </cell>
          <cell r="E162">
            <v>0</v>
          </cell>
        </row>
        <row r="163">
          <cell r="D163">
            <v>50000</v>
          </cell>
          <cell r="E163">
            <v>5</v>
          </cell>
        </row>
        <row r="164">
          <cell r="D164">
            <v>2800</v>
          </cell>
          <cell r="E164">
            <v>435</v>
          </cell>
        </row>
        <row r="165">
          <cell r="D165">
            <v>2000000</v>
          </cell>
          <cell r="E165">
            <v>0</v>
          </cell>
        </row>
        <row r="166">
          <cell r="D166">
            <v>120000</v>
          </cell>
          <cell r="E166">
            <v>640</v>
          </cell>
        </row>
        <row r="167">
          <cell r="D167">
            <v>17000</v>
          </cell>
          <cell r="E167">
            <v>0</v>
          </cell>
        </row>
        <row r="168">
          <cell r="D168">
            <v>5000</v>
          </cell>
          <cell r="E168">
            <v>3000</v>
          </cell>
        </row>
        <row r="169">
          <cell r="D169">
            <v>110000</v>
          </cell>
          <cell r="E169">
            <v>11</v>
          </cell>
        </row>
        <row r="170">
          <cell r="D170">
            <v>8000</v>
          </cell>
          <cell r="E170">
            <v>325</v>
          </cell>
        </row>
        <row r="171">
          <cell r="D171">
            <v>2500</v>
          </cell>
          <cell r="E171">
            <v>560</v>
          </cell>
        </row>
        <row r="172">
          <cell r="D172">
            <v>10000</v>
          </cell>
          <cell r="E172">
            <v>325</v>
          </cell>
        </row>
        <row r="173">
          <cell r="D173">
            <v>50000</v>
          </cell>
          <cell r="E173">
            <v>1</v>
          </cell>
        </row>
        <row r="174">
          <cell r="D174">
            <v>95000</v>
          </cell>
          <cell r="E174">
            <v>0</v>
          </cell>
        </row>
        <row r="175">
          <cell r="D175">
            <v>1110</v>
          </cell>
          <cell r="E175">
            <v>0</v>
          </cell>
        </row>
        <row r="176">
          <cell r="D176">
            <v>6000</v>
          </cell>
          <cell r="E176">
            <v>0</v>
          </cell>
        </row>
        <row r="177">
          <cell r="D177">
            <v>20000</v>
          </cell>
          <cell r="E177">
            <v>1297</v>
          </cell>
        </row>
        <row r="178">
          <cell r="D178">
            <v>1500</v>
          </cell>
          <cell r="E178">
            <v>0</v>
          </cell>
        </row>
        <row r="179">
          <cell r="D179">
            <v>450</v>
          </cell>
          <cell r="E179">
            <v>180</v>
          </cell>
        </row>
        <row r="180">
          <cell r="D180">
            <v>500000</v>
          </cell>
          <cell r="E180">
            <v>0</v>
          </cell>
        </row>
        <row r="181">
          <cell r="D181">
            <v>1000</v>
          </cell>
          <cell r="E181">
            <v>200</v>
          </cell>
        </row>
        <row r="182">
          <cell r="D182">
            <v>1200</v>
          </cell>
          <cell r="E182">
            <v>401</v>
          </cell>
        </row>
        <row r="183">
          <cell r="D183">
            <v>3423</v>
          </cell>
          <cell r="E183">
            <v>722</v>
          </cell>
        </row>
        <row r="184">
          <cell r="D184">
            <v>1000</v>
          </cell>
          <cell r="E184">
            <v>0</v>
          </cell>
        </row>
        <row r="185">
          <cell r="D185">
            <v>12500</v>
          </cell>
          <cell r="E185">
            <v>4482</v>
          </cell>
        </row>
        <row r="186">
          <cell r="D186">
            <v>1500</v>
          </cell>
          <cell r="E186">
            <v>51</v>
          </cell>
        </row>
        <row r="187">
          <cell r="D187">
            <v>40000</v>
          </cell>
          <cell r="E187">
            <v>2200</v>
          </cell>
        </row>
        <row r="188">
          <cell r="D188">
            <v>5000</v>
          </cell>
          <cell r="E188">
            <v>0</v>
          </cell>
        </row>
        <row r="189">
          <cell r="D189">
            <v>5000</v>
          </cell>
          <cell r="E189">
            <v>800</v>
          </cell>
        </row>
        <row r="190">
          <cell r="D190">
            <v>1500</v>
          </cell>
          <cell r="E190">
            <v>0</v>
          </cell>
        </row>
        <row r="191">
          <cell r="D191">
            <v>500000</v>
          </cell>
          <cell r="E191">
            <v>345</v>
          </cell>
        </row>
        <row r="192">
          <cell r="D192">
            <v>12000</v>
          </cell>
          <cell r="E192">
            <v>50</v>
          </cell>
        </row>
        <row r="193">
          <cell r="D193">
            <v>5000</v>
          </cell>
          <cell r="E193">
            <v>250</v>
          </cell>
        </row>
        <row r="194">
          <cell r="D194">
            <v>1000000</v>
          </cell>
          <cell r="E194">
            <v>17</v>
          </cell>
        </row>
        <row r="195">
          <cell r="D195">
            <v>1000</v>
          </cell>
          <cell r="E195">
            <v>0</v>
          </cell>
        </row>
        <row r="196">
          <cell r="D196">
            <v>2500</v>
          </cell>
          <cell r="E196">
            <v>3</v>
          </cell>
        </row>
        <row r="197">
          <cell r="D197">
            <v>2000000</v>
          </cell>
          <cell r="E197">
            <v>0</v>
          </cell>
        </row>
        <row r="198">
          <cell r="D198">
            <v>3500</v>
          </cell>
          <cell r="E198">
            <v>1465</v>
          </cell>
        </row>
        <row r="199">
          <cell r="D199">
            <v>2500</v>
          </cell>
          <cell r="E199">
            <v>262</v>
          </cell>
        </row>
        <row r="200">
          <cell r="D200">
            <v>25000</v>
          </cell>
          <cell r="E200">
            <v>279</v>
          </cell>
        </row>
        <row r="201">
          <cell r="D201">
            <v>10000</v>
          </cell>
          <cell r="E201">
            <v>0</v>
          </cell>
        </row>
        <row r="202">
          <cell r="D202">
            <v>6000</v>
          </cell>
          <cell r="E202">
            <v>1571.55</v>
          </cell>
        </row>
        <row r="203">
          <cell r="D203">
            <v>650</v>
          </cell>
          <cell r="E203">
            <v>380</v>
          </cell>
        </row>
        <row r="204">
          <cell r="D204">
            <v>6000</v>
          </cell>
          <cell r="E204">
            <v>0</v>
          </cell>
        </row>
        <row r="205">
          <cell r="D205">
            <v>2500</v>
          </cell>
          <cell r="E205">
            <v>746</v>
          </cell>
        </row>
        <row r="206">
          <cell r="D206">
            <v>300000</v>
          </cell>
          <cell r="E206">
            <v>152165</v>
          </cell>
        </row>
        <row r="207">
          <cell r="D207">
            <v>8000</v>
          </cell>
          <cell r="E207">
            <v>1300</v>
          </cell>
        </row>
        <row r="208">
          <cell r="D208">
            <v>12700</v>
          </cell>
          <cell r="E208">
            <v>0</v>
          </cell>
        </row>
        <row r="209">
          <cell r="D209">
            <v>14000</v>
          </cell>
          <cell r="E209">
            <v>2130</v>
          </cell>
        </row>
        <row r="210">
          <cell r="D210">
            <v>50000</v>
          </cell>
          <cell r="E210">
            <v>0</v>
          </cell>
        </row>
        <row r="211">
          <cell r="D211">
            <v>25000</v>
          </cell>
          <cell r="E211">
            <v>0</v>
          </cell>
        </row>
        <row r="212">
          <cell r="D212">
            <v>12000</v>
          </cell>
          <cell r="E212">
            <v>3030</v>
          </cell>
        </row>
        <row r="213">
          <cell r="D213">
            <v>5000</v>
          </cell>
          <cell r="E213">
            <v>2230</v>
          </cell>
        </row>
        <row r="214">
          <cell r="D214">
            <v>6300</v>
          </cell>
          <cell r="E214">
            <v>1</v>
          </cell>
        </row>
        <row r="215">
          <cell r="D215">
            <v>50000</v>
          </cell>
          <cell r="E215">
            <v>20</v>
          </cell>
        </row>
        <row r="216">
          <cell r="D216">
            <v>12500</v>
          </cell>
          <cell r="E216">
            <v>1</v>
          </cell>
        </row>
        <row r="217">
          <cell r="D217">
            <v>4400</v>
          </cell>
          <cell r="E217">
            <v>10</v>
          </cell>
        </row>
        <row r="218">
          <cell r="D218">
            <v>50000</v>
          </cell>
          <cell r="E218">
            <v>27849.22</v>
          </cell>
        </row>
        <row r="219">
          <cell r="D219">
            <v>100000</v>
          </cell>
          <cell r="E219">
            <v>11943</v>
          </cell>
        </row>
        <row r="220">
          <cell r="D220">
            <v>5000</v>
          </cell>
          <cell r="E220">
            <v>100</v>
          </cell>
        </row>
        <row r="221">
          <cell r="D221">
            <v>50000</v>
          </cell>
          <cell r="E221">
            <v>8815</v>
          </cell>
        </row>
        <row r="222">
          <cell r="D222">
            <v>50000</v>
          </cell>
          <cell r="E222">
            <v>360</v>
          </cell>
        </row>
        <row r="223">
          <cell r="D223">
            <v>50000</v>
          </cell>
          <cell r="E223">
            <v>0</v>
          </cell>
        </row>
        <row r="224">
          <cell r="D224">
            <v>1000</v>
          </cell>
          <cell r="E224">
            <v>130</v>
          </cell>
        </row>
        <row r="225">
          <cell r="D225">
            <v>1500000</v>
          </cell>
          <cell r="E225">
            <v>0</v>
          </cell>
        </row>
        <row r="226">
          <cell r="D226">
            <v>6000000</v>
          </cell>
          <cell r="E226">
            <v>0</v>
          </cell>
        </row>
        <row r="227">
          <cell r="D227">
            <v>200</v>
          </cell>
          <cell r="E227">
            <v>0</v>
          </cell>
        </row>
        <row r="228">
          <cell r="D228">
            <v>29000</v>
          </cell>
          <cell r="E228">
            <v>250</v>
          </cell>
        </row>
        <row r="229">
          <cell r="D229">
            <v>28000</v>
          </cell>
          <cell r="E229">
            <v>0</v>
          </cell>
        </row>
        <row r="230">
          <cell r="D230">
            <v>8000</v>
          </cell>
          <cell r="E230">
            <v>0</v>
          </cell>
        </row>
        <row r="231">
          <cell r="D231">
            <v>3000</v>
          </cell>
          <cell r="E231">
            <v>0</v>
          </cell>
        </row>
        <row r="232">
          <cell r="D232">
            <v>15000</v>
          </cell>
          <cell r="E232">
            <v>60</v>
          </cell>
        </row>
        <row r="233">
          <cell r="D233">
            <v>1500000</v>
          </cell>
          <cell r="E233">
            <v>0</v>
          </cell>
        </row>
        <row r="234">
          <cell r="D234">
            <v>4000</v>
          </cell>
          <cell r="E234">
            <v>110</v>
          </cell>
        </row>
        <row r="235">
          <cell r="D235">
            <v>350000</v>
          </cell>
          <cell r="E235">
            <v>0</v>
          </cell>
        </row>
        <row r="236">
          <cell r="D236">
            <v>1000</v>
          </cell>
          <cell r="E236">
            <v>401</v>
          </cell>
        </row>
        <row r="237">
          <cell r="D237">
            <v>10000</v>
          </cell>
          <cell r="E237">
            <v>0</v>
          </cell>
        </row>
        <row r="238">
          <cell r="D238">
            <v>150000</v>
          </cell>
          <cell r="E238">
            <v>0</v>
          </cell>
        </row>
        <row r="239">
          <cell r="D239">
            <v>15000</v>
          </cell>
          <cell r="E239">
            <v>50</v>
          </cell>
        </row>
        <row r="240">
          <cell r="D240">
            <v>26000</v>
          </cell>
          <cell r="E240">
            <v>0</v>
          </cell>
        </row>
        <row r="241">
          <cell r="D241">
            <v>1000</v>
          </cell>
          <cell r="E241">
            <v>250</v>
          </cell>
        </row>
        <row r="242">
          <cell r="D242">
            <v>15000</v>
          </cell>
          <cell r="E242">
            <v>16145.12</v>
          </cell>
        </row>
        <row r="243">
          <cell r="D243">
            <v>36400</v>
          </cell>
          <cell r="E243">
            <v>41000</v>
          </cell>
        </row>
        <row r="244">
          <cell r="D244">
            <v>13000</v>
          </cell>
          <cell r="E244">
            <v>14750</v>
          </cell>
        </row>
        <row r="245">
          <cell r="D245">
            <v>25000</v>
          </cell>
          <cell r="E245">
            <v>25648</v>
          </cell>
        </row>
        <row r="246">
          <cell r="D246">
            <v>3500</v>
          </cell>
          <cell r="E246">
            <v>3981.5</v>
          </cell>
        </row>
        <row r="247">
          <cell r="D247">
            <v>5000</v>
          </cell>
          <cell r="E247">
            <v>5186</v>
          </cell>
        </row>
        <row r="248">
          <cell r="D248">
            <v>5000</v>
          </cell>
          <cell r="E248">
            <v>15273</v>
          </cell>
        </row>
        <row r="249">
          <cell r="D249">
            <v>5000</v>
          </cell>
          <cell r="E249">
            <v>6705</v>
          </cell>
        </row>
        <row r="250">
          <cell r="D250">
            <v>85000</v>
          </cell>
          <cell r="E250">
            <v>86133</v>
          </cell>
        </row>
        <row r="251">
          <cell r="D251">
            <v>10000</v>
          </cell>
          <cell r="E251">
            <v>11292</v>
          </cell>
        </row>
        <row r="252">
          <cell r="D252">
            <v>30000</v>
          </cell>
          <cell r="E252">
            <v>31675</v>
          </cell>
        </row>
        <row r="253">
          <cell r="D253">
            <v>3500</v>
          </cell>
          <cell r="E253">
            <v>4395</v>
          </cell>
        </row>
        <row r="254">
          <cell r="D254">
            <v>5000</v>
          </cell>
          <cell r="E254">
            <v>9228</v>
          </cell>
        </row>
        <row r="255">
          <cell r="D255">
            <v>1500</v>
          </cell>
          <cell r="E255">
            <v>1511</v>
          </cell>
        </row>
        <row r="256">
          <cell r="D256">
            <v>24000</v>
          </cell>
          <cell r="E256">
            <v>28067.34</v>
          </cell>
        </row>
        <row r="257">
          <cell r="D257">
            <v>8000</v>
          </cell>
          <cell r="E257">
            <v>8538.66</v>
          </cell>
        </row>
        <row r="258">
          <cell r="D258">
            <v>13000</v>
          </cell>
          <cell r="E258">
            <v>18083</v>
          </cell>
        </row>
        <row r="259">
          <cell r="D259">
            <v>35000</v>
          </cell>
          <cell r="E259">
            <v>37354.269999999997</v>
          </cell>
        </row>
        <row r="260">
          <cell r="D260">
            <v>30000</v>
          </cell>
          <cell r="E260">
            <v>57342</v>
          </cell>
        </row>
        <row r="261">
          <cell r="D261">
            <v>75000</v>
          </cell>
          <cell r="E261">
            <v>98953.42</v>
          </cell>
        </row>
        <row r="262">
          <cell r="D262">
            <v>10000</v>
          </cell>
          <cell r="E262">
            <v>10640</v>
          </cell>
        </row>
        <row r="263">
          <cell r="D263">
            <v>20000</v>
          </cell>
          <cell r="E263">
            <v>21480</v>
          </cell>
        </row>
        <row r="264">
          <cell r="D264">
            <v>2500</v>
          </cell>
          <cell r="E264">
            <v>6000</v>
          </cell>
        </row>
        <row r="265">
          <cell r="D265">
            <v>25000</v>
          </cell>
          <cell r="E265">
            <v>29520.27</v>
          </cell>
        </row>
        <row r="266">
          <cell r="D266">
            <v>5000</v>
          </cell>
          <cell r="E266">
            <v>5910</v>
          </cell>
        </row>
        <row r="267">
          <cell r="D267">
            <v>5000</v>
          </cell>
          <cell r="E267">
            <v>5555</v>
          </cell>
        </row>
        <row r="268">
          <cell r="D268">
            <v>1000</v>
          </cell>
          <cell r="E268">
            <v>1455</v>
          </cell>
        </row>
        <row r="269">
          <cell r="D269">
            <v>9850</v>
          </cell>
          <cell r="E269">
            <v>12965.44</v>
          </cell>
        </row>
        <row r="270">
          <cell r="D270">
            <v>5000</v>
          </cell>
          <cell r="E270">
            <v>5570</v>
          </cell>
        </row>
        <row r="271">
          <cell r="D271">
            <v>100000</v>
          </cell>
          <cell r="E271">
            <v>147233.76999999999</v>
          </cell>
        </row>
        <row r="272">
          <cell r="D272">
            <v>2300</v>
          </cell>
          <cell r="E272">
            <v>3510</v>
          </cell>
        </row>
        <row r="273">
          <cell r="D273">
            <v>30000</v>
          </cell>
          <cell r="E273">
            <v>31404</v>
          </cell>
        </row>
        <row r="274">
          <cell r="D274">
            <v>3000</v>
          </cell>
          <cell r="E274">
            <v>5323.01</v>
          </cell>
        </row>
        <row r="275">
          <cell r="D275">
            <v>5000</v>
          </cell>
          <cell r="E275">
            <v>5388.79</v>
          </cell>
        </row>
        <row r="276">
          <cell r="D276">
            <v>4000</v>
          </cell>
          <cell r="E276">
            <v>6240</v>
          </cell>
        </row>
        <row r="277">
          <cell r="D277">
            <v>20000</v>
          </cell>
          <cell r="E277">
            <v>21679</v>
          </cell>
        </row>
        <row r="278">
          <cell r="D278">
            <v>4000</v>
          </cell>
          <cell r="E278">
            <v>5904</v>
          </cell>
        </row>
        <row r="279">
          <cell r="D279">
            <v>65000</v>
          </cell>
          <cell r="E279">
            <v>71748</v>
          </cell>
        </row>
        <row r="280">
          <cell r="D280">
            <v>27000</v>
          </cell>
          <cell r="E280">
            <v>40594</v>
          </cell>
        </row>
        <row r="281">
          <cell r="D281">
            <v>17000</v>
          </cell>
          <cell r="E281">
            <v>26744.11</v>
          </cell>
        </row>
        <row r="282">
          <cell r="D282">
            <v>75000</v>
          </cell>
          <cell r="E282">
            <v>117108</v>
          </cell>
        </row>
        <row r="283">
          <cell r="D283">
            <v>5500</v>
          </cell>
          <cell r="E283">
            <v>6632.32</v>
          </cell>
        </row>
        <row r="284">
          <cell r="D284">
            <v>45000</v>
          </cell>
          <cell r="E284">
            <v>45535</v>
          </cell>
        </row>
        <row r="285">
          <cell r="D285">
            <v>18000</v>
          </cell>
          <cell r="E285">
            <v>20569.05</v>
          </cell>
        </row>
        <row r="286">
          <cell r="D286">
            <v>40000</v>
          </cell>
          <cell r="E286">
            <v>41850.46</v>
          </cell>
        </row>
        <row r="287">
          <cell r="D287">
            <v>14000</v>
          </cell>
          <cell r="E287">
            <v>32035.51</v>
          </cell>
        </row>
        <row r="288">
          <cell r="D288">
            <v>15000</v>
          </cell>
          <cell r="E288">
            <v>16373</v>
          </cell>
        </row>
        <row r="289">
          <cell r="D289">
            <v>15000</v>
          </cell>
          <cell r="E289">
            <v>26445</v>
          </cell>
        </row>
        <row r="290">
          <cell r="D290">
            <v>50000</v>
          </cell>
          <cell r="E290">
            <v>51605.31</v>
          </cell>
        </row>
        <row r="291">
          <cell r="D291">
            <v>15000</v>
          </cell>
          <cell r="E291">
            <v>15723</v>
          </cell>
        </row>
        <row r="292">
          <cell r="D292">
            <v>4500</v>
          </cell>
          <cell r="E292">
            <v>4800.8</v>
          </cell>
        </row>
        <row r="293">
          <cell r="D293">
            <v>5000</v>
          </cell>
          <cell r="E293">
            <v>6001</v>
          </cell>
        </row>
        <row r="294">
          <cell r="D294">
            <v>75000</v>
          </cell>
          <cell r="E294">
            <v>76130.2</v>
          </cell>
        </row>
        <row r="295">
          <cell r="D295">
            <v>26000</v>
          </cell>
          <cell r="E295">
            <v>26360</v>
          </cell>
        </row>
        <row r="296">
          <cell r="D296">
            <v>5000</v>
          </cell>
          <cell r="E296">
            <v>5000</v>
          </cell>
        </row>
        <row r="297">
          <cell r="D297">
            <v>50000</v>
          </cell>
          <cell r="E297">
            <v>66554.559999999998</v>
          </cell>
        </row>
        <row r="298">
          <cell r="D298">
            <v>25000</v>
          </cell>
          <cell r="E298">
            <v>29681.55</v>
          </cell>
        </row>
        <row r="299">
          <cell r="D299">
            <v>20000</v>
          </cell>
          <cell r="E299">
            <v>20128</v>
          </cell>
        </row>
        <row r="300">
          <cell r="D300">
            <v>126000</v>
          </cell>
          <cell r="E300">
            <v>137254.84</v>
          </cell>
        </row>
        <row r="301">
          <cell r="D301">
            <v>10000</v>
          </cell>
          <cell r="E301">
            <v>17895.25</v>
          </cell>
        </row>
        <row r="302">
          <cell r="D302">
            <v>25000</v>
          </cell>
          <cell r="E302">
            <v>25430.66</v>
          </cell>
        </row>
        <row r="303">
          <cell r="D303">
            <v>13000</v>
          </cell>
          <cell r="E303">
            <v>15435.55</v>
          </cell>
        </row>
        <row r="304">
          <cell r="D304">
            <v>10000</v>
          </cell>
          <cell r="E304">
            <v>10046</v>
          </cell>
        </row>
        <row r="305">
          <cell r="D305">
            <v>3000</v>
          </cell>
          <cell r="E305">
            <v>4124</v>
          </cell>
        </row>
        <row r="306">
          <cell r="D306">
            <v>3400</v>
          </cell>
          <cell r="E306">
            <v>7876</v>
          </cell>
        </row>
        <row r="307">
          <cell r="D307">
            <v>7500</v>
          </cell>
          <cell r="E307">
            <v>9775</v>
          </cell>
        </row>
        <row r="308">
          <cell r="D308">
            <v>1000</v>
          </cell>
          <cell r="E308">
            <v>2929</v>
          </cell>
        </row>
        <row r="309">
          <cell r="D309">
            <v>22000</v>
          </cell>
          <cell r="E309">
            <v>24490</v>
          </cell>
        </row>
        <row r="310">
          <cell r="D310">
            <v>12000</v>
          </cell>
          <cell r="E310">
            <v>12668</v>
          </cell>
        </row>
        <row r="311">
          <cell r="D311">
            <v>18000</v>
          </cell>
          <cell r="E311">
            <v>21410</v>
          </cell>
        </row>
        <row r="312">
          <cell r="D312">
            <v>1000</v>
          </cell>
          <cell r="E312">
            <v>1041.29</v>
          </cell>
        </row>
        <row r="313">
          <cell r="D313">
            <v>20000</v>
          </cell>
          <cell r="E313">
            <v>20820.330000000002</v>
          </cell>
        </row>
        <row r="314">
          <cell r="D314">
            <v>8000</v>
          </cell>
          <cell r="E314">
            <v>8950</v>
          </cell>
        </row>
        <row r="315">
          <cell r="D315">
            <v>17000</v>
          </cell>
          <cell r="E315">
            <v>17805</v>
          </cell>
        </row>
        <row r="316">
          <cell r="D316">
            <v>1000</v>
          </cell>
          <cell r="E316">
            <v>3851.5</v>
          </cell>
        </row>
        <row r="317">
          <cell r="D317">
            <v>25000</v>
          </cell>
          <cell r="E317">
            <v>25312</v>
          </cell>
        </row>
        <row r="318">
          <cell r="D318">
            <v>15000</v>
          </cell>
          <cell r="E318">
            <v>17066</v>
          </cell>
        </row>
        <row r="319">
          <cell r="D319">
            <v>30000</v>
          </cell>
          <cell r="E319">
            <v>30241</v>
          </cell>
        </row>
        <row r="320">
          <cell r="D320">
            <v>5000</v>
          </cell>
          <cell r="E320">
            <v>14166</v>
          </cell>
        </row>
        <row r="321">
          <cell r="D321">
            <v>5000</v>
          </cell>
          <cell r="E321">
            <v>5634</v>
          </cell>
        </row>
        <row r="322">
          <cell r="D322">
            <v>20000</v>
          </cell>
          <cell r="E322">
            <v>21316</v>
          </cell>
        </row>
        <row r="323">
          <cell r="D323">
            <v>35000</v>
          </cell>
          <cell r="E323">
            <v>35932</v>
          </cell>
        </row>
        <row r="324">
          <cell r="D324">
            <v>25000</v>
          </cell>
          <cell r="E324">
            <v>26978</v>
          </cell>
        </row>
        <row r="325">
          <cell r="D325">
            <v>5400</v>
          </cell>
          <cell r="E325">
            <v>6646</v>
          </cell>
        </row>
        <row r="326">
          <cell r="D326">
            <v>8500</v>
          </cell>
          <cell r="E326">
            <v>8636</v>
          </cell>
        </row>
        <row r="327">
          <cell r="D327">
            <v>50000</v>
          </cell>
          <cell r="E327">
            <v>52198</v>
          </cell>
        </row>
        <row r="328">
          <cell r="D328">
            <v>150000</v>
          </cell>
          <cell r="E328">
            <v>169394.6</v>
          </cell>
        </row>
        <row r="329">
          <cell r="D329">
            <v>4000</v>
          </cell>
          <cell r="E329">
            <v>5456</v>
          </cell>
        </row>
        <row r="330">
          <cell r="D330">
            <v>75000</v>
          </cell>
          <cell r="E330">
            <v>77710.8</v>
          </cell>
        </row>
        <row r="331">
          <cell r="D331">
            <v>10000</v>
          </cell>
          <cell r="E331">
            <v>10550</v>
          </cell>
        </row>
        <row r="332">
          <cell r="D332">
            <v>35000</v>
          </cell>
          <cell r="E332">
            <v>35640</v>
          </cell>
        </row>
        <row r="333">
          <cell r="D333">
            <v>40000</v>
          </cell>
          <cell r="E333">
            <v>42642</v>
          </cell>
        </row>
        <row r="334">
          <cell r="D334">
            <v>100000</v>
          </cell>
          <cell r="E334">
            <v>113015</v>
          </cell>
        </row>
        <row r="335">
          <cell r="D335">
            <v>40000</v>
          </cell>
          <cell r="E335">
            <v>50091</v>
          </cell>
        </row>
        <row r="336">
          <cell r="D336">
            <v>10000</v>
          </cell>
          <cell r="E336">
            <v>10119</v>
          </cell>
        </row>
        <row r="337">
          <cell r="D337">
            <v>8500</v>
          </cell>
          <cell r="E337">
            <v>8735</v>
          </cell>
        </row>
        <row r="338">
          <cell r="D338">
            <v>25000</v>
          </cell>
          <cell r="E338">
            <v>29209.78</v>
          </cell>
        </row>
        <row r="339">
          <cell r="D339">
            <v>3000</v>
          </cell>
          <cell r="E339">
            <v>3035.05</v>
          </cell>
        </row>
        <row r="340">
          <cell r="D340">
            <v>15000</v>
          </cell>
          <cell r="E340">
            <v>16520.04</v>
          </cell>
        </row>
        <row r="341">
          <cell r="D341">
            <v>6000</v>
          </cell>
          <cell r="E341">
            <v>6485</v>
          </cell>
        </row>
        <row r="342">
          <cell r="D342">
            <v>35000</v>
          </cell>
          <cell r="E342">
            <v>43758</v>
          </cell>
        </row>
        <row r="343">
          <cell r="D343">
            <v>3500</v>
          </cell>
          <cell r="E343">
            <v>3735</v>
          </cell>
        </row>
        <row r="344">
          <cell r="D344">
            <v>55000</v>
          </cell>
          <cell r="E344">
            <v>55201.52</v>
          </cell>
        </row>
        <row r="345">
          <cell r="D345">
            <v>30000</v>
          </cell>
          <cell r="E345">
            <v>30608.59</v>
          </cell>
        </row>
        <row r="346">
          <cell r="D346">
            <v>33500</v>
          </cell>
          <cell r="E346">
            <v>34198</v>
          </cell>
        </row>
        <row r="347">
          <cell r="D347">
            <v>14500</v>
          </cell>
          <cell r="E347">
            <v>17875</v>
          </cell>
        </row>
        <row r="348">
          <cell r="D348">
            <v>10000</v>
          </cell>
          <cell r="E348">
            <v>17028.88</v>
          </cell>
        </row>
        <row r="349">
          <cell r="D349">
            <v>40000</v>
          </cell>
          <cell r="E349">
            <v>44636.2</v>
          </cell>
        </row>
        <row r="350">
          <cell r="D350">
            <v>10000</v>
          </cell>
          <cell r="E350">
            <v>10300</v>
          </cell>
        </row>
        <row r="351">
          <cell r="D351">
            <v>11260</v>
          </cell>
          <cell r="E351">
            <v>12007.18</v>
          </cell>
        </row>
        <row r="352">
          <cell r="D352">
            <v>25000</v>
          </cell>
          <cell r="E352">
            <v>28690</v>
          </cell>
        </row>
        <row r="353">
          <cell r="D353">
            <v>34000</v>
          </cell>
          <cell r="E353">
            <v>43296</v>
          </cell>
        </row>
        <row r="354">
          <cell r="D354">
            <v>10000</v>
          </cell>
          <cell r="E354">
            <v>11656</v>
          </cell>
        </row>
        <row r="355">
          <cell r="D355">
            <v>58425</v>
          </cell>
          <cell r="E355">
            <v>63460.18</v>
          </cell>
        </row>
        <row r="356">
          <cell r="D356">
            <v>3500</v>
          </cell>
          <cell r="E356">
            <v>3638</v>
          </cell>
        </row>
        <row r="357">
          <cell r="D357">
            <v>35000</v>
          </cell>
          <cell r="E357">
            <v>40690</v>
          </cell>
        </row>
        <row r="358">
          <cell r="D358">
            <v>7500</v>
          </cell>
          <cell r="E358">
            <v>7701.93</v>
          </cell>
        </row>
        <row r="359">
          <cell r="D359">
            <v>15000</v>
          </cell>
          <cell r="E359">
            <v>26100</v>
          </cell>
        </row>
        <row r="360">
          <cell r="D360">
            <v>50000</v>
          </cell>
          <cell r="E360">
            <v>51544</v>
          </cell>
        </row>
        <row r="361">
          <cell r="D361">
            <v>24200</v>
          </cell>
          <cell r="E361">
            <v>25375</v>
          </cell>
        </row>
        <row r="362">
          <cell r="D362">
            <v>12000</v>
          </cell>
          <cell r="E362">
            <v>12165</v>
          </cell>
        </row>
        <row r="363">
          <cell r="D363">
            <v>35000</v>
          </cell>
          <cell r="E363">
            <v>38876.949999999997</v>
          </cell>
        </row>
        <row r="364">
          <cell r="D364">
            <v>9665</v>
          </cell>
          <cell r="E364">
            <v>12000</v>
          </cell>
        </row>
        <row r="365">
          <cell r="D365">
            <v>8925</v>
          </cell>
          <cell r="E365">
            <v>9044</v>
          </cell>
        </row>
        <row r="366">
          <cell r="D366">
            <v>7000</v>
          </cell>
          <cell r="E366">
            <v>7711.3</v>
          </cell>
        </row>
        <row r="367">
          <cell r="D367">
            <v>15000</v>
          </cell>
          <cell r="E367">
            <v>15596</v>
          </cell>
        </row>
        <row r="368">
          <cell r="D368">
            <v>38000</v>
          </cell>
          <cell r="E368">
            <v>38500</v>
          </cell>
        </row>
        <row r="369">
          <cell r="D369">
            <v>10000</v>
          </cell>
          <cell r="E369">
            <v>10335.01</v>
          </cell>
        </row>
        <row r="370">
          <cell r="D370">
            <v>12500</v>
          </cell>
          <cell r="E370">
            <v>13014</v>
          </cell>
        </row>
        <row r="371">
          <cell r="D371">
            <v>6500</v>
          </cell>
          <cell r="E371">
            <v>7160.12</v>
          </cell>
        </row>
        <row r="372">
          <cell r="D372">
            <v>25000</v>
          </cell>
          <cell r="E372">
            <v>30505</v>
          </cell>
        </row>
        <row r="373">
          <cell r="D373">
            <v>150000</v>
          </cell>
          <cell r="E373">
            <v>171253</v>
          </cell>
        </row>
        <row r="374">
          <cell r="D374">
            <v>300</v>
          </cell>
          <cell r="E374">
            <v>376</v>
          </cell>
        </row>
        <row r="375">
          <cell r="D375">
            <v>7500</v>
          </cell>
          <cell r="E375">
            <v>8000</v>
          </cell>
        </row>
        <row r="376">
          <cell r="D376">
            <v>6000</v>
          </cell>
          <cell r="E376">
            <v>7839</v>
          </cell>
        </row>
        <row r="377">
          <cell r="D377">
            <v>500</v>
          </cell>
          <cell r="E377">
            <v>600</v>
          </cell>
        </row>
        <row r="378">
          <cell r="D378">
            <v>2450</v>
          </cell>
          <cell r="E378">
            <v>2596</v>
          </cell>
        </row>
        <row r="379">
          <cell r="D379">
            <v>12000</v>
          </cell>
          <cell r="E379">
            <v>13728</v>
          </cell>
        </row>
        <row r="380">
          <cell r="D380">
            <v>3000</v>
          </cell>
          <cell r="E380">
            <v>3353</v>
          </cell>
        </row>
        <row r="381">
          <cell r="D381">
            <v>15000</v>
          </cell>
          <cell r="E381">
            <v>17412</v>
          </cell>
        </row>
        <row r="382">
          <cell r="D382">
            <v>4000</v>
          </cell>
          <cell r="E382">
            <v>5660</v>
          </cell>
        </row>
        <row r="383">
          <cell r="D383">
            <v>25000</v>
          </cell>
          <cell r="E383">
            <v>26182.5</v>
          </cell>
        </row>
        <row r="384">
          <cell r="D384">
            <v>600</v>
          </cell>
          <cell r="E384">
            <v>1535</v>
          </cell>
        </row>
        <row r="385">
          <cell r="D385">
            <v>999</v>
          </cell>
          <cell r="E385">
            <v>2065</v>
          </cell>
        </row>
        <row r="386">
          <cell r="D386">
            <v>20000</v>
          </cell>
          <cell r="E386">
            <v>22421</v>
          </cell>
        </row>
        <row r="387">
          <cell r="D387">
            <v>25000</v>
          </cell>
          <cell r="E387">
            <v>26495.5</v>
          </cell>
        </row>
        <row r="388">
          <cell r="D388">
            <v>600</v>
          </cell>
          <cell r="E388">
            <v>601</v>
          </cell>
        </row>
        <row r="389">
          <cell r="D389">
            <v>38000</v>
          </cell>
          <cell r="E389">
            <v>81316</v>
          </cell>
        </row>
        <row r="390">
          <cell r="D390">
            <v>5000</v>
          </cell>
          <cell r="E390">
            <v>6308</v>
          </cell>
        </row>
        <row r="391">
          <cell r="D391">
            <v>68000</v>
          </cell>
          <cell r="E391">
            <v>123444.12</v>
          </cell>
        </row>
        <row r="392">
          <cell r="D392">
            <v>1000</v>
          </cell>
          <cell r="E392">
            <v>1000</v>
          </cell>
        </row>
        <row r="393">
          <cell r="D393">
            <v>20000</v>
          </cell>
          <cell r="E393">
            <v>20122</v>
          </cell>
        </row>
        <row r="394">
          <cell r="D394">
            <v>18500</v>
          </cell>
          <cell r="E394">
            <v>18667</v>
          </cell>
        </row>
        <row r="395">
          <cell r="D395">
            <v>50000</v>
          </cell>
          <cell r="E395">
            <v>55223</v>
          </cell>
        </row>
        <row r="396">
          <cell r="D396">
            <v>4700</v>
          </cell>
          <cell r="E396">
            <v>5259</v>
          </cell>
        </row>
        <row r="397">
          <cell r="D397">
            <v>10000</v>
          </cell>
          <cell r="E397">
            <v>10804.45</v>
          </cell>
        </row>
        <row r="398">
          <cell r="D398">
            <v>15000</v>
          </cell>
          <cell r="E398">
            <v>16000</v>
          </cell>
        </row>
        <row r="399">
          <cell r="D399">
            <v>12444</v>
          </cell>
          <cell r="E399">
            <v>12929.35</v>
          </cell>
        </row>
        <row r="400">
          <cell r="D400">
            <v>7500</v>
          </cell>
          <cell r="E400">
            <v>9387</v>
          </cell>
        </row>
        <row r="401">
          <cell r="D401">
            <v>20000</v>
          </cell>
          <cell r="E401">
            <v>21361</v>
          </cell>
        </row>
        <row r="402">
          <cell r="D402">
            <v>10000</v>
          </cell>
          <cell r="E402">
            <v>11230.25</v>
          </cell>
        </row>
        <row r="403">
          <cell r="D403">
            <v>50000</v>
          </cell>
          <cell r="E403">
            <v>51906</v>
          </cell>
        </row>
        <row r="404">
          <cell r="D404">
            <v>2000</v>
          </cell>
          <cell r="E404">
            <v>2833</v>
          </cell>
        </row>
        <row r="405">
          <cell r="D405">
            <v>5000</v>
          </cell>
          <cell r="E405">
            <v>5263</v>
          </cell>
        </row>
        <row r="406">
          <cell r="D406">
            <v>35000</v>
          </cell>
          <cell r="E406">
            <v>36082</v>
          </cell>
        </row>
        <row r="407">
          <cell r="D407">
            <v>2820</v>
          </cell>
          <cell r="E407">
            <v>3036</v>
          </cell>
        </row>
        <row r="408">
          <cell r="D408">
            <v>2800</v>
          </cell>
          <cell r="E408">
            <v>3015.73</v>
          </cell>
        </row>
        <row r="409">
          <cell r="D409">
            <v>2000</v>
          </cell>
          <cell r="E409">
            <v>2031</v>
          </cell>
        </row>
        <row r="410">
          <cell r="D410">
            <v>6000</v>
          </cell>
          <cell r="E410">
            <v>6086.26</v>
          </cell>
        </row>
        <row r="411">
          <cell r="D411">
            <v>500</v>
          </cell>
          <cell r="E411">
            <v>684</v>
          </cell>
        </row>
        <row r="412">
          <cell r="D412">
            <v>1000</v>
          </cell>
          <cell r="E412">
            <v>1283</v>
          </cell>
        </row>
        <row r="413">
          <cell r="D413">
            <v>30000</v>
          </cell>
          <cell r="E413">
            <v>30315</v>
          </cell>
        </row>
        <row r="414">
          <cell r="D414">
            <v>2500</v>
          </cell>
          <cell r="E414">
            <v>3171</v>
          </cell>
        </row>
        <row r="415">
          <cell r="D415">
            <v>12800</v>
          </cell>
          <cell r="E415">
            <v>13451</v>
          </cell>
        </row>
        <row r="416">
          <cell r="D416">
            <v>18500</v>
          </cell>
          <cell r="E416">
            <v>19028</v>
          </cell>
        </row>
        <row r="417">
          <cell r="D417">
            <v>1400</v>
          </cell>
          <cell r="E417">
            <v>1430.06</v>
          </cell>
        </row>
        <row r="418">
          <cell r="D418">
            <v>1000</v>
          </cell>
          <cell r="E418">
            <v>1202.17</v>
          </cell>
        </row>
        <row r="419">
          <cell r="D419">
            <v>10500</v>
          </cell>
          <cell r="E419">
            <v>10526</v>
          </cell>
        </row>
        <row r="420">
          <cell r="D420">
            <v>22400</v>
          </cell>
          <cell r="E420">
            <v>22542</v>
          </cell>
        </row>
        <row r="421">
          <cell r="D421">
            <v>8000</v>
          </cell>
          <cell r="E421">
            <v>8035</v>
          </cell>
        </row>
        <row r="422">
          <cell r="D422">
            <v>3300</v>
          </cell>
          <cell r="E422">
            <v>14.5</v>
          </cell>
        </row>
        <row r="423">
          <cell r="D423">
            <v>15000</v>
          </cell>
          <cell r="E423">
            <v>301</v>
          </cell>
        </row>
        <row r="424">
          <cell r="D424">
            <v>40000</v>
          </cell>
          <cell r="E424">
            <v>430</v>
          </cell>
        </row>
        <row r="425">
          <cell r="D425">
            <v>20000</v>
          </cell>
          <cell r="E425">
            <v>153</v>
          </cell>
        </row>
        <row r="426">
          <cell r="D426">
            <v>3000</v>
          </cell>
          <cell r="E426">
            <v>203.9</v>
          </cell>
        </row>
        <row r="427">
          <cell r="D427">
            <v>50000</v>
          </cell>
          <cell r="E427">
            <v>6</v>
          </cell>
        </row>
        <row r="428">
          <cell r="D428">
            <v>10000</v>
          </cell>
          <cell r="E428">
            <v>133</v>
          </cell>
        </row>
        <row r="429">
          <cell r="D429">
            <v>6500</v>
          </cell>
          <cell r="E429">
            <v>0</v>
          </cell>
        </row>
        <row r="430">
          <cell r="D430">
            <v>12000</v>
          </cell>
          <cell r="E430">
            <v>676</v>
          </cell>
        </row>
        <row r="431">
          <cell r="D431">
            <v>5000</v>
          </cell>
          <cell r="E431">
            <v>0</v>
          </cell>
        </row>
        <row r="432">
          <cell r="D432">
            <v>1000</v>
          </cell>
          <cell r="E432">
            <v>24</v>
          </cell>
        </row>
        <row r="433">
          <cell r="D433">
            <v>3000</v>
          </cell>
          <cell r="E433">
            <v>415</v>
          </cell>
        </row>
        <row r="434">
          <cell r="D434">
            <v>6000</v>
          </cell>
          <cell r="E434">
            <v>570</v>
          </cell>
        </row>
        <row r="435">
          <cell r="D435">
            <v>3000</v>
          </cell>
          <cell r="E435">
            <v>0</v>
          </cell>
        </row>
        <row r="436">
          <cell r="D436">
            <v>2500</v>
          </cell>
          <cell r="E436">
            <v>125</v>
          </cell>
        </row>
        <row r="437">
          <cell r="D437">
            <v>110000</v>
          </cell>
          <cell r="E437">
            <v>3</v>
          </cell>
        </row>
        <row r="438">
          <cell r="D438">
            <v>1000</v>
          </cell>
          <cell r="E438">
            <v>0</v>
          </cell>
        </row>
        <row r="439">
          <cell r="D439">
            <v>7000</v>
          </cell>
          <cell r="E439">
            <v>0</v>
          </cell>
        </row>
        <row r="440">
          <cell r="D440">
            <v>20000</v>
          </cell>
          <cell r="E440">
            <v>1876</v>
          </cell>
        </row>
        <row r="441">
          <cell r="D441">
            <v>450</v>
          </cell>
          <cell r="E441">
            <v>0</v>
          </cell>
        </row>
        <row r="442">
          <cell r="D442">
            <v>5000</v>
          </cell>
          <cell r="E442">
            <v>5</v>
          </cell>
        </row>
        <row r="443">
          <cell r="D443">
            <v>400</v>
          </cell>
          <cell r="E443">
            <v>0</v>
          </cell>
        </row>
        <row r="444">
          <cell r="D444">
            <v>17000</v>
          </cell>
          <cell r="E444">
            <v>6691</v>
          </cell>
        </row>
        <row r="445">
          <cell r="D445">
            <v>10000</v>
          </cell>
          <cell r="E445">
            <v>10</v>
          </cell>
        </row>
        <row r="446">
          <cell r="D446">
            <v>1000</v>
          </cell>
          <cell r="E446">
            <v>50</v>
          </cell>
        </row>
        <row r="447">
          <cell r="D447">
            <v>60000</v>
          </cell>
          <cell r="E447">
            <v>2</v>
          </cell>
        </row>
        <row r="448">
          <cell r="D448">
            <v>10500</v>
          </cell>
          <cell r="E448">
            <v>766</v>
          </cell>
        </row>
        <row r="449">
          <cell r="D449">
            <v>30000</v>
          </cell>
          <cell r="E449">
            <v>5</v>
          </cell>
        </row>
        <row r="450">
          <cell r="D450">
            <v>2500</v>
          </cell>
          <cell r="E450">
            <v>82.01</v>
          </cell>
        </row>
        <row r="451">
          <cell r="D451">
            <v>2000</v>
          </cell>
          <cell r="E451">
            <v>45</v>
          </cell>
        </row>
        <row r="452">
          <cell r="D452">
            <v>50000</v>
          </cell>
          <cell r="E452">
            <v>396</v>
          </cell>
        </row>
        <row r="453">
          <cell r="D453">
            <v>20000</v>
          </cell>
          <cell r="E453">
            <v>0</v>
          </cell>
        </row>
        <row r="454">
          <cell r="D454">
            <v>750</v>
          </cell>
          <cell r="E454">
            <v>480</v>
          </cell>
        </row>
        <row r="455">
          <cell r="D455">
            <v>94875</v>
          </cell>
          <cell r="E455">
            <v>26</v>
          </cell>
        </row>
        <row r="456">
          <cell r="D456">
            <v>10000</v>
          </cell>
          <cell r="E456">
            <v>82</v>
          </cell>
        </row>
        <row r="457">
          <cell r="D457">
            <v>65000</v>
          </cell>
          <cell r="E457">
            <v>45</v>
          </cell>
        </row>
        <row r="458">
          <cell r="D458">
            <v>8888</v>
          </cell>
          <cell r="E458">
            <v>61</v>
          </cell>
        </row>
        <row r="459">
          <cell r="D459">
            <v>20000</v>
          </cell>
          <cell r="E459">
            <v>0</v>
          </cell>
        </row>
        <row r="460">
          <cell r="D460">
            <v>10000</v>
          </cell>
          <cell r="E460">
            <v>821</v>
          </cell>
        </row>
        <row r="461">
          <cell r="D461">
            <v>39000</v>
          </cell>
          <cell r="E461">
            <v>25</v>
          </cell>
        </row>
        <row r="462">
          <cell r="D462">
            <v>8500</v>
          </cell>
          <cell r="E462">
            <v>25</v>
          </cell>
        </row>
        <row r="463">
          <cell r="D463">
            <v>550</v>
          </cell>
          <cell r="E463">
            <v>0</v>
          </cell>
        </row>
        <row r="464">
          <cell r="D464">
            <v>100000</v>
          </cell>
          <cell r="E464">
            <v>0</v>
          </cell>
        </row>
        <row r="465">
          <cell r="D465">
            <v>55000</v>
          </cell>
          <cell r="E465">
            <v>1250</v>
          </cell>
        </row>
        <row r="466">
          <cell r="D466">
            <v>1010</v>
          </cell>
          <cell r="E466">
            <v>1</v>
          </cell>
        </row>
        <row r="467">
          <cell r="D467">
            <v>512</v>
          </cell>
          <cell r="E467">
            <v>138</v>
          </cell>
        </row>
        <row r="468">
          <cell r="D468">
            <v>10000</v>
          </cell>
          <cell r="E468">
            <v>76</v>
          </cell>
        </row>
        <row r="469">
          <cell r="D469">
            <v>20000</v>
          </cell>
          <cell r="E469">
            <v>4315</v>
          </cell>
        </row>
        <row r="470">
          <cell r="D470">
            <v>7500</v>
          </cell>
          <cell r="E470">
            <v>0</v>
          </cell>
        </row>
        <row r="471">
          <cell r="D471">
            <v>6000</v>
          </cell>
          <cell r="E471">
            <v>0</v>
          </cell>
        </row>
        <row r="472">
          <cell r="D472">
            <v>5000</v>
          </cell>
          <cell r="E472">
            <v>51</v>
          </cell>
        </row>
        <row r="473">
          <cell r="D473">
            <v>55000</v>
          </cell>
          <cell r="E473">
            <v>6541</v>
          </cell>
        </row>
        <row r="474">
          <cell r="D474">
            <v>800</v>
          </cell>
          <cell r="E474">
            <v>141</v>
          </cell>
        </row>
        <row r="475">
          <cell r="D475">
            <v>30000</v>
          </cell>
          <cell r="E475">
            <v>861</v>
          </cell>
        </row>
        <row r="476">
          <cell r="D476">
            <v>3300</v>
          </cell>
          <cell r="E476">
            <v>1</v>
          </cell>
        </row>
        <row r="477">
          <cell r="D477">
            <v>2000</v>
          </cell>
          <cell r="E477">
            <v>0</v>
          </cell>
        </row>
        <row r="478">
          <cell r="D478">
            <v>220000</v>
          </cell>
          <cell r="E478">
            <v>4906.59</v>
          </cell>
        </row>
        <row r="479">
          <cell r="D479">
            <v>1500</v>
          </cell>
          <cell r="E479">
            <v>0</v>
          </cell>
        </row>
        <row r="480">
          <cell r="D480">
            <v>10000</v>
          </cell>
          <cell r="E480">
            <v>0</v>
          </cell>
        </row>
        <row r="481">
          <cell r="D481">
            <v>15000</v>
          </cell>
          <cell r="E481">
            <v>4884</v>
          </cell>
        </row>
        <row r="482">
          <cell r="D482">
            <v>40000</v>
          </cell>
          <cell r="E482">
            <v>7764</v>
          </cell>
        </row>
        <row r="483">
          <cell r="D483">
            <v>30000</v>
          </cell>
          <cell r="E483">
            <v>1830</v>
          </cell>
        </row>
        <row r="484">
          <cell r="D484">
            <v>10000</v>
          </cell>
          <cell r="E484">
            <v>10</v>
          </cell>
        </row>
        <row r="485">
          <cell r="D485">
            <v>15000</v>
          </cell>
          <cell r="E485">
            <v>7530</v>
          </cell>
        </row>
        <row r="486">
          <cell r="D486">
            <v>80000</v>
          </cell>
          <cell r="E486">
            <v>149</v>
          </cell>
        </row>
        <row r="487">
          <cell r="D487">
            <v>37956</v>
          </cell>
          <cell r="E487">
            <v>8315.01</v>
          </cell>
        </row>
        <row r="488">
          <cell r="D488">
            <v>550000</v>
          </cell>
          <cell r="E488">
            <v>50</v>
          </cell>
        </row>
        <row r="489">
          <cell r="D489">
            <v>50000</v>
          </cell>
          <cell r="E489">
            <v>0</v>
          </cell>
        </row>
        <row r="490">
          <cell r="D490">
            <v>12000</v>
          </cell>
          <cell r="E490">
            <v>0</v>
          </cell>
        </row>
        <row r="491">
          <cell r="D491">
            <v>74997</v>
          </cell>
          <cell r="E491">
            <v>215</v>
          </cell>
        </row>
        <row r="492">
          <cell r="D492">
            <v>1000</v>
          </cell>
          <cell r="E492">
            <v>0</v>
          </cell>
        </row>
        <row r="493">
          <cell r="D493">
            <v>10000</v>
          </cell>
          <cell r="E493">
            <v>0</v>
          </cell>
        </row>
        <row r="494">
          <cell r="D494">
            <v>10000000</v>
          </cell>
          <cell r="E494">
            <v>0</v>
          </cell>
        </row>
        <row r="495">
          <cell r="D495">
            <v>30000</v>
          </cell>
          <cell r="E495">
            <v>0</v>
          </cell>
        </row>
        <row r="496">
          <cell r="D496">
            <v>20000</v>
          </cell>
          <cell r="E496">
            <v>31</v>
          </cell>
        </row>
        <row r="497">
          <cell r="D497">
            <v>7000</v>
          </cell>
          <cell r="E497">
            <v>0</v>
          </cell>
        </row>
        <row r="498">
          <cell r="D498">
            <v>60000</v>
          </cell>
          <cell r="E498">
            <v>1</v>
          </cell>
        </row>
        <row r="499">
          <cell r="D499">
            <v>4480</v>
          </cell>
          <cell r="E499">
            <v>30</v>
          </cell>
        </row>
        <row r="500">
          <cell r="D500">
            <v>65108</v>
          </cell>
          <cell r="E500">
            <v>2994</v>
          </cell>
        </row>
        <row r="501">
          <cell r="D501">
            <v>20000</v>
          </cell>
          <cell r="E501">
            <v>1910</v>
          </cell>
        </row>
        <row r="502">
          <cell r="D502">
            <v>6500</v>
          </cell>
          <cell r="E502">
            <v>215</v>
          </cell>
        </row>
        <row r="503">
          <cell r="D503">
            <v>10000</v>
          </cell>
          <cell r="E503">
            <v>0</v>
          </cell>
        </row>
        <row r="504">
          <cell r="D504">
            <v>20000</v>
          </cell>
          <cell r="E504">
            <v>230</v>
          </cell>
        </row>
        <row r="505">
          <cell r="D505">
            <v>6500</v>
          </cell>
          <cell r="E505">
            <v>114</v>
          </cell>
        </row>
        <row r="506">
          <cell r="D506">
            <v>24500</v>
          </cell>
          <cell r="E506">
            <v>335</v>
          </cell>
        </row>
        <row r="507">
          <cell r="D507">
            <v>12000</v>
          </cell>
          <cell r="E507">
            <v>52</v>
          </cell>
        </row>
        <row r="508">
          <cell r="D508">
            <v>200000</v>
          </cell>
          <cell r="E508">
            <v>250</v>
          </cell>
        </row>
        <row r="509">
          <cell r="D509">
            <v>20000</v>
          </cell>
          <cell r="E509">
            <v>640</v>
          </cell>
        </row>
        <row r="510">
          <cell r="D510">
            <v>50000</v>
          </cell>
          <cell r="E510">
            <v>400</v>
          </cell>
        </row>
        <row r="511">
          <cell r="D511">
            <v>5000</v>
          </cell>
          <cell r="E511">
            <v>10</v>
          </cell>
        </row>
        <row r="512">
          <cell r="D512">
            <v>14000</v>
          </cell>
          <cell r="E512">
            <v>0</v>
          </cell>
        </row>
        <row r="513">
          <cell r="D513">
            <v>5000</v>
          </cell>
          <cell r="E513">
            <v>150</v>
          </cell>
        </row>
        <row r="514">
          <cell r="D514">
            <v>8000</v>
          </cell>
          <cell r="E514">
            <v>11</v>
          </cell>
        </row>
        <row r="515">
          <cell r="D515">
            <v>50000</v>
          </cell>
          <cell r="E515">
            <v>6962</v>
          </cell>
        </row>
        <row r="516">
          <cell r="D516">
            <v>1500</v>
          </cell>
          <cell r="E516">
            <v>50</v>
          </cell>
        </row>
        <row r="517">
          <cell r="D517">
            <v>97000</v>
          </cell>
          <cell r="E517">
            <v>24651</v>
          </cell>
        </row>
        <row r="518">
          <cell r="D518">
            <v>5000</v>
          </cell>
          <cell r="E518">
            <v>0</v>
          </cell>
        </row>
        <row r="519">
          <cell r="D519">
            <v>15000</v>
          </cell>
          <cell r="E519">
            <v>205</v>
          </cell>
        </row>
        <row r="520">
          <cell r="D520">
            <v>7175</v>
          </cell>
          <cell r="E520">
            <v>0</v>
          </cell>
        </row>
        <row r="521">
          <cell r="D521">
            <v>12001</v>
          </cell>
          <cell r="E521">
            <v>2746</v>
          </cell>
        </row>
        <row r="522">
          <cell r="D522">
            <v>5000</v>
          </cell>
          <cell r="E522">
            <v>5105</v>
          </cell>
        </row>
        <row r="523">
          <cell r="D523">
            <v>5000</v>
          </cell>
          <cell r="E523">
            <v>5232</v>
          </cell>
        </row>
        <row r="524">
          <cell r="D524">
            <v>3000</v>
          </cell>
          <cell r="E524">
            <v>3440</v>
          </cell>
        </row>
        <row r="525">
          <cell r="D525">
            <v>5000</v>
          </cell>
          <cell r="E525">
            <v>6030</v>
          </cell>
        </row>
        <row r="526">
          <cell r="D526">
            <v>3500</v>
          </cell>
          <cell r="E526">
            <v>3803.55</v>
          </cell>
        </row>
        <row r="527">
          <cell r="D527">
            <v>12000</v>
          </cell>
          <cell r="E527">
            <v>12000</v>
          </cell>
        </row>
        <row r="528">
          <cell r="D528">
            <v>1500</v>
          </cell>
          <cell r="E528">
            <v>1710</v>
          </cell>
        </row>
        <row r="529">
          <cell r="D529">
            <v>10000</v>
          </cell>
          <cell r="E529">
            <v>10085</v>
          </cell>
        </row>
        <row r="530">
          <cell r="D530">
            <v>1150</v>
          </cell>
          <cell r="E530">
            <v>1330</v>
          </cell>
        </row>
        <row r="531">
          <cell r="D531">
            <v>1200</v>
          </cell>
          <cell r="E531">
            <v>1565</v>
          </cell>
        </row>
        <row r="532">
          <cell r="D532">
            <v>3405</v>
          </cell>
          <cell r="E532">
            <v>3670</v>
          </cell>
        </row>
        <row r="533">
          <cell r="D533">
            <v>4000</v>
          </cell>
          <cell r="E533">
            <v>4000</v>
          </cell>
        </row>
        <row r="534">
          <cell r="D534">
            <v>10000</v>
          </cell>
          <cell r="E534">
            <v>12325</v>
          </cell>
        </row>
        <row r="535">
          <cell r="D535">
            <v>2000</v>
          </cell>
          <cell r="E535">
            <v>2004</v>
          </cell>
        </row>
        <row r="536">
          <cell r="D536">
            <v>15000</v>
          </cell>
          <cell r="E536">
            <v>15700</v>
          </cell>
        </row>
        <row r="537">
          <cell r="D537">
            <v>2000</v>
          </cell>
          <cell r="E537">
            <v>2050</v>
          </cell>
        </row>
        <row r="538">
          <cell r="D538">
            <v>3300</v>
          </cell>
          <cell r="E538">
            <v>3902.5</v>
          </cell>
        </row>
        <row r="539">
          <cell r="D539">
            <v>2000</v>
          </cell>
          <cell r="E539">
            <v>2410</v>
          </cell>
        </row>
        <row r="540">
          <cell r="D540">
            <v>5000</v>
          </cell>
          <cell r="E540">
            <v>15121</v>
          </cell>
        </row>
        <row r="541">
          <cell r="D541">
            <v>500</v>
          </cell>
          <cell r="E541">
            <v>503.22</v>
          </cell>
        </row>
        <row r="542">
          <cell r="D542">
            <v>15000</v>
          </cell>
          <cell r="E542">
            <v>1</v>
          </cell>
        </row>
        <row r="543">
          <cell r="D543">
            <v>4500</v>
          </cell>
          <cell r="E543">
            <v>25</v>
          </cell>
        </row>
        <row r="544">
          <cell r="D544">
            <v>250000</v>
          </cell>
          <cell r="E544">
            <v>1</v>
          </cell>
        </row>
        <row r="545">
          <cell r="D545">
            <v>22000</v>
          </cell>
          <cell r="E545">
            <v>70</v>
          </cell>
        </row>
        <row r="546">
          <cell r="D546">
            <v>500</v>
          </cell>
          <cell r="E546">
            <v>6</v>
          </cell>
        </row>
        <row r="547">
          <cell r="D547">
            <v>50000</v>
          </cell>
          <cell r="E547">
            <v>13692</v>
          </cell>
        </row>
        <row r="548">
          <cell r="D548">
            <v>60000</v>
          </cell>
          <cell r="E548">
            <v>52</v>
          </cell>
        </row>
        <row r="549">
          <cell r="D549">
            <v>7500</v>
          </cell>
          <cell r="E549">
            <v>0</v>
          </cell>
        </row>
        <row r="550">
          <cell r="D550">
            <v>10000</v>
          </cell>
          <cell r="E550">
            <v>9</v>
          </cell>
        </row>
        <row r="551">
          <cell r="D551">
            <v>2500</v>
          </cell>
          <cell r="E551">
            <v>68</v>
          </cell>
        </row>
        <row r="552">
          <cell r="D552">
            <v>5000</v>
          </cell>
          <cell r="E552">
            <v>35</v>
          </cell>
        </row>
        <row r="553">
          <cell r="D553">
            <v>75000</v>
          </cell>
          <cell r="E553">
            <v>3781</v>
          </cell>
        </row>
        <row r="554">
          <cell r="D554">
            <v>45000</v>
          </cell>
          <cell r="E554">
            <v>0</v>
          </cell>
        </row>
        <row r="555">
          <cell r="D555">
            <v>25000</v>
          </cell>
          <cell r="E555">
            <v>123</v>
          </cell>
        </row>
        <row r="556">
          <cell r="D556">
            <v>3870</v>
          </cell>
          <cell r="E556">
            <v>1416</v>
          </cell>
        </row>
        <row r="557">
          <cell r="D557">
            <v>7500</v>
          </cell>
          <cell r="E557">
            <v>0</v>
          </cell>
        </row>
        <row r="558">
          <cell r="D558">
            <v>8000</v>
          </cell>
          <cell r="E558">
            <v>200</v>
          </cell>
        </row>
        <row r="559">
          <cell r="D559">
            <v>150000</v>
          </cell>
          <cell r="E559">
            <v>1366</v>
          </cell>
        </row>
        <row r="560">
          <cell r="D560">
            <v>750</v>
          </cell>
          <cell r="E560">
            <v>0</v>
          </cell>
        </row>
        <row r="561">
          <cell r="D561">
            <v>240000</v>
          </cell>
          <cell r="E561">
            <v>50</v>
          </cell>
        </row>
        <row r="562">
          <cell r="D562">
            <v>100000</v>
          </cell>
          <cell r="E562">
            <v>12</v>
          </cell>
        </row>
        <row r="563">
          <cell r="D563">
            <v>15000</v>
          </cell>
          <cell r="E563">
            <v>55</v>
          </cell>
        </row>
        <row r="564">
          <cell r="D564">
            <v>50000</v>
          </cell>
          <cell r="E564">
            <v>0</v>
          </cell>
        </row>
        <row r="565">
          <cell r="D565">
            <v>75000</v>
          </cell>
          <cell r="E565">
            <v>68</v>
          </cell>
        </row>
        <row r="566">
          <cell r="D566">
            <v>18000</v>
          </cell>
          <cell r="E566">
            <v>1</v>
          </cell>
        </row>
        <row r="567">
          <cell r="D567">
            <v>25000</v>
          </cell>
          <cell r="E567">
            <v>0</v>
          </cell>
        </row>
        <row r="568">
          <cell r="D568">
            <v>5000</v>
          </cell>
          <cell r="E568">
            <v>1</v>
          </cell>
        </row>
        <row r="569">
          <cell r="D569">
            <v>10000</v>
          </cell>
          <cell r="E569">
            <v>0</v>
          </cell>
        </row>
        <row r="570">
          <cell r="D570">
            <v>24500</v>
          </cell>
          <cell r="E570">
            <v>245</v>
          </cell>
        </row>
        <row r="571">
          <cell r="D571">
            <v>2500</v>
          </cell>
          <cell r="E571">
            <v>20</v>
          </cell>
        </row>
        <row r="572">
          <cell r="D572">
            <v>85000</v>
          </cell>
          <cell r="E572">
            <v>142</v>
          </cell>
        </row>
        <row r="573">
          <cell r="D573">
            <v>25000</v>
          </cell>
          <cell r="E573">
            <v>106</v>
          </cell>
        </row>
        <row r="574">
          <cell r="D574">
            <v>2500</v>
          </cell>
          <cell r="E574">
            <v>0</v>
          </cell>
        </row>
        <row r="575">
          <cell r="D575">
            <v>88888</v>
          </cell>
          <cell r="E575">
            <v>346</v>
          </cell>
        </row>
        <row r="576">
          <cell r="D576">
            <v>11180</v>
          </cell>
          <cell r="E576">
            <v>80</v>
          </cell>
        </row>
        <row r="577">
          <cell r="D577">
            <v>60000</v>
          </cell>
          <cell r="E577">
            <v>259</v>
          </cell>
        </row>
        <row r="578">
          <cell r="D578">
            <v>80000</v>
          </cell>
          <cell r="E578">
            <v>1</v>
          </cell>
        </row>
        <row r="579">
          <cell r="D579">
            <v>5000</v>
          </cell>
          <cell r="E579">
            <v>10</v>
          </cell>
        </row>
        <row r="580">
          <cell r="D580">
            <v>125000</v>
          </cell>
          <cell r="E580">
            <v>14</v>
          </cell>
        </row>
        <row r="581">
          <cell r="D581">
            <v>12000</v>
          </cell>
          <cell r="E581">
            <v>175</v>
          </cell>
        </row>
        <row r="582">
          <cell r="D582">
            <v>3000</v>
          </cell>
          <cell r="E582">
            <v>1</v>
          </cell>
        </row>
        <row r="583">
          <cell r="D583">
            <v>400</v>
          </cell>
          <cell r="E583">
            <v>0</v>
          </cell>
        </row>
        <row r="584">
          <cell r="D584">
            <v>100000</v>
          </cell>
          <cell r="E584">
            <v>0</v>
          </cell>
        </row>
        <row r="585">
          <cell r="D585">
            <v>9000</v>
          </cell>
          <cell r="E585">
            <v>1</v>
          </cell>
        </row>
        <row r="586">
          <cell r="D586">
            <v>1000</v>
          </cell>
          <cell r="E586">
            <v>10</v>
          </cell>
        </row>
        <row r="587">
          <cell r="D587">
            <v>9000</v>
          </cell>
          <cell r="E587">
            <v>0</v>
          </cell>
        </row>
        <row r="588">
          <cell r="D588">
            <v>10000</v>
          </cell>
          <cell r="E588">
            <v>56</v>
          </cell>
        </row>
        <row r="589">
          <cell r="D589">
            <v>30000</v>
          </cell>
          <cell r="E589">
            <v>2725</v>
          </cell>
        </row>
        <row r="590">
          <cell r="D590">
            <v>9000</v>
          </cell>
          <cell r="E590">
            <v>301</v>
          </cell>
        </row>
        <row r="591">
          <cell r="D591">
            <v>7500</v>
          </cell>
          <cell r="E591">
            <v>1</v>
          </cell>
        </row>
        <row r="592">
          <cell r="D592">
            <v>5000</v>
          </cell>
          <cell r="E592">
            <v>223</v>
          </cell>
        </row>
        <row r="593">
          <cell r="D593">
            <v>100000</v>
          </cell>
          <cell r="E593">
            <v>61</v>
          </cell>
        </row>
        <row r="594">
          <cell r="D594">
            <v>7500</v>
          </cell>
          <cell r="E594">
            <v>250</v>
          </cell>
        </row>
        <row r="595">
          <cell r="D595">
            <v>500</v>
          </cell>
          <cell r="E595">
            <v>115</v>
          </cell>
        </row>
        <row r="596">
          <cell r="D596">
            <v>25000</v>
          </cell>
          <cell r="E596">
            <v>26</v>
          </cell>
        </row>
        <row r="597">
          <cell r="D597">
            <v>100000</v>
          </cell>
          <cell r="E597">
            <v>426</v>
          </cell>
        </row>
        <row r="598">
          <cell r="D598">
            <v>20000</v>
          </cell>
          <cell r="E598">
            <v>6</v>
          </cell>
        </row>
        <row r="599">
          <cell r="D599">
            <v>7500</v>
          </cell>
          <cell r="E599">
            <v>20</v>
          </cell>
        </row>
        <row r="600">
          <cell r="D600">
            <v>2500</v>
          </cell>
          <cell r="E600">
            <v>850</v>
          </cell>
        </row>
        <row r="601">
          <cell r="D601">
            <v>50000</v>
          </cell>
          <cell r="E601">
            <v>31</v>
          </cell>
        </row>
        <row r="602">
          <cell r="D602">
            <v>5000</v>
          </cell>
          <cell r="E602">
            <v>100</v>
          </cell>
        </row>
        <row r="603">
          <cell r="D603">
            <v>10000</v>
          </cell>
          <cell r="E603">
            <v>140</v>
          </cell>
        </row>
        <row r="604">
          <cell r="D604">
            <v>70000</v>
          </cell>
          <cell r="E604">
            <v>0</v>
          </cell>
        </row>
        <row r="605">
          <cell r="D605">
            <v>15000</v>
          </cell>
          <cell r="E605">
            <v>590.02</v>
          </cell>
        </row>
        <row r="606">
          <cell r="D606">
            <v>1500</v>
          </cell>
          <cell r="E606">
            <v>0</v>
          </cell>
        </row>
        <row r="607">
          <cell r="D607">
            <v>5000</v>
          </cell>
          <cell r="E607">
            <v>131</v>
          </cell>
        </row>
        <row r="608">
          <cell r="D608">
            <v>5000</v>
          </cell>
          <cell r="E608">
            <v>10</v>
          </cell>
        </row>
        <row r="609">
          <cell r="D609">
            <v>250</v>
          </cell>
          <cell r="E609">
            <v>0</v>
          </cell>
        </row>
        <row r="610">
          <cell r="D610">
            <v>150000</v>
          </cell>
          <cell r="E610">
            <v>1461</v>
          </cell>
        </row>
        <row r="611">
          <cell r="D611">
            <v>780</v>
          </cell>
          <cell r="E611">
            <v>5</v>
          </cell>
        </row>
        <row r="612">
          <cell r="D612">
            <v>13803</v>
          </cell>
          <cell r="E612">
            <v>0</v>
          </cell>
        </row>
        <row r="613">
          <cell r="D613">
            <v>80000</v>
          </cell>
          <cell r="E613">
            <v>0</v>
          </cell>
        </row>
        <row r="614">
          <cell r="D614">
            <v>10000</v>
          </cell>
          <cell r="E614">
            <v>0</v>
          </cell>
        </row>
        <row r="615">
          <cell r="D615">
            <v>60000</v>
          </cell>
          <cell r="E615">
            <v>12818</v>
          </cell>
        </row>
        <row r="616">
          <cell r="D616">
            <v>10000</v>
          </cell>
          <cell r="E616">
            <v>0</v>
          </cell>
        </row>
        <row r="617">
          <cell r="D617">
            <v>515</v>
          </cell>
          <cell r="E617">
            <v>0</v>
          </cell>
        </row>
        <row r="618">
          <cell r="D618">
            <v>5000</v>
          </cell>
          <cell r="E618">
            <v>0</v>
          </cell>
        </row>
        <row r="619">
          <cell r="D619">
            <v>2000</v>
          </cell>
          <cell r="E619">
            <v>60</v>
          </cell>
        </row>
        <row r="620">
          <cell r="D620">
            <v>400</v>
          </cell>
          <cell r="E620">
            <v>0</v>
          </cell>
        </row>
        <row r="621">
          <cell r="D621">
            <v>2500000</v>
          </cell>
          <cell r="E621">
            <v>1</v>
          </cell>
        </row>
        <row r="622">
          <cell r="D622">
            <v>30000</v>
          </cell>
          <cell r="E622">
            <v>300</v>
          </cell>
        </row>
        <row r="623">
          <cell r="D623">
            <v>25000</v>
          </cell>
          <cell r="E623">
            <v>261</v>
          </cell>
        </row>
        <row r="624">
          <cell r="D624">
            <v>6000</v>
          </cell>
          <cell r="E624">
            <v>341</v>
          </cell>
        </row>
        <row r="625">
          <cell r="D625">
            <v>75000</v>
          </cell>
          <cell r="E625">
            <v>0</v>
          </cell>
        </row>
        <row r="626">
          <cell r="D626">
            <v>5000</v>
          </cell>
          <cell r="E626">
            <v>0</v>
          </cell>
        </row>
        <row r="627">
          <cell r="D627">
            <v>25000</v>
          </cell>
          <cell r="E627">
            <v>0</v>
          </cell>
        </row>
        <row r="628">
          <cell r="D628">
            <v>25000</v>
          </cell>
          <cell r="E628">
            <v>4345</v>
          </cell>
        </row>
        <row r="629">
          <cell r="D629">
            <v>450000</v>
          </cell>
          <cell r="E629">
            <v>90</v>
          </cell>
        </row>
        <row r="630">
          <cell r="D630">
            <v>5000</v>
          </cell>
          <cell r="E630">
            <v>0</v>
          </cell>
        </row>
        <row r="631">
          <cell r="D631">
            <v>200000</v>
          </cell>
          <cell r="E631">
            <v>350</v>
          </cell>
        </row>
        <row r="632">
          <cell r="D632">
            <v>11999</v>
          </cell>
          <cell r="E632">
            <v>10</v>
          </cell>
        </row>
        <row r="633">
          <cell r="D633">
            <v>50000</v>
          </cell>
          <cell r="E633">
            <v>690</v>
          </cell>
        </row>
        <row r="634">
          <cell r="D634">
            <v>20000</v>
          </cell>
          <cell r="E634">
            <v>0</v>
          </cell>
        </row>
        <row r="635">
          <cell r="D635">
            <v>10000</v>
          </cell>
          <cell r="E635">
            <v>1245</v>
          </cell>
        </row>
        <row r="636">
          <cell r="D636">
            <v>5000</v>
          </cell>
          <cell r="E636">
            <v>1</v>
          </cell>
        </row>
        <row r="637">
          <cell r="D637">
            <v>25000</v>
          </cell>
          <cell r="E637">
            <v>2</v>
          </cell>
        </row>
        <row r="638">
          <cell r="D638">
            <v>2000</v>
          </cell>
          <cell r="E638">
            <v>4</v>
          </cell>
        </row>
        <row r="639">
          <cell r="D639">
            <v>100000</v>
          </cell>
          <cell r="E639">
            <v>0</v>
          </cell>
        </row>
        <row r="640">
          <cell r="D640">
            <v>200000</v>
          </cell>
          <cell r="E640">
            <v>18</v>
          </cell>
        </row>
        <row r="641">
          <cell r="D641">
            <v>1000000</v>
          </cell>
          <cell r="E641">
            <v>1</v>
          </cell>
        </row>
        <row r="642">
          <cell r="D642">
            <v>70</v>
          </cell>
          <cell r="E642">
            <v>101</v>
          </cell>
        </row>
        <row r="643">
          <cell r="D643">
            <v>40000</v>
          </cell>
          <cell r="E643">
            <v>47665</v>
          </cell>
        </row>
        <row r="644">
          <cell r="D644">
            <v>20000</v>
          </cell>
          <cell r="E644">
            <v>292097</v>
          </cell>
        </row>
        <row r="645">
          <cell r="D645">
            <v>25000</v>
          </cell>
          <cell r="E645">
            <v>26452</v>
          </cell>
        </row>
        <row r="646">
          <cell r="D646">
            <v>25000</v>
          </cell>
          <cell r="E646">
            <v>75029.48</v>
          </cell>
        </row>
        <row r="647">
          <cell r="D647">
            <v>2000</v>
          </cell>
          <cell r="E647">
            <v>5574</v>
          </cell>
        </row>
        <row r="648">
          <cell r="D648">
            <v>800</v>
          </cell>
          <cell r="E648">
            <v>1055.01</v>
          </cell>
        </row>
        <row r="649">
          <cell r="D649">
            <v>2000</v>
          </cell>
          <cell r="E649">
            <v>2141</v>
          </cell>
        </row>
        <row r="650">
          <cell r="D650">
            <v>35000</v>
          </cell>
          <cell r="E650">
            <v>44388</v>
          </cell>
        </row>
        <row r="651">
          <cell r="D651">
            <v>2500</v>
          </cell>
          <cell r="E651">
            <v>3499</v>
          </cell>
        </row>
        <row r="652">
          <cell r="D652">
            <v>1500</v>
          </cell>
          <cell r="E652">
            <v>1686</v>
          </cell>
        </row>
        <row r="653">
          <cell r="D653">
            <v>25000</v>
          </cell>
          <cell r="E653">
            <v>25132</v>
          </cell>
        </row>
        <row r="654">
          <cell r="D654">
            <v>3000</v>
          </cell>
          <cell r="E654">
            <v>3014</v>
          </cell>
        </row>
        <row r="655">
          <cell r="D655">
            <v>75000</v>
          </cell>
          <cell r="E655">
            <v>106084.5</v>
          </cell>
        </row>
        <row r="656">
          <cell r="D656">
            <v>12000</v>
          </cell>
          <cell r="E656">
            <v>32075</v>
          </cell>
        </row>
        <row r="657">
          <cell r="D657">
            <v>8000</v>
          </cell>
          <cell r="E657">
            <v>11751</v>
          </cell>
        </row>
        <row r="658">
          <cell r="D658">
            <v>5000</v>
          </cell>
          <cell r="E658">
            <v>10678</v>
          </cell>
        </row>
        <row r="659">
          <cell r="D659">
            <v>15000</v>
          </cell>
          <cell r="E659">
            <v>18855</v>
          </cell>
        </row>
        <row r="660">
          <cell r="D660">
            <v>28888</v>
          </cell>
          <cell r="E660">
            <v>30177</v>
          </cell>
        </row>
        <row r="661">
          <cell r="D661">
            <v>3000</v>
          </cell>
          <cell r="E661">
            <v>3017</v>
          </cell>
        </row>
        <row r="662">
          <cell r="D662">
            <v>50000</v>
          </cell>
          <cell r="E662">
            <v>1529</v>
          </cell>
        </row>
        <row r="663">
          <cell r="D663">
            <v>10000</v>
          </cell>
          <cell r="E663">
            <v>95</v>
          </cell>
        </row>
        <row r="664">
          <cell r="D664">
            <v>39000</v>
          </cell>
          <cell r="E664">
            <v>156</v>
          </cell>
        </row>
        <row r="665">
          <cell r="D665">
            <v>200000</v>
          </cell>
          <cell r="E665">
            <v>700</v>
          </cell>
        </row>
        <row r="666">
          <cell r="D666">
            <v>12000</v>
          </cell>
          <cell r="E666">
            <v>904</v>
          </cell>
        </row>
        <row r="667">
          <cell r="D667">
            <v>10000</v>
          </cell>
          <cell r="E667">
            <v>1864</v>
          </cell>
        </row>
        <row r="668">
          <cell r="D668">
            <v>200000</v>
          </cell>
          <cell r="E668">
            <v>8</v>
          </cell>
        </row>
        <row r="669">
          <cell r="D669">
            <v>50000</v>
          </cell>
          <cell r="E669">
            <v>5010</v>
          </cell>
        </row>
        <row r="670">
          <cell r="D670">
            <v>15000</v>
          </cell>
          <cell r="E670">
            <v>684</v>
          </cell>
        </row>
        <row r="671">
          <cell r="D671">
            <v>200000</v>
          </cell>
          <cell r="E671">
            <v>43015</v>
          </cell>
        </row>
        <row r="672">
          <cell r="D672">
            <v>90000</v>
          </cell>
          <cell r="E672">
            <v>26349</v>
          </cell>
        </row>
        <row r="673">
          <cell r="D673">
            <v>30000</v>
          </cell>
          <cell r="E673">
            <v>11828</v>
          </cell>
        </row>
        <row r="674">
          <cell r="D674">
            <v>50000</v>
          </cell>
          <cell r="E674">
            <v>10814</v>
          </cell>
        </row>
        <row r="675">
          <cell r="D675">
            <v>100000</v>
          </cell>
          <cell r="E675">
            <v>205</v>
          </cell>
        </row>
        <row r="676">
          <cell r="D676">
            <v>50000</v>
          </cell>
          <cell r="E676">
            <v>15</v>
          </cell>
        </row>
        <row r="677">
          <cell r="D677">
            <v>6000</v>
          </cell>
          <cell r="E677">
            <v>891</v>
          </cell>
        </row>
        <row r="678">
          <cell r="D678">
            <v>100000</v>
          </cell>
          <cell r="E678">
            <v>1471</v>
          </cell>
        </row>
        <row r="679">
          <cell r="D679">
            <v>50000</v>
          </cell>
          <cell r="E679">
            <v>12792</v>
          </cell>
        </row>
        <row r="680">
          <cell r="D680">
            <v>29000</v>
          </cell>
          <cell r="E680">
            <v>1108</v>
          </cell>
        </row>
        <row r="681">
          <cell r="D681">
            <v>57000</v>
          </cell>
          <cell r="E681">
            <v>8827</v>
          </cell>
        </row>
        <row r="682">
          <cell r="D682">
            <v>75000</v>
          </cell>
          <cell r="E682">
            <v>19434</v>
          </cell>
        </row>
        <row r="683">
          <cell r="D683">
            <v>2500</v>
          </cell>
          <cell r="E683">
            <v>1</v>
          </cell>
        </row>
        <row r="684">
          <cell r="D684">
            <v>50000</v>
          </cell>
          <cell r="E684">
            <v>53</v>
          </cell>
        </row>
        <row r="685">
          <cell r="D685">
            <v>35000</v>
          </cell>
          <cell r="E685">
            <v>298</v>
          </cell>
        </row>
        <row r="686">
          <cell r="D686">
            <v>320000</v>
          </cell>
          <cell r="E686">
            <v>23948</v>
          </cell>
        </row>
        <row r="687">
          <cell r="D687">
            <v>2000</v>
          </cell>
          <cell r="E687">
            <v>553</v>
          </cell>
        </row>
        <row r="688">
          <cell r="D688">
            <v>500000</v>
          </cell>
          <cell r="E688">
            <v>0</v>
          </cell>
        </row>
        <row r="689">
          <cell r="D689">
            <v>100000</v>
          </cell>
          <cell r="E689">
            <v>3550</v>
          </cell>
        </row>
        <row r="690">
          <cell r="D690">
            <v>20000</v>
          </cell>
          <cell r="E690">
            <v>14598</v>
          </cell>
        </row>
        <row r="691">
          <cell r="D691">
            <v>200000</v>
          </cell>
          <cell r="E691">
            <v>115297.5</v>
          </cell>
        </row>
        <row r="692">
          <cell r="D692">
            <v>20000</v>
          </cell>
          <cell r="E692">
            <v>2468</v>
          </cell>
        </row>
        <row r="693">
          <cell r="D693">
            <v>50000</v>
          </cell>
          <cell r="E693">
            <v>260</v>
          </cell>
        </row>
        <row r="694">
          <cell r="D694">
            <v>20000</v>
          </cell>
          <cell r="E694">
            <v>1306</v>
          </cell>
        </row>
        <row r="695">
          <cell r="D695">
            <v>100000</v>
          </cell>
          <cell r="E695">
            <v>35338</v>
          </cell>
        </row>
        <row r="696">
          <cell r="D696">
            <v>150000</v>
          </cell>
          <cell r="E696">
            <v>590</v>
          </cell>
        </row>
        <row r="697">
          <cell r="D697">
            <v>60000</v>
          </cell>
          <cell r="E697">
            <v>636</v>
          </cell>
        </row>
        <row r="698">
          <cell r="D698">
            <v>175000</v>
          </cell>
          <cell r="E698">
            <v>1</v>
          </cell>
        </row>
        <row r="699">
          <cell r="D699">
            <v>5000</v>
          </cell>
          <cell r="E699">
            <v>2319</v>
          </cell>
        </row>
        <row r="700">
          <cell r="D700">
            <v>100000</v>
          </cell>
          <cell r="E700">
            <v>15390</v>
          </cell>
        </row>
        <row r="701">
          <cell r="D701">
            <v>130000</v>
          </cell>
          <cell r="E701">
            <v>107148.74</v>
          </cell>
        </row>
        <row r="702">
          <cell r="D702">
            <v>15000</v>
          </cell>
          <cell r="E702">
            <v>403</v>
          </cell>
        </row>
        <row r="703">
          <cell r="D703">
            <v>23000</v>
          </cell>
          <cell r="E703">
            <v>6118</v>
          </cell>
        </row>
        <row r="704">
          <cell r="D704">
            <v>15000</v>
          </cell>
          <cell r="E704">
            <v>4622.01</v>
          </cell>
        </row>
        <row r="705">
          <cell r="D705">
            <v>15000</v>
          </cell>
          <cell r="E705">
            <v>837</v>
          </cell>
        </row>
        <row r="706">
          <cell r="D706">
            <v>55000</v>
          </cell>
          <cell r="E706">
            <v>481</v>
          </cell>
        </row>
        <row r="707">
          <cell r="D707">
            <v>100000</v>
          </cell>
          <cell r="E707">
            <v>977</v>
          </cell>
        </row>
        <row r="708">
          <cell r="D708">
            <v>100000</v>
          </cell>
          <cell r="E708">
            <v>0</v>
          </cell>
        </row>
        <row r="709">
          <cell r="D709">
            <v>68000</v>
          </cell>
          <cell r="E709">
            <v>53670.6</v>
          </cell>
        </row>
        <row r="710">
          <cell r="D710">
            <v>40000</v>
          </cell>
          <cell r="E710">
            <v>8837</v>
          </cell>
        </row>
        <row r="711">
          <cell r="D711">
            <v>15000</v>
          </cell>
          <cell r="E711">
            <v>61</v>
          </cell>
        </row>
        <row r="712">
          <cell r="D712">
            <v>1200</v>
          </cell>
          <cell r="E712">
            <v>0</v>
          </cell>
        </row>
        <row r="713">
          <cell r="D713">
            <v>100000</v>
          </cell>
          <cell r="E713">
            <v>33791</v>
          </cell>
        </row>
        <row r="714">
          <cell r="D714">
            <v>48500</v>
          </cell>
          <cell r="E714">
            <v>105</v>
          </cell>
        </row>
        <row r="715">
          <cell r="D715">
            <v>25000</v>
          </cell>
          <cell r="E715">
            <v>199</v>
          </cell>
        </row>
        <row r="716">
          <cell r="D716">
            <v>15000</v>
          </cell>
          <cell r="E716">
            <v>2249</v>
          </cell>
        </row>
        <row r="717">
          <cell r="D717">
            <v>27500</v>
          </cell>
          <cell r="E717">
            <v>1389</v>
          </cell>
        </row>
        <row r="718">
          <cell r="D718">
            <v>7000</v>
          </cell>
          <cell r="E718">
            <v>715</v>
          </cell>
        </row>
        <row r="719">
          <cell r="D719">
            <v>100000</v>
          </cell>
          <cell r="E719">
            <v>305</v>
          </cell>
        </row>
        <row r="720">
          <cell r="D720">
            <v>12000</v>
          </cell>
          <cell r="E720">
            <v>90</v>
          </cell>
        </row>
        <row r="721">
          <cell r="D721">
            <v>15000</v>
          </cell>
          <cell r="E721">
            <v>194</v>
          </cell>
        </row>
        <row r="722">
          <cell r="D722">
            <v>1900</v>
          </cell>
          <cell r="E722">
            <v>2735</v>
          </cell>
        </row>
        <row r="723">
          <cell r="D723">
            <v>8200</v>
          </cell>
          <cell r="E723">
            <v>10013</v>
          </cell>
        </row>
        <row r="724">
          <cell r="D724">
            <v>25000</v>
          </cell>
          <cell r="E724">
            <v>33006</v>
          </cell>
        </row>
        <row r="725">
          <cell r="D725">
            <v>5000</v>
          </cell>
          <cell r="E725">
            <v>5469</v>
          </cell>
        </row>
        <row r="726">
          <cell r="D726">
            <v>7000</v>
          </cell>
          <cell r="E726">
            <v>7383.01</v>
          </cell>
        </row>
        <row r="727">
          <cell r="D727">
            <v>20000</v>
          </cell>
          <cell r="E727">
            <v>20070</v>
          </cell>
        </row>
        <row r="728">
          <cell r="D728">
            <v>2500</v>
          </cell>
          <cell r="E728">
            <v>2535</v>
          </cell>
        </row>
        <row r="729">
          <cell r="D729">
            <v>3500</v>
          </cell>
          <cell r="E729">
            <v>5443</v>
          </cell>
        </row>
        <row r="730">
          <cell r="D730">
            <v>7500</v>
          </cell>
          <cell r="E730">
            <v>7917.45</v>
          </cell>
        </row>
        <row r="731">
          <cell r="D731">
            <v>4000</v>
          </cell>
          <cell r="E731">
            <v>5226</v>
          </cell>
        </row>
        <row r="732">
          <cell r="D732">
            <v>20000</v>
          </cell>
          <cell r="E732">
            <v>26438</v>
          </cell>
        </row>
        <row r="733">
          <cell r="D733">
            <v>5000</v>
          </cell>
          <cell r="E733">
            <v>6300</v>
          </cell>
        </row>
        <row r="734">
          <cell r="D734">
            <v>40</v>
          </cell>
          <cell r="E734">
            <v>64</v>
          </cell>
        </row>
        <row r="735">
          <cell r="D735">
            <v>2500</v>
          </cell>
          <cell r="E735">
            <v>3012</v>
          </cell>
        </row>
        <row r="736">
          <cell r="D736">
            <v>8500</v>
          </cell>
          <cell r="E736">
            <v>10670</v>
          </cell>
        </row>
        <row r="737">
          <cell r="D737">
            <v>47000</v>
          </cell>
          <cell r="E737">
            <v>53771</v>
          </cell>
        </row>
        <row r="738">
          <cell r="D738">
            <v>3600</v>
          </cell>
          <cell r="E738">
            <v>11345</v>
          </cell>
        </row>
        <row r="739">
          <cell r="D739">
            <v>5000</v>
          </cell>
          <cell r="E739">
            <v>6120</v>
          </cell>
        </row>
        <row r="740">
          <cell r="D740">
            <v>1500</v>
          </cell>
          <cell r="E740">
            <v>1601</v>
          </cell>
        </row>
        <row r="741">
          <cell r="D741">
            <v>6000</v>
          </cell>
          <cell r="E741">
            <v>9500</v>
          </cell>
        </row>
        <row r="742">
          <cell r="D742">
            <v>3000</v>
          </cell>
          <cell r="E742">
            <v>3222</v>
          </cell>
        </row>
        <row r="743">
          <cell r="D743">
            <v>13000</v>
          </cell>
          <cell r="E743">
            <v>13293.8</v>
          </cell>
        </row>
        <row r="744">
          <cell r="D744">
            <v>1400</v>
          </cell>
          <cell r="E744">
            <v>1550</v>
          </cell>
        </row>
        <row r="745">
          <cell r="D745">
            <v>550</v>
          </cell>
          <cell r="E745">
            <v>814</v>
          </cell>
        </row>
        <row r="746">
          <cell r="D746">
            <v>5000</v>
          </cell>
          <cell r="E746">
            <v>5116</v>
          </cell>
        </row>
        <row r="747">
          <cell r="D747">
            <v>2220</v>
          </cell>
          <cell r="E747">
            <v>3976</v>
          </cell>
        </row>
        <row r="748">
          <cell r="D748">
            <v>2987</v>
          </cell>
          <cell r="E748">
            <v>3318</v>
          </cell>
        </row>
        <row r="749">
          <cell r="D749">
            <v>7000</v>
          </cell>
          <cell r="E749">
            <v>7003</v>
          </cell>
        </row>
        <row r="750">
          <cell r="D750">
            <v>2000</v>
          </cell>
          <cell r="E750">
            <v>2005</v>
          </cell>
        </row>
        <row r="751">
          <cell r="D751">
            <v>10000</v>
          </cell>
          <cell r="E751">
            <v>10556</v>
          </cell>
        </row>
        <row r="752">
          <cell r="D752">
            <v>4444</v>
          </cell>
          <cell r="E752">
            <v>4559</v>
          </cell>
        </row>
        <row r="753">
          <cell r="D753">
            <v>3000</v>
          </cell>
          <cell r="E753">
            <v>3555</v>
          </cell>
        </row>
        <row r="754">
          <cell r="D754">
            <v>5000</v>
          </cell>
          <cell r="E754">
            <v>5585</v>
          </cell>
        </row>
        <row r="755">
          <cell r="D755">
            <v>10000</v>
          </cell>
          <cell r="E755">
            <v>12800</v>
          </cell>
        </row>
        <row r="756">
          <cell r="D756">
            <v>2000</v>
          </cell>
          <cell r="E756">
            <v>2075</v>
          </cell>
        </row>
        <row r="757">
          <cell r="D757">
            <v>2500</v>
          </cell>
          <cell r="E757">
            <v>2547.69</v>
          </cell>
        </row>
        <row r="758">
          <cell r="D758">
            <v>700</v>
          </cell>
          <cell r="E758">
            <v>824</v>
          </cell>
        </row>
        <row r="759">
          <cell r="D759">
            <v>250</v>
          </cell>
          <cell r="E759">
            <v>595</v>
          </cell>
        </row>
        <row r="760">
          <cell r="D760">
            <v>2500</v>
          </cell>
          <cell r="E760">
            <v>2550</v>
          </cell>
        </row>
        <row r="761">
          <cell r="D761">
            <v>5000</v>
          </cell>
          <cell r="E761">
            <v>5096</v>
          </cell>
        </row>
        <row r="762">
          <cell r="D762">
            <v>2200</v>
          </cell>
          <cell r="E762">
            <v>0</v>
          </cell>
        </row>
        <row r="763">
          <cell r="D763">
            <v>5000</v>
          </cell>
          <cell r="E763">
            <v>235</v>
          </cell>
        </row>
        <row r="764">
          <cell r="D764">
            <v>3500</v>
          </cell>
          <cell r="E764">
            <v>0</v>
          </cell>
        </row>
        <row r="765">
          <cell r="D765">
            <v>4290</v>
          </cell>
          <cell r="E765">
            <v>5</v>
          </cell>
        </row>
        <row r="766">
          <cell r="D766">
            <v>5000</v>
          </cell>
          <cell r="E766">
            <v>0</v>
          </cell>
        </row>
        <row r="767">
          <cell r="D767">
            <v>7000</v>
          </cell>
          <cell r="E767">
            <v>2521</v>
          </cell>
        </row>
        <row r="768">
          <cell r="D768">
            <v>4000</v>
          </cell>
          <cell r="E768">
            <v>0</v>
          </cell>
        </row>
        <row r="769">
          <cell r="D769">
            <v>5000</v>
          </cell>
          <cell r="E769">
            <v>177</v>
          </cell>
        </row>
        <row r="770">
          <cell r="D770">
            <v>2500</v>
          </cell>
          <cell r="E770">
            <v>0</v>
          </cell>
        </row>
        <row r="771">
          <cell r="D771">
            <v>4000</v>
          </cell>
          <cell r="E771">
            <v>1656</v>
          </cell>
        </row>
        <row r="772">
          <cell r="D772">
            <v>17500</v>
          </cell>
          <cell r="E772">
            <v>0</v>
          </cell>
        </row>
        <row r="773">
          <cell r="D773">
            <v>38000</v>
          </cell>
          <cell r="E773">
            <v>10</v>
          </cell>
        </row>
        <row r="774">
          <cell r="D774">
            <v>1500</v>
          </cell>
          <cell r="E774">
            <v>50</v>
          </cell>
        </row>
        <row r="775">
          <cell r="D775">
            <v>3759</v>
          </cell>
          <cell r="E775">
            <v>32</v>
          </cell>
        </row>
        <row r="776">
          <cell r="D776">
            <v>500</v>
          </cell>
          <cell r="E776">
            <v>351</v>
          </cell>
        </row>
        <row r="777">
          <cell r="D777">
            <v>10000</v>
          </cell>
          <cell r="E777">
            <v>170</v>
          </cell>
        </row>
        <row r="778">
          <cell r="D778">
            <v>7000</v>
          </cell>
          <cell r="E778">
            <v>3598</v>
          </cell>
        </row>
        <row r="779">
          <cell r="D779">
            <v>3000</v>
          </cell>
          <cell r="E779">
            <v>21</v>
          </cell>
        </row>
        <row r="780">
          <cell r="D780">
            <v>500</v>
          </cell>
          <cell r="E780">
            <v>2</v>
          </cell>
        </row>
        <row r="781">
          <cell r="D781">
            <v>15000</v>
          </cell>
          <cell r="E781">
            <v>400</v>
          </cell>
        </row>
        <row r="782">
          <cell r="D782">
            <v>1000</v>
          </cell>
          <cell r="E782">
            <v>1040</v>
          </cell>
        </row>
        <row r="783">
          <cell r="D783">
            <v>800</v>
          </cell>
          <cell r="E783">
            <v>1065.23</v>
          </cell>
        </row>
        <row r="784">
          <cell r="D784">
            <v>700</v>
          </cell>
          <cell r="E784">
            <v>700</v>
          </cell>
        </row>
        <row r="785">
          <cell r="D785">
            <v>1500</v>
          </cell>
          <cell r="E785">
            <v>2222</v>
          </cell>
        </row>
        <row r="786">
          <cell r="D786">
            <v>1000</v>
          </cell>
          <cell r="E786">
            <v>1025</v>
          </cell>
        </row>
        <row r="787">
          <cell r="D787">
            <v>500</v>
          </cell>
          <cell r="E787">
            <v>903.14</v>
          </cell>
        </row>
        <row r="788">
          <cell r="D788">
            <v>5000</v>
          </cell>
          <cell r="E788">
            <v>7140</v>
          </cell>
        </row>
        <row r="789">
          <cell r="D789">
            <v>1200</v>
          </cell>
          <cell r="E789">
            <v>1370</v>
          </cell>
        </row>
        <row r="790">
          <cell r="D790">
            <v>1000</v>
          </cell>
          <cell r="E790">
            <v>2035.05</v>
          </cell>
        </row>
        <row r="791">
          <cell r="D791">
            <v>1700</v>
          </cell>
          <cell r="E791">
            <v>1860</v>
          </cell>
        </row>
        <row r="792">
          <cell r="D792">
            <v>10000</v>
          </cell>
          <cell r="E792">
            <v>14437.46</v>
          </cell>
        </row>
        <row r="793">
          <cell r="D793">
            <v>7500</v>
          </cell>
          <cell r="E793">
            <v>7790</v>
          </cell>
        </row>
        <row r="794">
          <cell r="D794">
            <v>2500</v>
          </cell>
          <cell r="E794">
            <v>2511.11</v>
          </cell>
        </row>
        <row r="795">
          <cell r="D795">
            <v>2750</v>
          </cell>
          <cell r="E795">
            <v>2826.43</v>
          </cell>
        </row>
        <row r="796">
          <cell r="D796">
            <v>8000</v>
          </cell>
          <cell r="E796">
            <v>8425</v>
          </cell>
        </row>
        <row r="797">
          <cell r="D797">
            <v>14000</v>
          </cell>
          <cell r="E797">
            <v>15650</v>
          </cell>
        </row>
        <row r="798">
          <cell r="D798">
            <v>10000</v>
          </cell>
          <cell r="E798">
            <v>10135</v>
          </cell>
        </row>
        <row r="799">
          <cell r="D799">
            <v>3000</v>
          </cell>
          <cell r="E799">
            <v>3226</v>
          </cell>
        </row>
        <row r="800">
          <cell r="D800">
            <v>3500</v>
          </cell>
          <cell r="E800">
            <v>4021</v>
          </cell>
        </row>
        <row r="801">
          <cell r="D801">
            <v>5000</v>
          </cell>
          <cell r="E801">
            <v>5001</v>
          </cell>
        </row>
        <row r="802">
          <cell r="D802">
            <v>1500</v>
          </cell>
          <cell r="E802">
            <v>2282</v>
          </cell>
        </row>
        <row r="803">
          <cell r="D803">
            <v>2000</v>
          </cell>
          <cell r="E803">
            <v>2230.4299999999998</v>
          </cell>
        </row>
        <row r="804">
          <cell r="D804">
            <v>6000</v>
          </cell>
          <cell r="E804">
            <v>6080</v>
          </cell>
        </row>
        <row r="805">
          <cell r="D805">
            <v>2300</v>
          </cell>
          <cell r="E805">
            <v>2835</v>
          </cell>
        </row>
        <row r="806">
          <cell r="D806">
            <v>5500</v>
          </cell>
          <cell r="E806">
            <v>5500</v>
          </cell>
        </row>
        <row r="807">
          <cell r="D807">
            <v>3000</v>
          </cell>
          <cell r="E807">
            <v>3150</v>
          </cell>
        </row>
        <row r="808">
          <cell r="D808">
            <v>8000</v>
          </cell>
          <cell r="E808">
            <v>8355</v>
          </cell>
        </row>
        <row r="809">
          <cell r="D809">
            <v>4000</v>
          </cell>
          <cell r="E809">
            <v>4205</v>
          </cell>
        </row>
        <row r="810">
          <cell r="D810">
            <v>4500</v>
          </cell>
          <cell r="E810">
            <v>4500</v>
          </cell>
        </row>
        <row r="811">
          <cell r="D811">
            <v>4000</v>
          </cell>
          <cell r="E811">
            <v>4151</v>
          </cell>
        </row>
        <row r="812">
          <cell r="D812">
            <v>1500</v>
          </cell>
          <cell r="E812">
            <v>1575</v>
          </cell>
        </row>
        <row r="813">
          <cell r="D813">
            <v>1000</v>
          </cell>
          <cell r="E813">
            <v>1040</v>
          </cell>
        </row>
        <row r="814">
          <cell r="D814">
            <v>600</v>
          </cell>
          <cell r="E814">
            <v>911</v>
          </cell>
        </row>
        <row r="815">
          <cell r="D815">
            <v>1500</v>
          </cell>
          <cell r="E815">
            <v>2399.94</v>
          </cell>
        </row>
        <row r="816">
          <cell r="D816">
            <v>1000</v>
          </cell>
          <cell r="E816">
            <v>1273</v>
          </cell>
        </row>
        <row r="817">
          <cell r="D817">
            <v>4000</v>
          </cell>
          <cell r="E817">
            <v>4280</v>
          </cell>
        </row>
        <row r="818">
          <cell r="D818">
            <v>7000</v>
          </cell>
          <cell r="E818">
            <v>8058.55</v>
          </cell>
        </row>
        <row r="819">
          <cell r="D819">
            <v>1500</v>
          </cell>
          <cell r="E819">
            <v>2056.66</v>
          </cell>
        </row>
        <row r="820">
          <cell r="D820">
            <v>350</v>
          </cell>
          <cell r="E820">
            <v>545</v>
          </cell>
        </row>
        <row r="821">
          <cell r="D821">
            <v>400</v>
          </cell>
          <cell r="E821">
            <v>435</v>
          </cell>
        </row>
        <row r="822">
          <cell r="D822">
            <v>2000</v>
          </cell>
          <cell r="E822">
            <v>2681</v>
          </cell>
        </row>
        <row r="823">
          <cell r="D823">
            <v>17482</v>
          </cell>
          <cell r="E823">
            <v>17482</v>
          </cell>
        </row>
        <row r="824">
          <cell r="D824">
            <v>3000</v>
          </cell>
          <cell r="E824">
            <v>3575</v>
          </cell>
        </row>
        <row r="825">
          <cell r="D825">
            <v>800</v>
          </cell>
          <cell r="E825">
            <v>1436</v>
          </cell>
        </row>
        <row r="826">
          <cell r="D826">
            <v>1600</v>
          </cell>
          <cell r="E826">
            <v>2150.1</v>
          </cell>
        </row>
        <row r="827">
          <cell r="D827">
            <v>12500</v>
          </cell>
          <cell r="E827">
            <v>12554</v>
          </cell>
        </row>
        <row r="828">
          <cell r="D828">
            <v>5500</v>
          </cell>
          <cell r="E828">
            <v>5580</v>
          </cell>
        </row>
        <row r="829">
          <cell r="D829">
            <v>300</v>
          </cell>
          <cell r="E829">
            <v>310</v>
          </cell>
        </row>
        <row r="830">
          <cell r="D830">
            <v>1300</v>
          </cell>
          <cell r="E830">
            <v>1391</v>
          </cell>
        </row>
        <row r="831">
          <cell r="D831">
            <v>500</v>
          </cell>
          <cell r="E831">
            <v>520</v>
          </cell>
        </row>
        <row r="832">
          <cell r="D832">
            <v>1800</v>
          </cell>
          <cell r="E832">
            <v>1941</v>
          </cell>
        </row>
        <row r="833">
          <cell r="D833">
            <v>1500</v>
          </cell>
          <cell r="E833">
            <v>3500</v>
          </cell>
        </row>
        <row r="834">
          <cell r="D834">
            <v>15000</v>
          </cell>
          <cell r="E834">
            <v>15091.06</v>
          </cell>
        </row>
        <row r="835">
          <cell r="D835">
            <v>6000</v>
          </cell>
          <cell r="E835">
            <v>6100</v>
          </cell>
        </row>
        <row r="836">
          <cell r="D836">
            <v>5500</v>
          </cell>
          <cell r="E836">
            <v>7206</v>
          </cell>
        </row>
        <row r="837">
          <cell r="D837">
            <v>2000</v>
          </cell>
          <cell r="E837">
            <v>2345</v>
          </cell>
        </row>
        <row r="838">
          <cell r="D838">
            <v>5000</v>
          </cell>
          <cell r="E838">
            <v>5046.5200000000004</v>
          </cell>
        </row>
        <row r="839">
          <cell r="D839">
            <v>2500</v>
          </cell>
          <cell r="E839">
            <v>3045</v>
          </cell>
        </row>
        <row r="840">
          <cell r="D840">
            <v>2000</v>
          </cell>
          <cell r="E840">
            <v>2908</v>
          </cell>
        </row>
        <row r="841">
          <cell r="D841">
            <v>5000</v>
          </cell>
          <cell r="E841">
            <v>5830.83</v>
          </cell>
        </row>
        <row r="842">
          <cell r="D842">
            <v>10000</v>
          </cell>
          <cell r="E842">
            <v>12041.66</v>
          </cell>
        </row>
        <row r="843">
          <cell r="D843">
            <v>5000</v>
          </cell>
          <cell r="E843">
            <v>5066</v>
          </cell>
        </row>
        <row r="844">
          <cell r="D844">
            <v>2500</v>
          </cell>
          <cell r="E844">
            <v>2608</v>
          </cell>
        </row>
        <row r="845">
          <cell r="D845">
            <v>3000</v>
          </cell>
          <cell r="E845">
            <v>8014</v>
          </cell>
        </row>
        <row r="846">
          <cell r="D846">
            <v>3000</v>
          </cell>
          <cell r="E846">
            <v>5824</v>
          </cell>
        </row>
        <row r="847">
          <cell r="D847">
            <v>5000</v>
          </cell>
          <cell r="E847">
            <v>6019.01</v>
          </cell>
        </row>
        <row r="848">
          <cell r="D848">
            <v>1100</v>
          </cell>
          <cell r="E848">
            <v>1342.01</v>
          </cell>
        </row>
        <row r="849">
          <cell r="D849">
            <v>10</v>
          </cell>
          <cell r="E849">
            <v>10</v>
          </cell>
        </row>
        <row r="850">
          <cell r="D850">
            <v>300</v>
          </cell>
          <cell r="E850">
            <v>300</v>
          </cell>
        </row>
        <row r="851">
          <cell r="D851">
            <v>4000</v>
          </cell>
          <cell r="E851">
            <v>4796</v>
          </cell>
        </row>
        <row r="852">
          <cell r="D852">
            <v>4000</v>
          </cell>
          <cell r="E852">
            <v>6207</v>
          </cell>
        </row>
        <row r="853">
          <cell r="D853">
            <v>2000</v>
          </cell>
          <cell r="E853">
            <v>2609</v>
          </cell>
        </row>
        <row r="854">
          <cell r="D854">
            <v>3500</v>
          </cell>
          <cell r="E854">
            <v>3674</v>
          </cell>
        </row>
        <row r="855">
          <cell r="D855">
            <v>300</v>
          </cell>
          <cell r="E855">
            <v>300</v>
          </cell>
        </row>
        <row r="856">
          <cell r="D856">
            <v>27800</v>
          </cell>
          <cell r="E856">
            <v>32865.300000000003</v>
          </cell>
        </row>
        <row r="857">
          <cell r="D857">
            <v>1450</v>
          </cell>
          <cell r="E857">
            <v>1500</v>
          </cell>
        </row>
        <row r="858">
          <cell r="D858">
            <v>250</v>
          </cell>
          <cell r="E858">
            <v>545</v>
          </cell>
        </row>
        <row r="859">
          <cell r="D859">
            <v>1200</v>
          </cell>
          <cell r="E859">
            <v>1200</v>
          </cell>
        </row>
        <row r="860">
          <cell r="D860">
            <v>1200</v>
          </cell>
          <cell r="E860">
            <v>1728.07</v>
          </cell>
        </row>
        <row r="861">
          <cell r="D861">
            <v>4000</v>
          </cell>
          <cell r="E861">
            <v>4187</v>
          </cell>
        </row>
        <row r="862">
          <cell r="D862">
            <v>14000</v>
          </cell>
          <cell r="E862">
            <v>2540</v>
          </cell>
        </row>
        <row r="863">
          <cell r="D863">
            <v>4500</v>
          </cell>
          <cell r="E863">
            <v>101</v>
          </cell>
        </row>
        <row r="864">
          <cell r="D864">
            <v>50000</v>
          </cell>
          <cell r="E864">
            <v>170</v>
          </cell>
        </row>
        <row r="865">
          <cell r="D865">
            <v>2000</v>
          </cell>
          <cell r="E865">
            <v>90</v>
          </cell>
        </row>
        <row r="866">
          <cell r="D866">
            <v>6500</v>
          </cell>
          <cell r="E866">
            <v>2700</v>
          </cell>
        </row>
        <row r="867">
          <cell r="D867">
            <v>2200</v>
          </cell>
          <cell r="E867">
            <v>45</v>
          </cell>
        </row>
        <row r="868">
          <cell r="D868">
            <v>3500</v>
          </cell>
          <cell r="E868">
            <v>640</v>
          </cell>
        </row>
        <row r="869">
          <cell r="D869">
            <v>5000</v>
          </cell>
          <cell r="E869">
            <v>1201</v>
          </cell>
        </row>
        <row r="870">
          <cell r="D870">
            <v>45000</v>
          </cell>
          <cell r="E870">
            <v>50</v>
          </cell>
        </row>
        <row r="871">
          <cell r="D871">
            <v>8800</v>
          </cell>
          <cell r="E871">
            <v>1040</v>
          </cell>
        </row>
        <row r="872">
          <cell r="D872">
            <v>20000</v>
          </cell>
          <cell r="E872">
            <v>62</v>
          </cell>
        </row>
        <row r="873">
          <cell r="D873">
            <v>6000</v>
          </cell>
          <cell r="E873">
            <v>325</v>
          </cell>
        </row>
        <row r="874">
          <cell r="D874">
            <v>8000</v>
          </cell>
          <cell r="E874">
            <v>65</v>
          </cell>
        </row>
        <row r="875">
          <cell r="D875">
            <v>3500</v>
          </cell>
          <cell r="E875">
            <v>45</v>
          </cell>
        </row>
        <row r="876">
          <cell r="D876">
            <v>3000</v>
          </cell>
          <cell r="E876">
            <v>730</v>
          </cell>
        </row>
        <row r="877">
          <cell r="D877">
            <v>5000</v>
          </cell>
          <cell r="E877">
            <v>0</v>
          </cell>
        </row>
        <row r="878">
          <cell r="D878">
            <v>3152</v>
          </cell>
          <cell r="E878">
            <v>1286</v>
          </cell>
        </row>
        <row r="879">
          <cell r="D879">
            <v>2000</v>
          </cell>
          <cell r="E879">
            <v>1351</v>
          </cell>
        </row>
        <row r="880">
          <cell r="D880">
            <v>5000</v>
          </cell>
          <cell r="E880">
            <v>65</v>
          </cell>
        </row>
        <row r="881">
          <cell r="D881">
            <v>2100</v>
          </cell>
          <cell r="E881">
            <v>644</v>
          </cell>
        </row>
        <row r="882">
          <cell r="D882">
            <v>3780</v>
          </cell>
          <cell r="E882">
            <v>113</v>
          </cell>
        </row>
        <row r="883">
          <cell r="D883">
            <v>3750</v>
          </cell>
          <cell r="E883">
            <v>30</v>
          </cell>
        </row>
        <row r="884">
          <cell r="D884">
            <v>1500</v>
          </cell>
          <cell r="E884">
            <v>302</v>
          </cell>
        </row>
        <row r="885">
          <cell r="D885">
            <v>5000</v>
          </cell>
          <cell r="E885">
            <v>2001</v>
          </cell>
        </row>
        <row r="886">
          <cell r="D886">
            <v>2000</v>
          </cell>
          <cell r="E886">
            <v>20</v>
          </cell>
        </row>
        <row r="887">
          <cell r="D887">
            <v>1000</v>
          </cell>
          <cell r="E887">
            <v>750</v>
          </cell>
        </row>
        <row r="888">
          <cell r="D888">
            <v>500</v>
          </cell>
          <cell r="E888">
            <v>205</v>
          </cell>
        </row>
        <row r="889">
          <cell r="D889">
            <v>1000</v>
          </cell>
          <cell r="E889">
            <v>0</v>
          </cell>
        </row>
        <row r="890">
          <cell r="D890">
            <v>1000</v>
          </cell>
          <cell r="E890">
            <v>72</v>
          </cell>
        </row>
        <row r="891">
          <cell r="D891">
            <v>25000</v>
          </cell>
          <cell r="E891">
            <v>2360.3200000000002</v>
          </cell>
        </row>
        <row r="892">
          <cell r="D892">
            <v>3000</v>
          </cell>
          <cell r="E892">
            <v>125</v>
          </cell>
        </row>
        <row r="893">
          <cell r="D893">
            <v>8000</v>
          </cell>
          <cell r="E893">
            <v>260</v>
          </cell>
        </row>
        <row r="894">
          <cell r="D894">
            <v>6000</v>
          </cell>
          <cell r="E894">
            <v>2445</v>
          </cell>
        </row>
        <row r="895">
          <cell r="D895">
            <v>2000</v>
          </cell>
          <cell r="E895">
            <v>200</v>
          </cell>
        </row>
        <row r="896">
          <cell r="D896">
            <v>20000</v>
          </cell>
          <cell r="E896">
            <v>7834</v>
          </cell>
        </row>
        <row r="897">
          <cell r="D897">
            <v>8000</v>
          </cell>
          <cell r="E897">
            <v>195</v>
          </cell>
        </row>
        <row r="898">
          <cell r="D898">
            <v>8000</v>
          </cell>
          <cell r="E898">
            <v>3200</v>
          </cell>
        </row>
        <row r="899">
          <cell r="D899">
            <v>3000</v>
          </cell>
          <cell r="E899">
            <v>0</v>
          </cell>
        </row>
        <row r="900">
          <cell r="D900">
            <v>2500</v>
          </cell>
          <cell r="E900">
            <v>70</v>
          </cell>
        </row>
        <row r="901">
          <cell r="D901">
            <v>750</v>
          </cell>
          <cell r="E901">
            <v>280</v>
          </cell>
        </row>
        <row r="902">
          <cell r="D902">
            <v>5000</v>
          </cell>
          <cell r="E902">
            <v>21</v>
          </cell>
        </row>
        <row r="903">
          <cell r="D903">
            <v>6500</v>
          </cell>
          <cell r="E903">
            <v>0</v>
          </cell>
        </row>
        <row r="904">
          <cell r="D904">
            <v>30000</v>
          </cell>
          <cell r="E904">
            <v>90</v>
          </cell>
        </row>
        <row r="905">
          <cell r="D905">
            <v>5000</v>
          </cell>
          <cell r="E905">
            <v>160</v>
          </cell>
        </row>
        <row r="906">
          <cell r="D906">
            <v>50000</v>
          </cell>
          <cell r="E906">
            <v>151</v>
          </cell>
        </row>
        <row r="907">
          <cell r="D907">
            <v>6500</v>
          </cell>
          <cell r="E907">
            <v>196</v>
          </cell>
        </row>
        <row r="908">
          <cell r="D908">
            <v>15000</v>
          </cell>
          <cell r="E908">
            <v>0</v>
          </cell>
        </row>
        <row r="909">
          <cell r="D909">
            <v>2900</v>
          </cell>
          <cell r="E909">
            <v>0</v>
          </cell>
        </row>
        <row r="910">
          <cell r="D910">
            <v>2500</v>
          </cell>
          <cell r="E910">
            <v>0</v>
          </cell>
        </row>
        <row r="911">
          <cell r="D911">
            <v>16000</v>
          </cell>
          <cell r="E911">
            <v>520</v>
          </cell>
        </row>
        <row r="912">
          <cell r="D912">
            <v>550</v>
          </cell>
          <cell r="E912">
            <v>123</v>
          </cell>
        </row>
        <row r="913">
          <cell r="D913">
            <v>100000</v>
          </cell>
          <cell r="E913">
            <v>0</v>
          </cell>
        </row>
        <row r="914">
          <cell r="D914">
            <v>3500</v>
          </cell>
          <cell r="E914">
            <v>30</v>
          </cell>
        </row>
        <row r="915">
          <cell r="D915">
            <v>30000</v>
          </cell>
          <cell r="E915">
            <v>1982</v>
          </cell>
        </row>
        <row r="916">
          <cell r="D916">
            <v>1500</v>
          </cell>
          <cell r="E916">
            <v>0</v>
          </cell>
        </row>
        <row r="917">
          <cell r="D917">
            <v>6500</v>
          </cell>
          <cell r="E917">
            <v>375</v>
          </cell>
        </row>
        <row r="918">
          <cell r="D918">
            <v>3300</v>
          </cell>
          <cell r="E918">
            <v>0</v>
          </cell>
        </row>
        <row r="919">
          <cell r="D919">
            <v>5000</v>
          </cell>
          <cell r="E919">
            <v>30</v>
          </cell>
        </row>
        <row r="920">
          <cell r="D920">
            <v>3900</v>
          </cell>
          <cell r="E920">
            <v>196</v>
          </cell>
        </row>
        <row r="921">
          <cell r="D921">
            <v>20000</v>
          </cell>
          <cell r="E921">
            <v>100</v>
          </cell>
        </row>
        <row r="922">
          <cell r="D922">
            <v>5500</v>
          </cell>
          <cell r="E922">
            <v>0</v>
          </cell>
        </row>
        <row r="923">
          <cell r="D923">
            <v>15000</v>
          </cell>
          <cell r="E923">
            <v>4635</v>
          </cell>
        </row>
        <row r="924">
          <cell r="D924">
            <v>27000</v>
          </cell>
          <cell r="E924">
            <v>5680</v>
          </cell>
        </row>
        <row r="925">
          <cell r="D925">
            <v>15000</v>
          </cell>
          <cell r="E925">
            <v>330</v>
          </cell>
        </row>
        <row r="926">
          <cell r="D926">
            <v>3000</v>
          </cell>
          <cell r="E926">
            <v>327</v>
          </cell>
        </row>
        <row r="927">
          <cell r="D927">
            <v>6000</v>
          </cell>
          <cell r="E927">
            <v>160</v>
          </cell>
        </row>
        <row r="928">
          <cell r="D928">
            <v>7000</v>
          </cell>
          <cell r="E928">
            <v>0</v>
          </cell>
        </row>
        <row r="929">
          <cell r="D929">
            <v>20000</v>
          </cell>
          <cell r="E929">
            <v>0</v>
          </cell>
        </row>
        <row r="930">
          <cell r="D930">
            <v>14500</v>
          </cell>
          <cell r="E930">
            <v>1575</v>
          </cell>
        </row>
        <row r="931">
          <cell r="D931">
            <v>500</v>
          </cell>
          <cell r="E931">
            <v>0</v>
          </cell>
        </row>
        <row r="932">
          <cell r="D932">
            <v>900</v>
          </cell>
          <cell r="E932">
            <v>345</v>
          </cell>
        </row>
        <row r="933">
          <cell r="D933">
            <v>2000</v>
          </cell>
          <cell r="E933">
            <v>131</v>
          </cell>
        </row>
        <row r="934">
          <cell r="D934">
            <v>9500</v>
          </cell>
          <cell r="E934">
            <v>1381</v>
          </cell>
        </row>
        <row r="935">
          <cell r="D935">
            <v>2000</v>
          </cell>
          <cell r="E935">
            <v>120</v>
          </cell>
        </row>
        <row r="936">
          <cell r="D936">
            <v>5000</v>
          </cell>
          <cell r="E936">
            <v>1520</v>
          </cell>
        </row>
        <row r="937">
          <cell r="D937">
            <v>3500</v>
          </cell>
          <cell r="E937">
            <v>50</v>
          </cell>
        </row>
        <row r="938">
          <cell r="D938">
            <v>1400</v>
          </cell>
          <cell r="E938">
            <v>0</v>
          </cell>
        </row>
        <row r="939">
          <cell r="D939">
            <v>3500</v>
          </cell>
          <cell r="E939">
            <v>40</v>
          </cell>
        </row>
        <row r="940">
          <cell r="D940">
            <v>7000</v>
          </cell>
          <cell r="E940">
            <v>25</v>
          </cell>
        </row>
        <row r="941">
          <cell r="D941">
            <v>2750</v>
          </cell>
          <cell r="E941">
            <v>40</v>
          </cell>
        </row>
        <row r="942">
          <cell r="D942">
            <v>9000</v>
          </cell>
          <cell r="E942">
            <v>1544</v>
          </cell>
        </row>
        <row r="943">
          <cell r="D943">
            <v>50000</v>
          </cell>
          <cell r="E943">
            <v>1161</v>
          </cell>
        </row>
        <row r="944">
          <cell r="D944">
            <v>7500</v>
          </cell>
          <cell r="E944">
            <v>668</v>
          </cell>
        </row>
        <row r="945">
          <cell r="D945">
            <v>3000</v>
          </cell>
          <cell r="E945">
            <v>289</v>
          </cell>
        </row>
        <row r="946">
          <cell r="D946">
            <v>50000</v>
          </cell>
          <cell r="E946">
            <v>6663</v>
          </cell>
        </row>
        <row r="947">
          <cell r="D947">
            <v>100000</v>
          </cell>
          <cell r="E947">
            <v>2484</v>
          </cell>
        </row>
        <row r="948">
          <cell r="D948">
            <v>15000</v>
          </cell>
          <cell r="E948">
            <v>286</v>
          </cell>
        </row>
        <row r="949">
          <cell r="D949">
            <v>850</v>
          </cell>
          <cell r="E949">
            <v>0</v>
          </cell>
        </row>
        <row r="950">
          <cell r="D950">
            <v>4000</v>
          </cell>
          <cell r="E950">
            <v>480</v>
          </cell>
        </row>
        <row r="951">
          <cell r="D951">
            <v>20000</v>
          </cell>
          <cell r="E951">
            <v>273</v>
          </cell>
        </row>
        <row r="952">
          <cell r="D952">
            <v>5000</v>
          </cell>
          <cell r="E952">
            <v>1402</v>
          </cell>
        </row>
        <row r="953">
          <cell r="D953">
            <v>50000</v>
          </cell>
          <cell r="E953">
            <v>19195</v>
          </cell>
        </row>
        <row r="954">
          <cell r="D954">
            <v>49000</v>
          </cell>
          <cell r="E954">
            <v>19572</v>
          </cell>
        </row>
        <row r="955">
          <cell r="D955">
            <v>15000</v>
          </cell>
          <cell r="E955">
            <v>126</v>
          </cell>
        </row>
        <row r="956">
          <cell r="D956">
            <v>15000</v>
          </cell>
          <cell r="E956">
            <v>6511</v>
          </cell>
        </row>
        <row r="957">
          <cell r="D957">
            <v>300000</v>
          </cell>
          <cell r="E957">
            <v>16984</v>
          </cell>
        </row>
        <row r="958">
          <cell r="D958">
            <v>50000</v>
          </cell>
          <cell r="E958">
            <v>861</v>
          </cell>
        </row>
        <row r="959">
          <cell r="D959">
            <v>12000</v>
          </cell>
          <cell r="E959">
            <v>233</v>
          </cell>
        </row>
        <row r="960">
          <cell r="D960">
            <v>7777</v>
          </cell>
          <cell r="E960">
            <v>881</v>
          </cell>
        </row>
        <row r="961">
          <cell r="D961">
            <v>50000</v>
          </cell>
          <cell r="E961">
            <v>19430</v>
          </cell>
        </row>
        <row r="962">
          <cell r="D962">
            <v>55650</v>
          </cell>
          <cell r="E962">
            <v>25655</v>
          </cell>
        </row>
        <row r="963">
          <cell r="D963">
            <v>95000</v>
          </cell>
          <cell r="E963">
            <v>40079</v>
          </cell>
        </row>
        <row r="964">
          <cell r="D964">
            <v>2500</v>
          </cell>
          <cell r="E964">
            <v>712</v>
          </cell>
        </row>
        <row r="965">
          <cell r="D965">
            <v>35000</v>
          </cell>
          <cell r="E965">
            <v>377</v>
          </cell>
        </row>
        <row r="966">
          <cell r="D966">
            <v>110000</v>
          </cell>
          <cell r="E966">
            <v>879</v>
          </cell>
        </row>
        <row r="967">
          <cell r="D967">
            <v>25000</v>
          </cell>
          <cell r="E967">
            <v>298</v>
          </cell>
        </row>
        <row r="968">
          <cell r="D968">
            <v>12000</v>
          </cell>
          <cell r="E968">
            <v>1776</v>
          </cell>
        </row>
        <row r="969">
          <cell r="D969">
            <v>20000</v>
          </cell>
          <cell r="E969">
            <v>3562</v>
          </cell>
        </row>
        <row r="970">
          <cell r="D970">
            <v>8000</v>
          </cell>
          <cell r="E970">
            <v>106</v>
          </cell>
        </row>
        <row r="971">
          <cell r="D971">
            <v>30000</v>
          </cell>
          <cell r="E971">
            <v>14000</v>
          </cell>
        </row>
        <row r="972">
          <cell r="D972">
            <v>5000</v>
          </cell>
          <cell r="E972">
            <v>2296</v>
          </cell>
        </row>
        <row r="973">
          <cell r="D973">
            <v>100000</v>
          </cell>
          <cell r="E973">
            <v>226</v>
          </cell>
        </row>
        <row r="974">
          <cell r="D974">
            <v>20000</v>
          </cell>
          <cell r="E974">
            <v>6925</v>
          </cell>
        </row>
        <row r="975">
          <cell r="D975">
            <v>20000</v>
          </cell>
          <cell r="E975">
            <v>411</v>
          </cell>
        </row>
        <row r="976">
          <cell r="D976">
            <v>50000</v>
          </cell>
          <cell r="E976">
            <v>280</v>
          </cell>
        </row>
        <row r="977">
          <cell r="D977">
            <v>100000</v>
          </cell>
          <cell r="E977">
            <v>2607</v>
          </cell>
        </row>
        <row r="978">
          <cell r="D978">
            <v>150000</v>
          </cell>
          <cell r="E978">
            <v>2889</v>
          </cell>
        </row>
        <row r="979">
          <cell r="D979">
            <v>2700</v>
          </cell>
          <cell r="E979">
            <v>909</v>
          </cell>
        </row>
        <row r="980">
          <cell r="D980">
            <v>172889</v>
          </cell>
          <cell r="E980">
            <v>97273</v>
          </cell>
        </row>
        <row r="981">
          <cell r="D981">
            <v>35000</v>
          </cell>
          <cell r="E981">
            <v>28986.16</v>
          </cell>
        </row>
        <row r="982">
          <cell r="D982">
            <v>10000</v>
          </cell>
          <cell r="E982">
            <v>1486</v>
          </cell>
        </row>
        <row r="983">
          <cell r="D983">
            <v>88888</v>
          </cell>
          <cell r="E983">
            <v>11</v>
          </cell>
        </row>
        <row r="984">
          <cell r="D984">
            <v>17500</v>
          </cell>
          <cell r="E984">
            <v>3</v>
          </cell>
        </row>
        <row r="985">
          <cell r="D985">
            <v>104219</v>
          </cell>
          <cell r="E985">
            <v>30751</v>
          </cell>
        </row>
        <row r="986">
          <cell r="D986">
            <v>10000</v>
          </cell>
          <cell r="E986">
            <v>106</v>
          </cell>
        </row>
        <row r="987">
          <cell r="D987">
            <v>30000</v>
          </cell>
          <cell r="E987">
            <v>1888</v>
          </cell>
        </row>
        <row r="988">
          <cell r="D988">
            <v>20000</v>
          </cell>
          <cell r="E988">
            <v>2550</v>
          </cell>
        </row>
        <row r="989">
          <cell r="D989">
            <v>50000</v>
          </cell>
          <cell r="E989">
            <v>6610</v>
          </cell>
        </row>
        <row r="990">
          <cell r="D990">
            <v>5000</v>
          </cell>
          <cell r="E990">
            <v>0</v>
          </cell>
        </row>
        <row r="991">
          <cell r="D991">
            <v>10000</v>
          </cell>
          <cell r="E991">
            <v>1677</v>
          </cell>
        </row>
        <row r="992">
          <cell r="D992">
            <v>25000</v>
          </cell>
          <cell r="E992">
            <v>26</v>
          </cell>
        </row>
        <row r="993">
          <cell r="D993">
            <v>5000</v>
          </cell>
          <cell r="E993">
            <v>212</v>
          </cell>
        </row>
        <row r="994">
          <cell r="D994">
            <v>100000</v>
          </cell>
          <cell r="E994">
            <v>467</v>
          </cell>
        </row>
        <row r="995">
          <cell r="D995">
            <v>70000</v>
          </cell>
          <cell r="E995">
            <v>17561</v>
          </cell>
        </row>
        <row r="996">
          <cell r="D996">
            <v>200000</v>
          </cell>
          <cell r="E996">
            <v>4669</v>
          </cell>
        </row>
        <row r="997">
          <cell r="D997">
            <v>10000</v>
          </cell>
          <cell r="E997">
            <v>726</v>
          </cell>
        </row>
        <row r="998">
          <cell r="D998">
            <v>4000</v>
          </cell>
          <cell r="E998">
            <v>65</v>
          </cell>
        </row>
        <row r="999">
          <cell r="D999">
            <v>5000</v>
          </cell>
          <cell r="E999">
            <v>65</v>
          </cell>
        </row>
        <row r="1000">
          <cell r="D1000">
            <v>60000</v>
          </cell>
          <cell r="E1000">
            <v>35135</v>
          </cell>
        </row>
        <row r="1001">
          <cell r="D1001">
            <v>150000</v>
          </cell>
          <cell r="E1001">
            <v>11683</v>
          </cell>
        </row>
        <row r="1002">
          <cell r="D1002">
            <v>894700</v>
          </cell>
          <cell r="E1002">
            <v>19824</v>
          </cell>
        </row>
        <row r="1003">
          <cell r="D1003">
            <v>5000</v>
          </cell>
          <cell r="E1003">
            <v>5200</v>
          </cell>
        </row>
        <row r="1004">
          <cell r="D1004">
            <v>9999</v>
          </cell>
          <cell r="E1004">
            <v>2960</v>
          </cell>
        </row>
        <row r="1005">
          <cell r="D1005">
            <v>20000</v>
          </cell>
          <cell r="E1005">
            <v>3211</v>
          </cell>
        </row>
        <row r="1006">
          <cell r="D1006">
            <v>25000</v>
          </cell>
          <cell r="E1006">
            <v>20552</v>
          </cell>
        </row>
        <row r="1007">
          <cell r="D1007">
            <v>200000</v>
          </cell>
          <cell r="E1007">
            <v>150102</v>
          </cell>
        </row>
        <row r="1008">
          <cell r="D1008">
            <v>4000</v>
          </cell>
          <cell r="E1008">
            <v>234</v>
          </cell>
        </row>
        <row r="1009">
          <cell r="D1009">
            <v>30000</v>
          </cell>
          <cell r="E1009">
            <v>13296</v>
          </cell>
        </row>
        <row r="1010">
          <cell r="D1010">
            <v>93500</v>
          </cell>
          <cell r="E1010">
            <v>250</v>
          </cell>
        </row>
        <row r="1011">
          <cell r="D1011">
            <v>50000</v>
          </cell>
          <cell r="E1011">
            <v>6565</v>
          </cell>
        </row>
        <row r="1012">
          <cell r="D1012">
            <v>115250</v>
          </cell>
          <cell r="E1012">
            <v>220</v>
          </cell>
        </row>
        <row r="1013">
          <cell r="D1013">
            <v>20000</v>
          </cell>
          <cell r="E1013">
            <v>75</v>
          </cell>
        </row>
        <row r="1014">
          <cell r="D1014">
            <v>5000</v>
          </cell>
          <cell r="E1014">
            <v>1076751.05</v>
          </cell>
        </row>
        <row r="1015">
          <cell r="D1015">
            <v>25000</v>
          </cell>
          <cell r="E1015">
            <v>8632</v>
          </cell>
        </row>
        <row r="1016">
          <cell r="D1016">
            <v>10000</v>
          </cell>
          <cell r="E1016">
            <v>3060</v>
          </cell>
        </row>
        <row r="1017">
          <cell r="D1017">
            <v>9000</v>
          </cell>
          <cell r="E1017">
            <v>240</v>
          </cell>
        </row>
        <row r="1018">
          <cell r="D1018">
            <v>100000</v>
          </cell>
          <cell r="E1018">
            <v>2842</v>
          </cell>
        </row>
        <row r="1019">
          <cell r="D1019">
            <v>250000</v>
          </cell>
          <cell r="E1019">
            <v>57197</v>
          </cell>
        </row>
        <row r="1020">
          <cell r="D1020">
            <v>20000</v>
          </cell>
          <cell r="E1020">
            <v>621</v>
          </cell>
        </row>
        <row r="1021">
          <cell r="D1021">
            <v>45000</v>
          </cell>
          <cell r="E1021">
            <v>21300</v>
          </cell>
        </row>
        <row r="1022">
          <cell r="D1022">
            <v>1550</v>
          </cell>
          <cell r="E1022">
            <v>3186</v>
          </cell>
        </row>
        <row r="1023">
          <cell r="D1023">
            <v>3000</v>
          </cell>
          <cell r="E1023">
            <v>10554.11</v>
          </cell>
        </row>
        <row r="1024">
          <cell r="D1024">
            <v>2000</v>
          </cell>
          <cell r="E1024">
            <v>2298</v>
          </cell>
        </row>
        <row r="1025">
          <cell r="D1025">
            <v>2000</v>
          </cell>
          <cell r="E1025">
            <v>4743</v>
          </cell>
        </row>
        <row r="1026">
          <cell r="D1026">
            <v>20000</v>
          </cell>
          <cell r="E1026">
            <v>23727.55</v>
          </cell>
        </row>
        <row r="1027">
          <cell r="D1027">
            <v>70000</v>
          </cell>
          <cell r="E1027">
            <v>76949.820000000007</v>
          </cell>
        </row>
        <row r="1028">
          <cell r="D1028">
            <v>7000</v>
          </cell>
          <cell r="E1028">
            <v>7000.58</v>
          </cell>
        </row>
        <row r="1029">
          <cell r="D1029">
            <v>7501</v>
          </cell>
          <cell r="E1029">
            <v>7733</v>
          </cell>
        </row>
        <row r="1030">
          <cell r="D1030">
            <v>10000</v>
          </cell>
          <cell r="E1030">
            <v>11727</v>
          </cell>
        </row>
        <row r="1031">
          <cell r="D1031">
            <v>10000</v>
          </cell>
          <cell r="E1031">
            <v>11176</v>
          </cell>
        </row>
        <row r="1032">
          <cell r="D1032">
            <v>2000</v>
          </cell>
          <cell r="E1032">
            <v>6842</v>
          </cell>
        </row>
        <row r="1033">
          <cell r="D1033">
            <v>10000</v>
          </cell>
          <cell r="E1033">
            <v>10740</v>
          </cell>
        </row>
        <row r="1034">
          <cell r="D1034">
            <v>5400</v>
          </cell>
          <cell r="E1034">
            <v>5858.84</v>
          </cell>
        </row>
        <row r="1035">
          <cell r="D1035">
            <v>1328</v>
          </cell>
          <cell r="E1035">
            <v>1366</v>
          </cell>
        </row>
        <row r="1036">
          <cell r="D1036">
            <v>5000</v>
          </cell>
          <cell r="E1036">
            <v>6500.09</v>
          </cell>
        </row>
        <row r="1037">
          <cell r="D1037">
            <v>4600</v>
          </cell>
          <cell r="E1037">
            <v>4952</v>
          </cell>
        </row>
        <row r="1038">
          <cell r="D1038">
            <v>4500</v>
          </cell>
          <cell r="E1038">
            <v>5056.22</v>
          </cell>
        </row>
        <row r="1039">
          <cell r="D1039">
            <v>1000</v>
          </cell>
          <cell r="E1039">
            <v>1021</v>
          </cell>
        </row>
        <row r="1040">
          <cell r="D1040">
            <v>1500</v>
          </cell>
          <cell r="E1040">
            <v>2180</v>
          </cell>
        </row>
        <row r="1041">
          <cell r="D1041">
            <v>500</v>
          </cell>
          <cell r="E1041">
            <v>641</v>
          </cell>
        </row>
        <row r="1042">
          <cell r="D1042">
            <v>85000</v>
          </cell>
          <cell r="E1042">
            <v>250</v>
          </cell>
        </row>
        <row r="1043">
          <cell r="D1043">
            <v>50</v>
          </cell>
          <cell r="E1043">
            <v>0</v>
          </cell>
        </row>
        <row r="1044">
          <cell r="D1044">
            <v>650</v>
          </cell>
          <cell r="E1044">
            <v>10</v>
          </cell>
        </row>
        <row r="1045">
          <cell r="D1045">
            <v>100000</v>
          </cell>
          <cell r="E1045">
            <v>8537</v>
          </cell>
        </row>
        <row r="1046">
          <cell r="D1046">
            <v>7000</v>
          </cell>
          <cell r="E1046">
            <v>6</v>
          </cell>
        </row>
        <row r="1047">
          <cell r="D1047">
            <v>10000</v>
          </cell>
          <cell r="E1047">
            <v>266</v>
          </cell>
        </row>
        <row r="1048">
          <cell r="D1048">
            <v>3000</v>
          </cell>
          <cell r="E1048">
            <v>0</v>
          </cell>
        </row>
        <row r="1049">
          <cell r="D1049">
            <v>2000</v>
          </cell>
          <cell r="E1049">
            <v>1</v>
          </cell>
        </row>
        <row r="1050">
          <cell r="D1050">
            <v>15000</v>
          </cell>
          <cell r="E1050">
            <v>212</v>
          </cell>
        </row>
        <row r="1051">
          <cell r="D1051">
            <v>12000</v>
          </cell>
          <cell r="E1051">
            <v>0</v>
          </cell>
        </row>
        <row r="1052">
          <cell r="D1052">
            <v>2500</v>
          </cell>
          <cell r="E1052">
            <v>0</v>
          </cell>
        </row>
        <row r="1053">
          <cell r="D1053">
            <v>500</v>
          </cell>
          <cell r="E1053">
            <v>0</v>
          </cell>
        </row>
        <row r="1054">
          <cell r="D1054">
            <v>4336</v>
          </cell>
          <cell r="E1054">
            <v>0</v>
          </cell>
        </row>
        <row r="1055">
          <cell r="D1055">
            <v>1500</v>
          </cell>
          <cell r="E1055">
            <v>15</v>
          </cell>
        </row>
        <row r="1056">
          <cell r="D1056">
            <v>2500</v>
          </cell>
          <cell r="E1056">
            <v>0</v>
          </cell>
        </row>
        <row r="1057">
          <cell r="D1057">
            <v>3500</v>
          </cell>
          <cell r="E1057">
            <v>0</v>
          </cell>
        </row>
        <row r="1058">
          <cell r="D1058">
            <v>10000</v>
          </cell>
          <cell r="E1058">
            <v>0</v>
          </cell>
        </row>
        <row r="1059">
          <cell r="D1059">
            <v>10000</v>
          </cell>
          <cell r="E1059">
            <v>0</v>
          </cell>
        </row>
        <row r="1060">
          <cell r="D1060">
            <v>40000</v>
          </cell>
          <cell r="E1060">
            <v>0</v>
          </cell>
        </row>
        <row r="1061">
          <cell r="D1061">
            <v>1100</v>
          </cell>
          <cell r="E1061">
            <v>0</v>
          </cell>
        </row>
        <row r="1062">
          <cell r="D1062">
            <v>5000</v>
          </cell>
          <cell r="E1062">
            <v>50</v>
          </cell>
        </row>
        <row r="1063">
          <cell r="D1063">
            <v>4000</v>
          </cell>
          <cell r="E1063">
            <v>0</v>
          </cell>
        </row>
        <row r="1064">
          <cell r="D1064">
            <v>199</v>
          </cell>
          <cell r="E1064">
            <v>190</v>
          </cell>
        </row>
        <row r="1065">
          <cell r="D1065">
            <v>1000</v>
          </cell>
          <cell r="E1065">
            <v>0</v>
          </cell>
        </row>
        <row r="1066">
          <cell r="D1066">
            <v>90000</v>
          </cell>
          <cell r="E1066">
            <v>8077</v>
          </cell>
        </row>
        <row r="1067">
          <cell r="D1067">
            <v>3000</v>
          </cell>
          <cell r="E1067">
            <v>81</v>
          </cell>
        </row>
        <row r="1068">
          <cell r="D1068">
            <v>150000</v>
          </cell>
          <cell r="E1068">
            <v>5051</v>
          </cell>
        </row>
        <row r="1069">
          <cell r="D1069">
            <v>500</v>
          </cell>
          <cell r="E1069">
            <v>130</v>
          </cell>
        </row>
        <row r="1070">
          <cell r="D1070">
            <v>30000</v>
          </cell>
          <cell r="E1070">
            <v>45</v>
          </cell>
        </row>
        <row r="1071">
          <cell r="D1071">
            <v>2200</v>
          </cell>
          <cell r="E1071">
            <v>850</v>
          </cell>
        </row>
        <row r="1072">
          <cell r="D1072">
            <v>10000</v>
          </cell>
          <cell r="E1072">
            <v>70</v>
          </cell>
        </row>
        <row r="1073">
          <cell r="D1073">
            <v>100</v>
          </cell>
          <cell r="E1073">
            <v>0</v>
          </cell>
        </row>
        <row r="1074">
          <cell r="D1074">
            <v>75000</v>
          </cell>
          <cell r="E1074">
            <v>51</v>
          </cell>
        </row>
        <row r="1075">
          <cell r="D1075">
            <v>750</v>
          </cell>
          <cell r="E1075">
            <v>10</v>
          </cell>
        </row>
        <row r="1076">
          <cell r="D1076">
            <v>54000</v>
          </cell>
          <cell r="E1076">
            <v>3407</v>
          </cell>
        </row>
        <row r="1077">
          <cell r="D1077">
            <v>1000</v>
          </cell>
          <cell r="E1077">
            <v>45</v>
          </cell>
        </row>
        <row r="1078">
          <cell r="D1078">
            <v>75000</v>
          </cell>
          <cell r="E1078">
            <v>47074</v>
          </cell>
        </row>
        <row r="1079">
          <cell r="D1079">
            <v>25000</v>
          </cell>
          <cell r="E1079">
            <v>7344</v>
          </cell>
        </row>
        <row r="1080">
          <cell r="D1080">
            <v>600</v>
          </cell>
          <cell r="E1080">
            <v>45</v>
          </cell>
        </row>
        <row r="1081">
          <cell r="D1081">
            <v>26000</v>
          </cell>
          <cell r="E1081">
            <v>678</v>
          </cell>
        </row>
        <row r="1082">
          <cell r="D1082">
            <v>20000</v>
          </cell>
          <cell r="E1082">
            <v>1821</v>
          </cell>
        </row>
        <row r="1083">
          <cell r="D1083">
            <v>68000</v>
          </cell>
          <cell r="E1083">
            <v>12</v>
          </cell>
        </row>
        <row r="1084">
          <cell r="D1084">
            <v>10000</v>
          </cell>
          <cell r="E1084">
            <v>56</v>
          </cell>
        </row>
        <row r="1085">
          <cell r="D1085">
            <v>50000</v>
          </cell>
          <cell r="E1085">
            <v>410</v>
          </cell>
        </row>
        <row r="1086">
          <cell r="D1086">
            <v>550</v>
          </cell>
          <cell r="E1086">
            <v>0</v>
          </cell>
        </row>
        <row r="1087">
          <cell r="D1087">
            <v>30000</v>
          </cell>
          <cell r="E1087">
            <v>1026</v>
          </cell>
        </row>
        <row r="1088">
          <cell r="D1088">
            <v>18000</v>
          </cell>
          <cell r="E1088">
            <v>15</v>
          </cell>
        </row>
        <row r="1089">
          <cell r="D1089">
            <v>1100</v>
          </cell>
          <cell r="E1089">
            <v>0</v>
          </cell>
        </row>
        <row r="1090">
          <cell r="D1090">
            <v>45000</v>
          </cell>
          <cell r="E1090">
            <v>6382.34</v>
          </cell>
        </row>
        <row r="1091">
          <cell r="D1091">
            <v>15000</v>
          </cell>
          <cell r="E1091">
            <v>1174</v>
          </cell>
        </row>
        <row r="1092">
          <cell r="D1092">
            <v>12999</v>
          </cell>
          <cell r="E1092">
            <v>5</v>
          </cell>
        </row>
        <row r="1093">
          <cell r="D1093">
            <v>200</v>
          </cell>
          <cell r="E1093">
            <v>25</v>
          </cell>
        </row>
        <row r="1094">
          <cell r="D1094">
            <v>2000</v>
          </cell>
          <cell r="E1094">
            <v>21</v>
          </cell>
        </row>
        <row r="1095">
          <cell r="D1095">
            <v>300</v>
          </cell>
          <cell r="E1095">
            <v>42.25</v>
          </cell>
        </row>
        <row r="1096">
          <cell r="D1096">
            <v>18000</v>
          </cell>
          <cell r="E1096">
            <v>3294.01</v>
          </cell>
        </row>
        <row r="1097">
          <cell r="D1097">
            <v>500000</v>
          </cell>
          <cell r="E1097">
            <v>25174</v>
          </cell>
        </row>
        <row r="1098">
          <cell r="D1098">
            <v>12000</v>
          </cell>
          <cell r="E1098">
            <v>2152</v>
          </cell>
        </row>
        <row r="1099">
          <cell r="D1099">
            <v>100000</v>
          </cell>
          <cell r="E1099">
            <v>47</v>
          </cell>
        </row>
        <row r="1100">
          <cell r="D1100">
            <v>25000</v>
          </cell>
          <cell r="E1100">
            <v>1803</v>
          </cell>
        </row>
        <row r="1101">
          <cell r="D1101">
            <v>5000</v>
          </cell>
          <cell r="E1101">
            <v>25</v>
          </cell>
        </row>
        <row r="1102">
          <cell r="D1102">
            <v>4000</v>
          </cell>
          <cell r="E1102">
            <v>100</v>
          </cell>
        </row>
        <row r="1103">
          <cell r="D1103">
            <v>100000</v>
          </cell>
          <cell r="E1103">
            <v>41</v>
          </cell>
        </row>
        <row r="1104">
          <cell r="D1104">
            <v>8000</v>
          </cell>
          <cell r="E1104">
            <v>425</v>
          </cell>
        </row>
        <row r="1105">
          <cell r="D1105">
            <v>15000</v>
          </cell>
          <cell r="E1105">
            <v>243</v>
          </cell>
        </row>
        <row r="1106">
          <cell r="D1106">
            <v>60000</v>
          </cell>
          <cell r="E1106">
            <v>2971</v>
          </cell>
        </row>
        <row r="1107">
          <cell r="D1107">
            <v>900000</v>
          </cell>
          <cell r="E1107">
            <v>1431</v>
          </cell>
        </row>
        <row r="1108">
          <cell r="D1108">
            <v>400</v>
          </cell>
          <cell r="E1108">
            <v>165</v>
          </cell>
        </row>
        <row r="1109">
          <cell r="D1109">
            <v>10000</v>
          </cell>
          <cell r="E1109">
            <v>0</v>
          </cell>
        </row>
        <row r="1110">
          <cell r="D1110">
            <v>25000</v>
          </cell>
          <cell r="E1110">
            <v>732.5</v>
          </cell>
        </row>
        <row r="1111">
          <cell r="D1111">
            <v>10000</v>
          </cell>
          <cell r="E1111">
            <v>45</v>
          </cell>
        </row>
        <row r="1112">
          <cell r="D1112">
            <v>50000</v>
          </cell>
          <cell r="E1112">
            <v>255</v>
          </cell>
        </row>
        <row r="1113">
          <cell r="D1113">
            <v>2500</v>
          </cell>
          <cell r="E1113">
            <v>1</v>
          </cell>
        </row>
        <row r="1114">
          <cell r="D1114">
            <v>88000</v>
          </cell>
          <cell r="E1114">
            <v>31272.92</v>
          </cell>
        </row>
        <row r="1115">
          <cell r="D1115">
            <v>1000</v>
          </cell>
          <cell r="E1115">
            <v>5</v>
          </cell>
        </row>
        <row r="1116">
          <cell r="D1116">
            <v>6000</v>
          </cell>
          <cell r="E1116">
            <v>10</v>
          </cell>
        </row>
        <row r="1117">
          <cell r="D1117">
            <v>40000</v>
          </cell>
          <cell r="E1117">
            <v>53</v>
          </cell>
        </row>
        <row r="1118">
          <cell r="D1118">
            <v>500000</v>
          </cell>
          <cell r="E1118">
            <v>178.52</v>
          </cell>
        </row>
        <row r="1119">
          <cell r="D1119">
            <v>1000</v>
          </cell>
          <cell r="E1119">
            <v>83</v>
          </cell>
        </row>
        <row r="1120">
          <cell r="D1120">
            <v>4500</v>
          </cell>
          <cell r="E1120">
            <v>109</v>
          </cell>
        </row>
        <row r="1121">
          <cell r="D1121">
            <v>2100</v>
          </cell>
          <cell r="E1121">
            <v>5</v>
          </cell>
        </row>
        <row r="1122">
          <cell r="D1122">
            <v>25000</v>
          </cell>
          <cell r="E1122">
            <v>0</v>
          </cell>
        </row>
        <row r="1123">
          <cell r="D1123">
            <v>250000</v>
          </cell>
          <cell r="E1123">
            <v>29</v>
          </cell>
        </row>
        <row r="1124">
          <cell r="D1124">
            <v>3200</v>
          </cell>
          <cell r="E1124">
            <v>0</v>
          </cell>
        </row>
        <row r="1125">
          <cell r="D1125">
            <v>5000</v>
          </cell>
          <cell r="E1125">
            <v>11</v>
          </cell>
        </row>
        <row r="1126">
          <cell r="D1126">
            <v>90000</v>
          </cell>
          <cell r="E1126">
            <v>425</v>
          </cell>
        </row>
        <row r="1127">
          <cell r="D1127">
            <v>3000</v>
          </cell>
          <cell r="E1127">
            <v>0</v>
          </cell>
        </row>
        <row r="1128">
          <cell r="D1128">
            <v>2000</v>
          </cell>
          <cell r="E1128">
            <v>10</v>
          </cell>
        </row>
        <row r="1129">
          <cell r="D1129">
            <v>35000</v>
          </cell>
          <cell r="E1129">
            <v>585</v>
          </cell>
        </row>
        <row r="1130">
          <cell r="D1130">
            <v>1000</v>
          </cell>
          <cell r="E1130">
            <v>1</v>
          </cell>
        </row>
        <row r="1131">
          <cell r="D1131">
            <v>20000</v>
          </cell>
          <cell r="E1131">
            <v>21</v>
          </cell>
        </row>
        <row r="1132">
          <cell r="D1132">
            <v>5000</v>
          </cell>
          <cell r="E1132">
            <v>11</v>
          </cell>
        </row>
        <row r="1133">
          <cell r="D1133">
            <v>40000</v>
          </cell>
          <cell r="E1133">
            <v>0</v>
          </cell>
        </row>
        <row r="1134">
          <cell r="D1134">
            <v>10000</v>
          </cell>
          <cell r="E1134">
            <v>1438</v>
          </cell>
        </row>
        <row r="1135">
          <cell r="D1135">
            <v>3000</v>
          </cell>
          <cell r="E1135">
            <v>20</v>
          </cell>
        </row>
        <row r="1136">
          <cell r="D1136">
            <v>25000</v>
          </cell>
          <cell r="E1136">
            <v>1</v>
          </cell>
        </row>
        <row r="1137">
          <cell r="D1137">
            <v>1000</v>
          </cell>
          <cell r="E1137">
            <v>50</v>
          </cell>
        </row>
        <row r="1138">
          <cell r="D1138">
            <v>4190</v>
          </cell>
          <cell r="E1138">
            <v>270</v>
          </cell>
        </row>
        <row r="1139">
          <cell r="D1139">
            <v>25000</v>
          </cell>
          <cell r="E1139">
            <v>9875</v>
          </cell>
        </row>
        <row r="1140">
          <cell r="D1140">
            <v>35000</v>
          </cell>
          <cell r="E1140">
            <v>125</v>
          </cell>
        </row>
        <row r="1141">
          <cell r="D1141">
            <v>8000</v>
          </cell>
          <cell r="E1141">
            <v>5</v>
          </cell>
        </row>
        <row r="1142">
          <cell r="D1142">
            <v>5000</v>
          </cell>
          <cell r="E1142">
            <v>0</v>
          </cell>
        </row>
        <row r="1143">
          <cell r="D1143">
            <v>500</v>
          </cell>
          <cell r="E1143">
            <v>0</v>
          </cell>
        </row>
        <row r="1144">
          <cell r="D1144">
            <v>4000</v>
          </cell>
          <cell r="E1144">
            <v>0</v>
          </cell>
        </row>
        <row r="1145">
          <cell r="D1145">
            <v>45000</v>
          </cell>
          <cell r="E1145">
            <v>186</v>
          </cell>
        </row>
        <row r="1146">
          <cell r="D1146">
            <v>9300</v>
          </cell>
          <cell r="E1146">
            <v>0</v>
          </cell>
        </row>
        <row r="1147">
          <cell r="D1147">
            <v>80000</v>
          </cell>
          <cell r="E1147">
            <v>100</v>
          </cell>
        </row>
        <row r="1148">
          <cell r="D1148">
            <v>6000</v>
          </cell>
          <cell r="E1148">
            <v>530</v>
          </cell>
        </row>
        <row r="1149">
          <cell r="D1149">
            <v>25000</v>
          </cell>
          <cell r="E1149">
            <v>0</v>
          </cell>
        </row>
        <row r="1150">
          <cell r="D1150">
            <v>15000</v>
          </cell>
          <cell r="E1150">
            <v>73</v>
          </cell>
        </row>
        <row r="1151">
          <cell r="D1151">
            <v>50000</v>
          </cell>
          <cell r="E1151">
            <v>75</v>
          </cell>
        </row>
        <row r="1152">
          <cell r="D1152">
            <v>2500</v>
          </cell>
          <cell r="E1152">
            <v>252</v>
          </cell>
        </row>
        <row r="1153">
          <cell r="D1153">
            <v>25000</v>
          </cell>
          <cell r="E1153">
            <v>0</v>
          </cell>
        </row>
        <row r="1154">
          <cell r="D1154">
            <v>16000</v>
          </cell>
          <cell r="E1154">
            <v>911</v>
          </cell>
        </row>
        <row r="1155">
          <cell r="D1155">
            <v>8000</v>
          </cell>
          <cell r="E1155">
            <v>50</v>
          </cell>
        </row>
        <row r="1156">
          <cell r="D1156">
            <v>5000</v>
          </cell>
          <cell r="E1156">
            <v>325</v>
          </cell>
        </row>
        <row r="1157">
          <cell r="D1157">
            <v>25000</v>
          </cell>
          <cell r="E1157">
            <v>188</v>
          </cell>
        </row>
        <row r="1158">
          <cell r="D1158">
            <v>6500</v>
          </cell>
          <cell r="E1158">
            <v>0</v>
          </cell>
        </row>
        <row r="1159">
          <cell r="D1159">
            <v>10000</v>
          </cell>
          <cell r="E1159">
            <v>151</v>
          </cell>
        </row>
        <row r="1160">
          <cell r="D1160">
            <v>7500</v>
          </cell>
          <cell r="E1160">
            <v>35</v>
          </cell>
        </row>
        <row r="1161">
          <cell r="D1161">
            <v>6750</v>
          </cell>
          <cell r="E1161">
            <v>0</v>
          </cell>
        </row>
        <row r="1162">
          <cell r="D1162">
            <v>30000</v>
          </cell>
          <cell r="E1162">
            <v>1155</v>
          </cell>
        </row>
        <row r="1163">
          <cell r="D1163">
            <v>18000</v>
          </cell>
          <cell r="E1163">
            <v>0</v>
          </cell>
        </row>
        <row r="1164">
          <cell r="D1164">
            <v>60000</v>
          </cell>
          <cell r="E1164">
            <v>35</v>
          </cell>
        </row>
        <row r="1165">
          <cell r="D1165">
            <v>5200</v>
          </cell>
          <cell r="E1165">
            <v>0</v>
          </cell>
        </row>
        <row r="1166">
          <cell r="D1166">
            <v>10000</v>
          </cell>
          <cell r="E1166">
            <v>0</v>
          </cell>
        </row>
        <row r="1167">
          <cell r="D1167">
            <v>10000</v>
          </cell>
          <cell r="E1167">
            <v>2070.5</v>
          </cell>
        </row>
        <row r="1168">
          <cell r="D1168">
            <v>15000</v>
          </cell>
          <cell r="E1168">
            <v>2871</v>
          </cell>
        </row>
        <row r="1169">
          <cell r="D1169">
            <v>60000</v>
          </cell>
          <cell r="E1169">
            <v>979</v>
          </cell>
        </row>
        <row r="1170">
          <cell r="D1170">
            <v>18000</v>
          </cell>
          <cell r="E1170">
            <v>1020</v>
          </cell>
        </row>
        <row r="1171">
          <cell r="D1171">
            <v>10000</v>
          </cell>
          <cell r="E1171">
            <v>17</v>
          </cell>
        </row>
        <row r="1172">
          <cell r="D1172">
            <v>25000</v>
          </cell>
          <cell r="E1172">
            <v>100</v>
          </cell>
        </row>
        <row r="1173">
          <cell r="D1173">
            <v>25000</v>
          </cell>
          <cell r="E1173">
            <v>25</v>
          </cell>
        </row>
        <row r="1174">
          <cell r="D1174">
            <v>9000</v>
          </cell>
          <cell r="E1174">
            <v>0</v>
          </cell>
        </row>
        <row r="1175">
          <cell r="D1175">
            <v>125000</v>
          </cell>
          <cell r="E1175">
            <v>30</v>
          </cell>
        </row>
        <row r="1176">
          <cell r="D1176">
            <v>15000</v>
          </cell>
          <cell r="E1176">
            <v>886</v>
          </cell>
        </row>
        <row r="1177">
          <cell r="D1177">
            <v>20000</v>
          </cell>
          <cell r="E1177">
            <v>585</v>
          </cell>
        </row>
        <row r="1178">
          <cell r="D1178">
            <v>175000</v>
          </cell>
          <cell r="E1178">
            <v>10</v>
          </cell>
        </row>
        <row r="1179">
          <cell r="D1179">
            <v>6000</v>
          </cell>
          <cell r="E1179">
            <v>0</v>
          </cell>
        </row>
        <row r="1180">
          <cell r="D1180">
            <v>75000</v>
          </cell>
          <cell r="E1180">
            <v>5</v>
          </cell>
        </row>
        <row r="1181">
          <cell r="D1181">
            <v>60000</v>
          </cell>
          <cell r="E1181">
            <v>3200</v>
          </cell>
        </row>
        <row r="1182">
          <cell r="D1182">
            <v>50000</v>
          </cell>
          <cell r="E1182">
            <v>5875</v>
          </cell>
        </row>
        <row r="1183">
          <cell r="D1183">
            <v>50000</v>
          </cell>
          <cell r="E1183">
            <v>4</v>
          </cell>
        </row>
        <row r="1184">
          <cell r="D1184">
            <v>1000</v>
          </cell>
          <cell r="E1184">
            <v>42</v>
          </cell>
        </row>
        <row r="1185">
          <cell r="D1185">
            <v>2500</v>
          </cell>
          <cell r="E1185">
            <v>100</v>
          </cell>
        </row>
        <row r="1186">
          <cell r="D1186">
            <v>22000</v>
          </cell>
          <cell r="E1186">
            <v>23086</v>
          </cell>
        </row>
        <row r="1187">
          <cell r="D1187">
            <v>12500</v>
          </cell>
          <cell r="E1187">
            <v>13180</v>
          </cell>
        </row>
        <row r="1188">
          <cell r="D1188">
            <v>7500</v>
          </cell>
          <cell r="E1188">
            <v>8005</v>
          </cell>
        </row>
        <row r="1189">
          <cell r="D1189">
            <v>8750</v>
          </cell>
          <cell r="E1189">
            <v>9111</v>
          </cell>
        </row>
        <row r="1190">
          <cell r="D1190">
            <v>2000</v>
          </cell>
          <cell r="E1190">
            <v>3211</v>
          </cell>
        </row>
        <row r="1191">
          <cell r="D1191">
            <v>9000</v>
          </cell>
          <cell r="E1191">
            <v>9700</v>
          </cell>
        </row>
        <row r="1192">
          <cell r="D1192">
            <v>500</v>
          </cell>
          <cell r="E1192">
            <v>675</v>
          </cell>
        </row>
        <row r="1193">
          <cell r="D1193">
            <v>2700</v>
          </cell>
          <cell r="E1193">
            <v>2945</v>
          </cell>
        </row>
        <row r="1194">
          <cell r="D1194">
            <v>100</v>
          </cell>
          <cell r="E1194">
            <v>290</v>
          </cell>
        </row>
        <row r="1195">
          <cell r="D1195">
            <v>21000</v>
          </cell>
          <cell r="E1195">
            <v>21831</v>
          </cell>
        </row>
        <row r="1196">
          <cell r="D1196">
            <v>12500</v>
          </cell>
          <cell r="E1196">
            <v>40280</v>
          </cell>
        </row>
        <row r="1197">
          <cell r="D1197">
            <v>10000</v>
          </cell>
          <cell r="E1197">
            <v>13500</v>
          </cell>
        </row>
        <row r="1198">
          <cell r="D1198">
            <v>14500</v>
          </cell>
          <cell r="E1198">
            <v>39137</v>
          </cell>
        </row>
        <row r="1199">
          <cell r="D1199">
            <v>15000</v>
          </cell>
          <cell r="E1199">
            <v>37994</v>
          </cell>
        </row>
        <row r="1200">
          <cell r="D1200">
            <v>3500</v>
          </cell>
          <cell r="E1200">
            <v>9121</v>
          </cell>
        </row>
        <row r="1201">
          <cell r="D1201">
            <v>2658</v>
          </cell>
          <cell r="E1201">
            <v>2693</v>
          </cell>
        </row>
        <row r="1202">
          <cell r="D1202">
            <v>4800</v>
          </cell>
          <cell r="E1202">
            <v>6029</v>
          </cell>
        </row>
        <row r="1203">
          <cell r="D1203">
            <v>6000</v>
          </cell>
          <cell r="E1203">
            <v>6146.27</v>
          </cell>
        </row>
        <row r="1204">
          <cell r="D1204">
            <v>25000</v>
          </cell>
          <cell r="E1204">
            <v>49811</v>
          </cell>
        </row>
        <row r="1205">
          <cell r="D1205">
            <v>16300</v>
          </cell>
          <cell r="E1205">
            <v>16700</v>
          </cell>
        </row>
        <row r="1206">
          <cell r="D1206">
            <v>13000</v>
          </cell>
          <cell r="E1206">
            <v>13383</v>
          </cell>
        </row>
        <row r="1207">
          <cell r="D1207">
            <v>13000</v>
          </cell>
          <cell r="E1207">
            <v>13112</v>
          </cell>
        </row>
        <row r="1208">
          <cell r="D1208">
            <v>900</v>
          </cell>
          <cell r="E1208">
            <v>1035</v>
          </cell>
        </row>
        <row r="1209">
          <cell r="D1209">
            <v>16700</v>
          </cell>
          <cell r="E1209">
            <v>17396</v>
          </cell>
        </row>
        <row r="1210">
          <cell r="D1210">
            <v>10000</v>
          </cell>
          <cell r="E1210">
            <v>15530</v>
          </cell>
        </row>
        <row r="1211">
          <cell r="D1211">
            <v>6000</v>
          </cell>
          <cell r="E1211">
            <v>6360</v>
          </cell>
        </row>
        <row r="1212">
          <cell r="D1212">
            <v>20000</v>
          </cell>
          <cell r="E1212">
            <v>50863</v>
          </cell>
        </row>
        <row r="1213">
          <cell r="D1213">
            <v>1000</v>
          </cell>
          <cell r="E1213">
            <v>1011</v>
          </cell>
        </row>
        <row r="1214">
          <cell r="D1214">
            <v>2500</v>
          </cell>
          <cell r="E1214">
            <v>3226</v>
          </cell>
        </row>
        <row r="1215">
          <cell r="D1215">
            <v>6500</v>
          </cell>
          <cell r="E1215">
            <v>6645</v>
          </cell>
        </row>
        <row r="1216">
          <cell r="D1216">
            <v>2000</v>
          </cell>
          <cell r="E1216">
            <v>2636</v>
          </cell>
        </row>
        <row r="1217">
          <cell r="D1217">
            <v>5000</v>
          </cell>
          <cell r="E1217">
            <v>39304.01</v>
          </cell>
        </row>
        <row r="1218">
          <cell r="D1218">
            <v>14000</v>
          </cell>
          <cell r="E1218">
            <v>20398</v>
          </cell>
        </row>
        <row r="1219">
          <cell r="D1219">
            <v>26500</v>
          </cell>
          <cell r="E1219">
            <v>27189</v>
          </cell>
        </row>
        <row r="1220">
          <cell r="D1220">
            <v>9000</v>
          </cell>
          <cell r="E1220">
            <v>15505</v>
          </cell>
        </row>
        <row r="1221">
          <cell r="D1221">
            <v>16350</v>
          </cell>
          <cell r="E1221">
            <v>26024</v>
          </cell>
        </row>
        <row r="1222">
          <cell r="D1222">
            <v>15000</v>
          </cell>
          <cell r="E1222">
            <v>15565</v>
          </cell>
        </row>
        <row r="1223">
          <cell r="D1223">
            <v>2200</v>
          </cell>
          <cell r="E1223">
            <v>2451.0100000000002</v>
          </cell>
        </row>
        <row r="1224">
          <cell r="D1224">
            <v>4000</v>
          </cell>
          <cell r="E1224">
            <v>11215</v>
          </cell>
        </row>
        <row r="1225">
          <cell r="D1225">
            <v>19800</v>
          </cell>
          <cell r="E1225">
            <v>22197</v>
          </cell>
        </row>
        <row r="1226">
          <cell r="D1226">
            <v>15000</v>
          </cell>
          <cell r="E1226">
            <v>1060</v>
          </cell>
        </row>
        <row r="1227">
          <cell r="D1227">
            <v>3000</v>
          </cell>
          <cell r="E1227">
            <v>132</v>
          </cell>
        </row>
        <row r="1228">
          <cell r="D1228">
            <v>50000</v>
          </cell>
          <cell r="E1228">
            <v>1937</v>
          </cell>
        </row>
        <row r="1229">
          <cell r="D1229">
            <v>2000</v>
          </cell>
          <cell r="E1229">
            <v>0</v>
          </cell>
        </row>
        <row r="1230">
          <cell r="D1230">
            <v>5000</v>
          </cell>
          <cell r="E1230">
            <v>1465</v>
          </cell>
        </row>
        <row r="1231">
          <cell r="D1231">
            <v>2750</v>
          </cell>
          <cell r="E1231">
            <v>25</v>
          </cell>
        </row>
        <row r="1232">
          <cell r="D1232">
            <v>500000</v>
          </cell>
          <cell r="E1232">
            <v>0</v>
          </cell>
        </row>
        <row r="1233">
          <cell r="D1233">
            <v>5000</v>
          </cell>
          <cell r="E1233">
            <v>0</v>
          </cell>
        </row>
        <row r="1234">
          <cell r="D1234">
            <v>5000</v>
          </cell>
          <cell r="E1234">
            <v>40</v>
          </cell>
        </row>
        <row r="1235">
          <cell r="D1235">
            <v>1000</v>
          </cell>
          <cell r="E1235">
            <v>116</v>
          </cell>
        </row>
        <row r="1236">
          <cell r="D1236">
            <v>50000</v>
          </cell>
          <cell r="E1236">
            <v>0</v>
          </cell>
        </row>
        <row r="1237">
          <cell r="D1237">
            <v>7534</v>
          </cell>
          <cell r="E1237">
            <v>210</v>
          </cell>
        </row>
        <row r="1238">
          <cell r="D1238">
            <v>2500</v>
          </cell>
          <cell r="E1238">
            <v>0</v>
          </cell>
        </row>
        <row r="1239">
          <cell r="D1239">
            <v>25000</v>
          </cell>
          <cell r="E1239">
            <v>0</v>
          </cell>
        </row>
        <row r="1240">
          <cell r="D1240">
            <v>1000</v>
          </cell>
          <cell r="E1240">
            <v>178</v>
          </cell>
        </row>
        <row r="1241">
          <cell r="D1241">
            <v>2500</v>
          </cell>
          <cell r="E1241">
            <v>0</v>
          </cell>
        </row>
        <row r="1242">
          <cell r="D1242">
            <v>8000</v>
          </cell>
          <cell r="E1242">
            <v>241</v>
          </cell>
        </row>
        <row r="1243">
          <cell r="D1243">
            <v>5000</v>
          </cell>
          <cell r="E1243">
            <v>2537</v>
          </cell>
        </row>
        <row r="1244">
          <cell r="D1244">
            <v>911</v>
          </cell>
          <cell r="E1244">
            <v>5</v>
          </cell>
        </row>
        <row r="1245">
          <cell r="D1245">
            <v>12000</v>
          </cell>
          <cell r="E1245">
            <v>1691</v>
          </cell>
        </row>
        <row r="1246">
          <cell r="D1246">
            <v>2000</v>
          </cell>
          <cell r="E1246">
            <v>2076</v>
          </cell>
        </row>
        <row r="1247">
          <cell r="D1247">
            <v>2000</v>
          </cell>
          <cell r="E1247">
            <v>2405</v>
          </cell>
        </row>
        <row r="1248">
          <cell r="D1248">
            <v>2000</v>
          </cell>
          <cell r="E1248">
            <v>2340</v>
          </cell>
        </row>
        <row r="1249">
          <cell r="D1249">
            <v>3500</v>
          </cell>
          <cell r="E1249">
            <v>4275</v>
          </cell>
        </row>
        <row r="1250">
          <cell r="D1250">
            <v>2500</v>
          </cell>
          <cell r="E1250">
            <v>3791</v>
          </cell>
        </row>
        <row r="1251">
          <cell r="D1251">
            <v>5000</v>
          </cell>
          <cell r="E1251">
            <v>5222</v>
          </cell>
        </row>
        <row r="1252">
          <cell r="D1252">
            <v>30000</v>
          </cell>
          <cell r="E1252">
            <v>60046</v>
          </cell>
        </row>
        <row r="1253">
          <cell r="D1253">
            <v>6000</v>
          </cell>
          <cell r="E1253">
            <v>6108</v>
          </cell>
        </row>
        <row r="1254">
          <cell r="D1254">
            <v>3500</v>
          </cell>
          <cell r="E1254">
            <v>4818</v>
          </cell>
        </row>
        <row r="1255">
          <cell r="D1255">
            <v>10</v>
          </cell>
          <cell r="E1255">
            <v>30383.32</v>
          </cell>
        </row>
        <row r="1256">
          <cell r="D1256">
            <v>6700</v>
          </cell>
          <cell r="E1256">
            <v>13323</v>
          </cell>
        </row>
        <row r="1257">
          <cell r="D1257">
            <v>3000</v>
          </cell>
          <cell r="E1257">
            <v>6071</v>
          </cell>
        </row>
        <row r="1258">
          <cell r="D1258">
            <v>30000</v>
          </cell>
          <cell r="E1258">
            <v>35389.129999999997</v>
          </cell>
        </row>
        <row r="1259">
          <cell r="D1259">
            <v>5500</v>
          </cell>
          <cell r="E1259">
            <v>16210</v>
          </cell>
        </row>
        <row r="1260">
          <cell r="D1260">
            <v>12000</v>
          </cell>
          <cell r="E1260">
            <v>25577.56</v>
          </cell>
        </row>
        <row r="1261">
          <cell r="D1261">
            <v>2500</v>
          </cell>
          <cell r="E1261">
            <v>2606</v>
          </cell>
        </row>
        <row r="1262">
          <cell r="D1262">
            <v>3300</v>
          </cell>
          <cell r="E1262">
            <v>3751</v>
          </cell>
        </row>
        <row r="1263">
          <cell r="D1263">
            <v>2000</v>
          </cell>
          <cell r="E1263">
            <v>2025</v>
          </cell>
        </row>
        <row r="1264">
          <cell r="D1264">
            <v>6500</v>
          </cell>
          <cell r="E1264">
            <v>8152</v>
          </cell>
        </row>
        <row r="1265">
          <cell r="D1265">
            <v>1500</v>
          </cell>
          <cell r="E1265">
            <v>1785</v>
          </cell>
        </row>
        <row r="1266">
          <cell r="D1266">
            <v>650</v>
          </cell>
          <cell r="E1266">
            <v>1082</v>
          </cell>
        </row>
        <row r="1267">
          <cell r="D1267">
            <v>3500</v>
          </cell>
          <cell r="E1267">
            <v>4170.17</v>
          </cell>
        </row>
        <row r="1268">
          <cell r="D1268">
            <v>9500</v>
          </cell>
          <cell r="E1268">
            <v>9545</v>
          </cell>
        </row>
        <row r="1269">
          <cell r="D1269">
            <v>22000</v>
          </cell>
          <cell r="E1269">
            <v>22396</v>
          </cell>
        </row>
        <row r="1270">
          <cell r="D1270">
            <v>12000</v>
          </cell>
          <cell r="E1270">
            <v>14000</v>
          </cell>
        </row>
        <row r="1271">
          <cell r="D1271">
            <v>18800</v>
          </cell>
          <cell r="E1271">
            <v>20426</v>
          </cell>
        </row>
        <row r="1272">
          <cell r="D1272">
            <v>10000</v>
          </cell>
          <cell r="E1272">
            <v>11472</v>
          </cell>
        </row>
        <row r="1273">
          <cell r="D1273">
            <v>7500</v>
          </cell>
          <cell r="E1273">
            <v>7635</v>
          </cell>
        </row>
        <row r="1274">
          <cell r="D1274">
            <v>5000</v>
          </cell>
          <cell r="E1274">
            <v>5300</v>
          </cell>
        </row>
        <row r="1275">
          <cell r="D1275">
            <v>4000</v>
          </cell>
          <cell r="E1275">
            <v>4140</v>
          </cell>
        </row>
        <row r="1276">
          <cell r="D1276">
            <v>25000</v>
          </cell>
          <cell r="E1276">
            <v>38743.839999999997</v>
          </cell>
        </row>
        <row r="1277">
          <cell r="D1277">
            <v>15000</v>
          </cell>
          <cell r="E1277">
            <v>24321.1</v>
          </cell>
        </row>
        <row r="1278">
          <cell r="D1278">
            <v>3000</v>
          </cell>
          <cell r="E1278">
            <v>3132.63</v>
          </cell>
        </row>
        <row r="1279">
          <cell r="D1279">
            <v>15000</v>
          </cell>
          <cell r="E1279">
            <v>15918.65</v>
          </cell>
        </row>
        <row r="1280">
          <cell r="D1280">
            <v>6500</v>
          </cell>
          <cell r="E1280">
            <v>10071</v>
          </cell>
        </row>
        <row r="1281">
          <cell r="D1281">
            <v>12516</v>
          </cell>
          <cell r="E1281">
            <v>13864.17</v>
          </cell>
        </row>
        <row r="1282">
          <cell r="D1282">
            <v>15000</v>
          </cell>
          <cell r="E1282">
            <v>16636.78</v>
          </cell>
        </row>
        <row r="1283">
          <cell r="D1283">
            <v>7000</v>
          </cell>
          <cell r="E1283">
            <v>7750</v>
          </cell>
        </row>
        <row r="1284">
          <cell r="D1284">
            <v>15000</v>
          </cell>
          <cell r="E1284">
            <v>18542</v>
          </cell>
        </row>
        <row r="1285">
          <cell r="D1285">
            <v>1000</v>
          </cell>
          <cell r="E1285">
            <v>2110.5</v>
          </cell>
        </row>
        <row r="1286">
          <cell r="D1286">
            <v>2000</v>
          </cell>
          <cell r="E1286">
            <v>2020</v>
          </cell>
        </row>
        <row r="1287">
          <cell r="D1287">
            <v>2000</v>
          </cell>
          <cell r="E1287">
            <v>2033</v>
          </cell>
        </row>
        <row r="1288">
          <cell r="D1288">
            <v>1500</v>
          </cell>
          <cell r="E1288">
            <v>1625</v>
          </cell>
        </row>
        <row r="1289">
          <cell r="D1289">
            <v>250</v>
          </cell>
          <cell r="E1289">
            <v>605</v>
          </cell>
        </row>
        <row r="1290">
          <cell r="D1290">
            <v>4000</v>
          </cell>
          <cell r="E1290">
            <v>4018</v>
          </cell>
        </row>
        <row r="1291">
          <cell r="D1291">
            <v>1500</v>
          </cell>
          <cell r="E1291">
            <v>1876</v>
          </cell>
        </row>
        <row r="1292">
          <cell r="D1292">
            <v>3500</v>
          </cell>
          <cell r="E1292">
            <v>3800</v>
          </cell>
        </row>
        <row r="1293">
          <cell r="D1293">
            <v>3000</v>
          </cell>
          <cell r="E1293">
            <v>4371</v>
          </cell>
        </row>
        <row r="1294">
          <cell r="D1294">
            <v>1700</v>
          </cell>
          <cell r="E1294">
            <v>1870</v>
          </cell>
        </row>
        <row r="1295">
          <cell r="D1295">
            <v>15000</v>
          </cell>
          <cell r="E1295">
            <v>15335</v>
          </cell>
        </row>
        <row r="1296">
          <cell r="D1296">
            <v>500</v>
          </cell>
          <cell r="E1296">
            <v>610</v>
          </cell>
        </row>
        <row r="1297">
          <cell r="D1297">
            <v>2500</v>
          </cell>
          <cell r="E1297">
            <v>2549</v>
          </cell>
        </row>
        <row r="1298">
          <cell r="D1298">
            <v>850</v>
          </cell>
          <cell r="E1298">
            <v>1200</v>
          </cell>
        </row>
        <row r="1299">
          <cell r="D1299">
            <v>20000</v>
          </cell>
          <cell r="E1299">
            <v>21905</v>
          </cell>
        </row>
        <row r="1300">
          <cell r="D1300">
            <v>2000</v>
          </cell>
          <cell r="E1300">
            <v>2093</v>
          </cell>
        </row>
        <row r="1301">
          <cell r="D1301">
            <v>3500</v>
          </cell>
          <cell r="E1301">
            <v>4340</v>
          </cell>
        </row>
        <row r="1302">
          <cell r="D1302">
            <v>3000</v>
          </cell>
          <cell r="E1302">
            <v>4050</v>
          </cell>
        </row>
        <row r="1303">
          <cell r="D1303">
            <v>2000</v>
          </cell>
          <cell r="E1303">
            <v>2055</v>
          </cell>
        </row>
        <row r="1304">
          <cell r="D1304">
            <v>2500</v>
          </cell>
          <cell r="E1304">
            <v>2500</v>
          </cell>
        </row>
        <row r="1305">
          <cell r="D1305">
            <v>3500</v>
          </cell>
          <cell r="E1305">
            <v>4559.13</v>
          </cell>
        </row>
        <row r="1306">
          <cell r="D1306">
            <v>40000</v>
          </cell>
          <cell r="E1306">
            <v>15851</v>
          </cell>
        </row>
        <row r="1307">
          <cell r="D1307">
            <v>30000</v>
          </cell>
          <cell r="E1307">
            <v>7793</v>
          </cell>
        </row>
        <row r="1308">
          <cell r="D1308">
            <v>110000</v>
          </cell>
          <cell r="E1308">
            <v>71771</v>
          </cell>
        </row>
        <row r="1309">
          <cell r="D1309">
            <v>50000</v>
          </cell>
          <cell r="E1309">
            <v>5757</v>
          </cell>
        </row>
        <row r="1310">
          <cell r="D1310">
            <v>10000</v>
          </cell>
          <cell r="E1310">
            <v>1136</v>
          </cell>
        </row>
        <row r="1311">
          <cell r="D1311">
            <v>11500</v>
          </cell>
          <cell r="E1311">
            <v>12879</v>
          </cell>
        </row>
        <row r="1312">
          <cell r="D1312">
            <v>20000</v>
          </cell>
          <cell r="E1312">
            <v>3100</v>
          </cell>
        </row>
        <row r="1313">
          <cell r="D1313">
            <v>250000</v>
          </cell>
          <cell r="E1313">
            <v>80070</v>
          </cell>
        </row>
        <row r="1314">
          <cell r="D1314">
            <v>4600</v>
          </cell>
          <cell r="E1314">
            <v>28</v>
          </cell>
        </row>
        <row r="1315">
          <cell r="D1315">
            <v>40000</v>
          </cell>
          <cell r="E1315">
            <v>12446</v>
          </cell>
        </row>
        <row r="1316">
          <cell r="D1316">
            <v>180000</v>
          </cell>
          <cell r="E1316">
            <v>2028</v>
          </cell>
        </row>
        <row r="1317">
          <cell r="D1317">
            <v>100000</v>
          </cell>
          <cell r="E1317">
            <v>40404</v>
          </cell>
        </row>
        <row r="1318">
          <cell r="D1318">
            <v>75000</v>
          </cell>
          <cell r="E1318">
            <v>1</v>
          </cell>
        </row>
        <row r="1319">
          <cell r="D1319">
            <v>200000</v>
          </cell>
          <cell r="E1319">
            <v>11467</v>
          </cell>
        </row>
        <row r="1320">
          <cell r="D1320">
            <v>40000</v>
          </cell>
          <cell r="E1320">
            <v>6130</v>
          </cell>
        </row>
        <row r="1321">
          <cell r="D1321">
            <v>5800</v>
          </cell>
          <cell r="E1321">
            <v>876</v>
          </cell>
        </row>
        <row r="1322">
          <cell r="D1322">
            <v>100000</v>
          </cell>
          <cell r="E1322">
            <v>503</v>
          </cell>
        </row>
        <row r="1323">
          <cell r="D1323">
            <v>462000</v>
          </cell>
          <cell r="E1323">
            <v>6019</v>
          </cell>
        </row>
        <row r="1324">
          <cell r="D1324">
            <v>35000</v>
          </cell>
          <cell r="E1324">
            <v>106</v>
          </cell>
        </row>
        <row r="1325">
          <cell r="D1325">
            <v>15000</v>
          </cell>
          <cell r="E1325">
            <v>1332</v>
          </cell>
        </row>
        <row r="1326">
          <cell r="D1326">
            <v>50000</v>
          </cell>
          <cell r="E1326">
            <v>4920</v>
          </cell>
        </row>
        <row r="1327">
          <cell r="D1327">
            <v>20000</v>
          </cell>
          <cell r="E1327">
            <v>486</v>
          </cell>
        </row>
        <row r="1328">
          <cell r="D1328">
            <v>100000</v>
          </cell>
          <cell r="E1328">
            <v>1130</v>
          </cell>
        </row>
        <row r="1329">
          <cell r="D1329">
            <v>48000</v>
          </cell>
          <cell r="E1329">
            <v>1705</v>
          </cell>
        </row>
        <row r="1330">
          <cell r="D1330">
            <v>75000</v>
          </cell>
          <cell r="E1330">
            <v>1748</v>
          </cell>
        </row>
        <row r="1331">
          <cell r="D1331">
            <v>50000</v>
          </cell>
          <cell r="E1331">
            <v>408</v>
          </cell>
        </row>
        <row r="1332">
          <cell r="D1332">
            <v>35000</v>
          </cell>
          <cell r="E1332">
            <v>7873</v>
          </cell>
        </row>
        <row r="1333">
          <cell r="D1333">
            <v>250000</v>
          </cell>
          <cell r="E1333">
            <v>3417</v>
          </cell>
        </row>
        <row r="1334">
          <cell r="D1334">
            <v>10115</v>
          </cell>
          <cell r="E1334">
            <v>0</v>
          </cell>
        </row>
        <row r="1335">
          <cell r="D1335">
            <v>2500</v>
          </cell>
          <cell r="E1335">
            <v>0</v>
          </cell>
        </row>
        <row r="1336">
          <cell r="D1336">
            <v>133000</v>
          </cell>
          <cell r="E1336">
            <v>14303</v>
          </cell>
        </row>
        <row r="1337">
          <cell r="D1337">
            <v>25000</v>
          </cell>
          <cell r="E1337">
            <v>4940</v>
          </cell>
        </row>
        <row r="1338">
          <cell r="D1338">
            <v>100000</v>
          </cell>
          <cell r="E1338">
            <v>84947</v>
          </cell>
        </row>
        <row r="1339">
          <cell r="D1339">
            <v>50000</v>
          </cell>
          <cell r="E1339">
            <v>24691</v>
          </cell>
        </row>
        <row r="1340">
          <cell r="D1340">
            <v>30000</v>
          </cell>
          <cell r="E1340">
            <v>991</v>
          </cell>
        </row>
        <row r="1341">
          <cell r="D1341">
            <v>50000</v>
          </cell>
          <cell r="E1341">
            <v>3317</v>
          </cell>
        </row>
        <row r="1342">
          <cell r="D1342">
            <v>1680</v>
          </cell>
          <cell r="E1342">
            <v>0</v>
          </cell>
        </row>
        <row r="1343">
          <cell r="D1343">
            <v>25000</v>
          </cell>
          <cell r="E1343">
            <v>17590</v>
          </cell>
        </row>
        <row r="1344">
          <cell r="D1344">
            <v>50000</v>
          </cell>
          <cell r="E1344">
            <v>100</v>
          </cell>
        </row>
        <row r="1345">
          <cell r="D1345">
            <v>50000</v>
          </cell>
          <cell r="E1345">
            <v>51149</v>
          </cell>
        </row>
        <row r="1346">
          <cell r="D1346">
            <v>1500</v>
          </cell>
          <cell r="E1346">
            <v>5666</v>
          </cell>
        </row>
        <row r="1347">
          <cell r="D1347">
            <v>300</v>
          </cell>
          <cell r="E1347">
            <v>375</v>
          </cell>
        </row>
        <row r="1348">
          <cell r="D1348">
            <v>4900</v>
          </cell>
          <cell r="E1348">
            <v>7219</v>
          </cell>
        </row>
        <row r="1349">
          <cell r="D1349">
            <v>2500</v>
          </cell>
          <cell r="E1349">
            <v>2555</v>
          </cell>
        </row>
        <row r="1350">
          <cell r="D1350">
            <v>5875</v>
          </cell>
          <cell r="E1350">
            <v>5985</v>
          </cell>
        </row>
        <row r="1351">
          <cell r="D1351">
            <v>5000</v>
          </cell>
          <cell r="E1351">
            <v>10210</v>
          </cell>
        </row>
        <row r="1352">
          <cell r="D1352">
            <v>5000</v>
          </cell>
          <cell r="E1352">
            <v>5202.5</v>
          </cell>
        </row>
        <row r="1353">
          <cell r="D1353">
            <v>20000</v>
          </cell>
          <cell r="E1353">
            <v>20253</v>
          </cell>
        </row>
        <row r="1354">
          <cell r="D1354">
            <v>10000</v>
          </cell>
          <cell r="E1354">
            <v>13614</v>
          </cell>
        </row>
        <row r="1355">
          <cell r="D1355">
            <v>1000</v>
          </cell>
          <cell r="E1355">
            <v>1336</v>
          </cell>
        </row>
        <row r="1356">
          <cell r="D1356">
            <v>1200</v>
          </cell>
          <cell r="E1356">
            <v>1563</v>
          </cell>
        </row>
        <row r="1357">
          <cell r="D1357">
            <v>2500</v>
          </cell>
          <cell r="E1357">
            <v>3067</v>
          </cell>
        </row>
        <row r="1358">
          <cell r="D1358">
            <v>3400</v>
          </cell>
          <cell r="E1358">
            <v>6215.56</v>
          </cell>
        </row>
        <row r="1359">
          <cell r="D1359">
            <v>2000</v>
          </cell>
          <cell r="E1359">
            <v>2506</v>
          </cell>
        </row>
        <row r="1360">
          <cell r="D1360">
            <v>3000</v>
          </cell>
          <cell r="E1360">
            <v>3350</v>
          </cell>
        </row>
        <row r="1361">
          <cell r="D1361">
            <v>660</v>
          </cell>
          <cell r="E1361">
            <v>764</v>
          </cell>
        </row>
        <row r="1362">
          <cell r="D1362">
            <v>1500</v>
          </cell>
          <cell r="E1362">
            <v>2598</v>
          </cell>
        </row>
        <row r="1363">
          <cell r="D1363">
            <v>6000</v>
          </cell>
          <cell r="E1363">
            <v>7559</v>
          </cell>
        </row>
        <row r="1364">
          <cell r="D1364">
            <v>1000</v>
          </cell>
          <cell r="E1364">
            <v>1091</v>
          </cell>
        </row>
        <row r="1365">
          <cell r="D1365">
            <v>200</v>
          </cell>
          <cell r="E1365">
            <v>200</v>
          </cell>
        </row>
        <row r="1366">
          <cell r="D1366">
            <v>42000</v>
          </cell>
          <cell r="E1366">
            <v>49830</v>
          </cell>
        </row>
        <row r="1367">
          <cell r="D1367">
            <v>7500</v>
          </cell>
          <cell r="E1367">
            <v>7520</v>
          </cell>
        </row>
        <row r="1368">
          <cell r="D1368">
            <v>7500</v>
          </cell>
          <cell r="E1368">
            <v>9486.69</v>
          </cell>
        </row>
        <row r="1369">
          <cell r="D1369">
            <v>5000</v>
          </cell>
          <cell r="E1369">
            <v>5713</v>
          </cell>
        </row>
        <row r="1370">
          <cell r="D1370">
            <v>5000</v>
          </cell>
          <cell r="E1370">
            <v>5535</v>
          </cell>
        </row>
        <row r="1371">
          <cell r="D1371">
            <v>32360</v>
          </cell>
          <cell r="E1371">
            <v>34090.629999999997</v>
          </cell>
        </row>
        <row r="1372">
          <cell r="D1372">
            <v>1500</v>
          </cell>
          <cell r="E1372">
            <v>1555</v>
          </cell>
        </row>
        <row r="1373">
          <cell r="D1373">
            <v>6999</v>
          </cell>
          <cell r="E1373">
            <v>7495</v>
          </cell>
        </row>
        <row r="1374">
          <cell r="D1374">
            <v>500</v>
          </cell>
          <cell r="E1374">
            <v>620</v>
          </cell>
        </row>
        <row r="1375">
          <cell r="D1375">
            <v>10000</v>
          </cell>
          <cell r="E1375">
            <v>10501</v>
          </cell>
        </row>
        <row r="1376">
          <cell r="D1376">
            <v>1500</v>
          </cell>
          <cell r="E1376">
            <v>2842</v>
          </cell>
        </row>
        <row r="1377">
          <cell r="D1377">
            <v>4000</v>
          </cell>
          <cell r="E1377">
            <v>6853</v>
          </cell>
        </row>
        <row r="1378">
          <cell r="D1378">
            <v>3700</v>
          </cell>
          <cell r="E1378">
            <v>9342</v>
          </cell>
        </row>
        <row r="1379">
          <cell r="D1379">
            <v>1300</v>
          </cell>
          <cell r="E1379">
            <v>1510</v>
          </cell>
        </row>
        <row r="1380">
          <cell r="D1380">
            <v>2000</v>
          </cell>
          <cell r="E1380">
            <v>4067</v>
          </cell>
        </row>
        <row r="1381">
          <cell r="D1381">
            <v>10000</v>
          </cell>
          <cell r="E1381">
            <v>11160</v>
          </cell>
        </row>
        <row r="1382">
          <cell r="D1382">
            <v>25</v>
          </cell>
          <cell r="E1382">
            <v>106</v>
          </cell>
        </row>
        <row r="1383">
          <cell r="D1383">
            <v>5000</v>
          </cell>
          <cell r="E1383">
            <v>5355</v>
          </cell>
        </row>
        <row r="1384">
          <cell r="D1384">
            <v>8000</v>
          </cell>
          <cell r="E1384">
            <v>8349</v>
          </cell>
        </row>
        <row r="1385">
          <cell r="D1385">
            <v>2200</v>
          </cell>
          <cell r="E1385">
            <v>4673</v>
          </cell>
        </row>
        <row r="1386">
          <cell r="D1386">
            <v>3500</v>
          </cell>
          <cell r="E1386">
            <v>4343</v>
          </cell>
        </row>
        <row r="1387">
          <cell r="D1387">
            <v>8000</v>
          </cell>
          <cell r="E1387">
            <v>8832.49</v>
          </cell>
        </row>
        <row r="1388">
          <cell r="D1388">
            <v>400</v>
          </cell>
          <cell r="E1388">
            <v>875</v>
          </cell>
        </row>
        <row r="1389">
          <cell r="D1389">
            <v>4000</v>
          </cell>
          <cell r="E1389">
            <v>5465</v>
          </cell>
        </row>
        <row r="1390">
          <cell r="D1390">
            <v>5000</v>
          </cell>
          <cell r="E1390">
            <v>6740.37</v>
          </cell>
        </row>
        <row r="1391">
          <cell r="D1391">
            <v>500</v>
          </cell>
          <cell r="E1391">
            <v>727</v>
          </cell>
        </row>
        <row r="1392">
          <cell r="D1392">
            <v>2800</v>
          </cell>
          <cell r="E1392">
            <v>3055</v>
          </cell>
        </row>
        <row r="1393">
          <cell r="D1393">
            <v>500</v>
          </cell>
          <cell r="E1393">
            <v>551</v>
          </cell>
        </row>
        <row r="1394">
          <cell r="D1394">
            <v>2500</v>
          </cell>
          <cell r="E1394">
            <v>2841</v>
          </cell>
        </row>
        <row r="1395">
          <cell r="D1395">
            <v>10000</v>
          </cell>
          <cell r="E1395">
            <v>10235</v>
          </cell>
        </row>
        <row r="1396">
          <cell r="D1396">
            <v>750</v>
          </cell>
          <cell r="E1396">
            <v>916</v>
          </cell>
        </row>
        <row r="1397">
          <cell r="D1397">
            <v>3500</v>
          </cell>
          <cell r="E1397">
            <v>3916</v>
          </cell>
        </row>
        <row r="1398">
          <cell r="D1398">
            <v>6000</v>
          </cell>
          <cell r="E1398">
            <v>6438</v>
          </cell>
        </row>
        <row r="1399">
          <cell r="D1399">
            <v>10000</v>
          </cell>
          <cell r="E1399">
            <v>11385</v>
          </cell>
        </row>
        <row r="1400">
          <cell r="D1400">
            <v>4400</v>
          </cell>
          <cell r="E1400">
            <v>4826</v>
          </cell>
        </row>
        <row r="1401">
          <cell r="D1401">
            <v>9000</v>
          </cell>
          <cell r="E1401">
            <v>11353</v>
          </cell>
        </row>
        <row r="1402">
          <cell r="D1402">
            <v>350</v>
          </cell>
          <cell r="E1402">
            <v>586</v>
          </cell>
        </row>
        <row r="1403">
          <cell r="D1403">
            <v>2500</v>
          </cell>
          <cell r="E1403">
            <v>12413</v>
          </cell>
        </row>
        <row r="1404">
          <cell r="D1404">
            <v>2500</v>
          </cell>
          <cell r="E1404">
            <v>2729</v>
          </cell>
        </row>
        <row r="1405">
          <cell r="D1405">
            <v>4000</v>
          </cell>
          <cell r="E1405">
            <v>4103</v>
          </cell>
        </row>
        <row r="1406">
          <cell r="D1406">
            <v>14500</v>
          </cell>
          <cell r="E1406">
            <v>241</v>
          </cell>
        </row>
        <row r="1407">
          <cell r="D1407">
            <v>25000</v>
          </cell>
          <cell r="E1407">
            <v>105</v>
          </cell>
        </row>
        <row r="1408">
          <cell r="D1408">
            <v>12000</v>
          </cell>
          <cell r="E1408">
            <v>15</v>
          </cell>
        </row>
        <row r="1409">
          <cell r="D1409">
            <v>3000</v>
          </cell>
          <cell r="E1409">
            <v>15</v>
          </cell>
        </row>
        <row r="1410">
          <cell r="D1410">
            <v>1000</v>
          </cell>
          <cell r="E1410">
            <v>72</v>
          </cell>
        </row>
        <row r="1411">
          <cell r="D1411">
            <v>4000</v>
          </cell>
          <cell r="E1411">
            <v>0</v>
          </cell>
        </row>
        <row r="1412">
          <cell r="D1412">
            <v>6000</v>
          </cell>
          <cell r="E1412">
            <v>1</v>
          </cell>
        </row>
        <row r="1413">
          <cell r="D1413">
            <v>3000</v>
          </cell>
          <cell r="E1413">
            <v>7</v>
          </cell>
        </row>
        <row r="1414">
          <cell r="D1414">
            <v>7000</v>
          </cell>
          <cell r="E1414">
            <v>320</v>
          </cell>
        </row>
        <row r="1415">
          <cell r="D1415">
            <v>2000</v>
          </cell>
          <cell r="E1415">
            <v>100</v>
          </cell>
        </row>
        <row r="1416">
          <cell r="D1416">
            <v>500</v>
          </cell>
          <cell r="E1416">
            <v>1</v>
          </cell>
        </row>
        <row r="1417">
          <cell r="D1417">
            <v>4400</v>
          </cell>
          <cell r="E1417">
            <v>800</v>
          </cell>
        </row>
        <row r="1418">
          <cell r="D1418">
            <v>50000</v>
          </cell>
          <cell r="E1418">
            <v>0</v>
          </cell>
        </row>
        <row r="1419">
          <cell r="D1419">
            <v>4500</v>
          </cell>
          <cell r="E1419">
            <v>55</v>
          </cell>
        </row>
        <row r="1420">
          <cell r="D1420">
            <v>3000</v>
          </cell>
          <cell r="E1420">
            <v>6</v>
          </cell>
        </row>
        <row r="1421">
          <cell r="D1421">
            <v>6300</v>
          </cell>
          <cell r="E1421">
            <v>445</v>
          </cell>
        </row>
        <row r="1422">
          <cell r="D1422">
            <v>110</v>
          </cell>
          <cell r="E1422">
            <v>3</v>
          </cell>
        </row>
        <row r="1423">
          <cell r="D1423">
            <v>200000</v>
          </cell>
          <cell r="E1423">
            <v>200</v>
          </cell>
        </row>
        <row r="1424">
          <cell r="D1424">
            <v>25000</v>
          </cell>
          <cell r="E1424">
            <v>26</v>
          </cell>
        </row>
        <row r="1425">
          <cell r="D1425">
            <v>30000</v>
          </cell>
          <cell r="E1425">
            <v>100</v>
          </cell>
        </row>
        <row r="1426">
          <cell r="D1426">
            <v>7500</v>
          </cell>
          <cell r="E1426">
            <v>1527</v>
          </cell>
        </row>
        <row r="1427">
          <cell r="D1427">
            <v>13000</v>
          </cell>
          <cell r="E1427">
            <v>0</v>
          </cell>
        </row>
        <row r="1428">
          <cell r="D1428">
            <v>1000</v>
          </cell>
          <cell r="E1428">
            <v>0</v>
          </cell>
        </row>
        <row r="1429">
          <cell r="D1429">
            <v>5000</v>
          </cell>
          <cell r="E1429">
            <v>419</v>
          </cell>
        </row>
        <row r="1430">
          <cell r="D1430">
            <v>1000</v>
          </cell>
          <cell r="E1430">
            <v>45</v>
          </cell>
        </row>
        <row r="1431">
          <cell r="D1431">
            <v>10000</v>
          </cell>
          <cell r="E1431">
            <v>0</v>
          </cell>
        </row>
        <row r="1432">
          <cell r="D1432">
            <v>5000</v>
          </cell>
          <cell r="E1432">
            <v>403</v>
          </cell>
        </row>
        <row r="1433">
          <cell r="D1433">
            <v>17000</v>
          </cell>
          <cell r="E1433">
            <v>5431</v>
          </cell>
        </row>
        <row r="1434">
          <cell r="D1434">
            <v>40000</v>
          </cell>
          <cell r="E1434">
            <v>0</v>
          </cell>
        </row>
        <row r="1435">
          <cell r="D1435">
            <v>12000</v>
          </cell>
          <cell r="E1435">
            <v>805</v>
          </cell>
        </row>
        <row r="1436">
          <cell r="D1436">
            <v>82000</v>
          </cell>
          <cell r="E1436">
            <v>8190</v>
          </cell>
        </row>
        <row r="1437">
          <cell r="D1437">
            <v>15000</v>
          </cell>
          <cell r="E1437">
            <v>15</v>
          </cell>
        </row>
        <row r="1438">
          <cell r="D1438">
            <v>10000</v>
          </cell>
          <cell r="E1438">
            <v>77</v>
          </cell>
        </row>
        <row r="1439">
          <cell r="D1439">
            <v>3000</v>
          </cell>
          <cell r="E1439">
            <v>807</v>
          </cell>
        </row>
        <row r="1440">
          <cell r="D1440">
            <v>20000</v>
          </cell>
          <cell r="E1440">
            <v>600</v>
          </cell>
        </row>
        <row r="1441">
          <cell r="D1441">
            <v>2725</v>
          </cell>
          <cell r="E1441">
            <v>180</v>
          </cell>
        </row>
        <row r="1442">
          <cell r="D1442">
            <v>13000</v>
          </cell>
          <cell r="E1442">
            <v>1</v>
          </cell>
        </row>
        <row r="1443">
          <cell r="D1443">
            <v>180000</v>
          </cell>
          <cell r="E1443">
            <v>2020</v>
          </cell>
        </row>
        <row r="1444">
          <cell r="D1444">
            <v>1500</v>
          </cell>
          <cell r="E1444">
            <v>0</v>
          </cell>
        </row>
        <row r="1445">
          <cell r="D1445">
            <v>13000</v>
          </cell>
          <cell r="E1445">
            <v>0</v>
          </cell>
        </row>
        <row r="1446">
          <cell r="D1446">
            <v>4950</v>
          </cell>
          <cell r="E1446">
            <v>0</v>
          </cell>
        </row>
        <row r="1447">
          <cell r="D1447">
            <v>130000</v>
          </cell>
          <cell r="E1447">
            <v>0</v>
          </cell>
        </row>
        <row r="1448">
          <cell r="D1448">
            <v>900</v>
          </cell>
          <cell r="E1448">
            <v>0</v>
          </cell>
        </row>
        <row r="1449">
          <cell r="D1449">
            <v>500000</v>
          </cell>
          <cell r="E1449">
            <v>75</v>
          </cell>
        </row>
        <row r="1450">
          <cell r="D1450">
            <v>200000</v>
          </cell>
          <cell r="E1450">
            <v>0</v>
          </cell>
        </row>
        <row r="1451">
          <cell r="D1451">
            <v>8888</v>
          </cell>
          <cell r="E1451">
            <v>0</v>
          </cell>
        </row>
        <row r="1452">
          <cell r="D1452">
            <v>100000</v>
          </cell>
          <cell r="E1452">
            <v>1</v>
          </cell>
        </row>
        <row r="1453">
          <cell r="D1453">
            <v>18950</v>
          </cell>
          <cell r="E1453">
            <v>2</v>
          </cell>
        </row>
        <row r="1454">
          <cell r="D1454">
            <v>14000</v>
          </cell>
          <cell r="E1454">
            <v>0</v>
          </cell>
        </row>
        <row r="1455">
          <cell r="D1455">
            <v>25000</v>
          </cell>
          <cell r="E1455">
            <v>0</v>
          </cell>
        </row>
        <row r="1456">
          <cell r="D1456">
            <v>1750</v>
          </cell>
          <cell r="E1456">
            <v>15</v>
          </cell>
        </row>
        <row r="1457">
          <cell r="D1457">
            <v>15000</v>
          </cell>
          <cell r="E1457">
            <v>1575</v>
          </cell>
        </row>
        <row r="1458">
          <cell r="D1458">
            <v>5000</v>
          </cell>
          <cell r="E1458">
            <v>145</v>
          </cell>
        </row>
        <row r="1459">
          <cell r="D1459">
            <v>6000</v>
          </cell>
          <cell r="E1459">
            <v>0</v>
          </cell>
        </row>
        <row r="1460">
          <cell r="D1460">
            <v>5000</v>
          </cell>
          <cell r="E1460">
            <v>0</v>
          </cell>
        </row>
        <row r="1461">
          <cell r="D1461">
            <v>37000</v>
          </cell>
          <cell r="E1461">
            <v>0</v>
          </cell>
        </row>
        <row r="1462">
          <cell r="D1462">
            <v>25000000</v>
          </cell>
          <cell r="E1462">
            <v>0</v>
          </cell>
        </row>
        <row r="1463">
          <cell r="D1463">
            <v>15000</v>
          </cell>
          <cell r="E1463">
            <v>15186.69</v>
          </cell>
        </row>
        <row r="1464">
          <cell r="D1464">
            <v>4000</v>
          </cell>
          <cell r="E1464">
            <v>4340.7</v>
          </cell>
        </row>
        <row r="1465">
          <cell r="D1465">
            <v>600</v>
          </cell>
          <cell r="E1465">
            <v>886</v>
          </cell>
        </row>
        <row r="1466">
          <cell r="D1466">
            <v>5000</v>
          </cell>
          <cell r="E1466">
            <v>8160</v>
          </cell>
        </row>
        <row r="1467">
          <cell r="D1467">
            <v>30000</v>
          </cell>
          <cell r="E1467">
            <v>136924.35</v>
          </cell>
        </row>
        <row r="1468">
          <cell r="D1468">
            <v>16000</v>
          </cell>
          <cell r="E1468">
            <v>17260.37</v>
          </cell>
        </row>
        <row r="1469">
          <cell r="D1469">
            <v>40000</v>
          </cell>
          <cell r="E1469">
            <v>46032</v>
          </cell>
        </row>
        <row r="1470">
          <cell r="D1470">
            <v>9500</v>
          </cell>
          <cell r="E1470">
            <v>9725</v>
          </cell>
        </row>
        <row r="1471">
          <cell r="D1471">
            <v>44250</v>
          </cell>
          <cell r="E1471">
            <v>47978</v>
          </cell>
        </row>
        <row r="1472">
          <cell r="D1472">
            <v>1500</v>
          </cell>
          <cell r="E1472">
            <v>1877</v>
          </cell>
        </row>
        <row r="1473">
          <cell r="D1473">
            <v>32000</v>
          </cell>
          <cell r="E1473">
            <v>33229</v>
          </cell>
        </row>
        <row r="1474">
          <cell r="D1474">
            <v>25000</v>
          </cell>
          <cell r="E1474">
            <v>34676</v>
          </cell>
        </row>
        <row r="1475">
          <cell r="D1475">
            <v>1500</v>
          </cell>
          <cell r="E1475">
            <v>1807.74</v>
          </cell>
        </row>
        <row r="1476">
          <cell r="D1476">
            <v>3000</v>
          </cell>
          <cell r="E1476">
            <v>3368</v>
          </cell>
        </row>
        <row r="1477">
          <cell r="D1477">
            <v>15000</v>
          </cell>
          <cell r="E1477">
            <v>28300.45</v>
          </cell>
        </row>
        <row r="1478">
          <cell r="D1478">
            <v>6000</v>
          </cell>
          <cell r="E1478">
            <v>39693.279999999999</v>
          </cell>
        </row>
        <row r="1479">
          <cell r="D1479">
            <v>30000</v>
          </cell>
          <cell r="E1479">
            <v>33393</v>
          </cell>
        </row>
        <row r="1480">
          <cell r="D1480">
            <v>50000</v>
          </cell>
          <cell r="E1480">
            <v>590807.11</v>
          </cell>
        </row>
        <row r="1481">
          <cell r="D1481">
            <v>1600</v>
          </cell>
          <cell r="E1481">
            <v>2198</v>
          </cell>
        </row>
        <row r="1482">
          <cell r="D1482">
            <v>50000</v>
          </cell>
          <cell r="E1482">
            <v>58520.2</v>
          </cell>
        </row>
        <row r="1483">
          <cell r="D1483">
            <v>5000</v>
          </cell>
          <cell r="E1483">
            <v>105</v>
          </cell>
        </row>
        <row r="1484">
          <cell r="D1484">
            <v>5000</v>
          </cell>
          <cell r="E1484">
            <v>5</v>
          </cell>
        </row>
        <row r="1485">
          <cell r="D1485">
            <v>7000</v>
          </cell>
          <cell r="E1485">
            <v>50</v>
          </cell>
        </row>
        <row r="1486">
          <cell r="D1486">
            <v>2000</v>
          </cell>
          <cell r="E1486">
            <v>0</v>
          </cell>
        </row>
        <row r="1487">
          <cell r="D1487">
            <v>6700</v>
          </cell>
          <cell r="E1487">
            <v>150</v>
          </cell>
        </row>
        <row r="1488">
          <cell r="D1488">
            <v>20000</v>
          </cell>
          <cell r="E1488">
            <v>48</v>
          </cell>
        </row>
        <row r="1489">
          <cell r="D1489">
            <v>10000</v>
          </cell>
          <cell r="E1489">
            <v>0</v>
          </cell>
        </row>
        <row r="1490">
          <cell r="D1490">
            <v>15000</v>
          </cell>
          <cell r="E1490">
            <v>360</v>
          </cell>
        </row>
        <row r="1491">
          <cell r="D1491">
            <v>5000</v>
          </cell>
          <cell r="E1491">
            <v>0</v>
          </cell>
        </row>
        <row r="1492">
          <cell r="D1492">
            <v>2900</v>
          </cell>
          <cell r="E1492">
            <v>895</v>
          </cell>
        </row>
        <row r="1493">
          <cell r="D1493">
            <v>1200</v>
          </cell>
          <cell r="E1493">
            <v>100</v>
          </cell>
        </row>
        <row r="1494">
          <cell r="D1494">
            <v>4000</v>
          </cell>
          <cell r="E1494">
            <v>30</v>
          </cell>
        </row>
        <row r="1495">
          <cell r="D1495">
            <v>2400</v>
          </cell>
          <cell r="E1495">
            <v>0</v>
          </cell>
        </row>
        <row r="1496">
          <cell r="D1496">
            <v>5000</v>
          </cell>
          <cell r="E1496">
            <v>445</v>
          </cell>
        </row>
        <row r="1497">
          <cell r="D1497">
            <v>2000</v>
          </cell>
          <cell r="E1497">
            <v>0</v>
          </cell>
        </row>
        <row r="1498">
          <cell r="D1498">
            <v>1500</v>
          </cell>
          <cell r="E1498">
            <v>0</v>
          </cell>
        </row>
        <row r="1499">
          <cell r="D1499">
            <v>15000</v>
          </cell>
          <cell r="E1499">
            <v>1</v>
          </cell>
        </row>
        <row r="1500">
          <cell r="D1500">
            <v>3000</v>
          </cell>
          <cell r="E1500">
            <v>57</v>
          </cell>
        </row>
        <row r="1501">
          <cell r="D1501">
            <v>2000</v>
          </cell>
          <cell r="E1501">
            <v>5</v>
          </cell>
        </row>
        <row r="1502">
          <cell r="D1502">
            <v>2800</v>
          </cell>
          <cell r="E1502">
            <v>701</v>
          </cell>
        </row>
        <row r="1503">
          <cell r="D1503">
            <v>52000</v>
          </cell>
          <cell r="E1503">
            <v>86492</v>
          </cell>
        </row>
        <row r="1504">
          <cell r="D1504">
            <v>22000</v>
          </cell>
          <cell r="E1504">
            <v>22318</v>
          </cell>
        </row>
        <row r="1505">
          <cell r="D1505">
            <v>3750</v>
          </cell>
          <cell r="E1505">
            <v>4045.93</v>
          </cell>
        </row>
        <row r="1506">
          <cell r="D1506">
            <v>6500</v>
          </cell>
          <cell r="E1506">
            <v>18066</v>
          </cell>
        </row>
        <row r="1507">
          <cell r="D1507">
            <v>16000</v>
          </cell>
          <cell r="E1507">
            <v>16573</v>
          </cell>
        </row>
        <row r="1508">
          <cell r="D1508">
            <v>1500</v>
          </cell>
          <cell r="E1508">
            <v>1671</v>
          </cell>
        </row>
        <row r="1509">
          <cell r="D1509">
            <v>1200</v>
          </cell>
          <cell r="E1509">
            <v>2580</v>
          </cell>
        </row>
        <row r="1510">
          <cell r="D1510">
            <v>18500</v>
          </cell>
          <cell r="E1510">
            <v>20491</v>
          </cell>
        </row>
        <row r="1511">
          <cell r="D1511">
            <v>17500</v>
          </cell>
          <cell r="E1511">
            <v>21637.22</v>
          </cell>
        </row>
        <row r="1512">
          <cell r="D1512">
            <v>16000</v>
          </cell>
          <cell r="E1512">
            <v>16165.6</v>
          </cell>
        </row>
        <row r="1513">
          <cell r="D1513">
            <v>14000</v>
          </cell>
          <cell r="E1513">
            <v>15651</v>
          </cell>
        </row>
        <row r="1514">
          <cell r="D1514">
            <v>3500</v>
          </cell>
          <cell r="E1514">
            <v>19557</v>
          </cell>
        </row>
        <row r="1515">
          <cell r="D1515">
            <v>8000</v>
          </cell>
          <cell r="E1515">
            <v>12001.5</v>
          </cell>
        </row>
        <row r="1516">
          <cell r="D1516">
            <v>25000</v>
          </cell>
          <cell r="E1516">
            <v>26619</v>
          </cell>
        </row>
        <row r="1517">
          <cell r="D1517">
            <v>300000</v>
          </cell>
          <cell r="E1517">
            <v>471567</v>
          </cell>
        </row>
        <row r="1518">
          <cell r="D1518">
            <v>17000</v>
          </cell>
          <cell r="E1518">
            <v>18472</v>
          </cell>
        </row>
        <row r="1519">
          <cell r="D1519">
            <v>15000</v>
          </cell>
          <cell r="E1519">
            <v>24297</v>
          </cell>
        </row>
        <row r="1520">
          <cell r="D1520">
            <v>15000</v>
          </cell>
          <cell r="E1520">
            <v>30805</v>
          </cell>
        </row>
        <row r="1521">
          <cell r="D1521">
            <v>9000</v>
          </cell>
          <cell r="E1521">
            <v>9302.75</v>
          </cell>
        </row>
        <row r="1522">
          <cell r="D1522">
            <v>18000</v>
          </cell>
          <cell r="E1522">
            <v>18625</v>
          </cell>
        </row>
        <row r="1523">
          <cell r="D1523">
            <v>37500</v>
          </cell>
          <cell r="E1523">
            <v>40055</v>
          </cell>
        </row>
        <row r="1524">
          <cell r="D1524">
            <v>43500</v>
          </cell>
          <cell r="E1524">
            <v>60450.1</v>
          </cell>
        </row>
        <row r="1525">
          <cell r="D1525">
            <v>18500</v>
          </cell>
          <cell r="E1525">
            <v>23096</v>
          </cell>
        </row>
        <row r="1526">
          <cell r="D1526">
            <v>3000</v>
          </cell>
          <cell r="E1526">
            <v>6210</v>
          </cell>
        </row>
        <row r="1527">
          <cell r="D1527">
            <v>2600</v>
          </cell>
          <cell r="E1527">
            <v>4524.1499999999996</v>
          </cell>
        </row>
        <row r="1528">
          <cell r="D1528">
            <v>23000</v>
          </cell>
          <cell r="E1528">
            <v>27675</v>
          </cell>
        </row>
        <row r="1529">
          <cell r="D1529">
            <v>3500</v>
          </cell>
          <cell r="E1529">
            <v>3865.55</v>
          </cell>
        </row>
        <row r="1530">
          <cell r="D1530">
            <v>3000</v>
          </cell>
          <cell r="E1530">
            <v>8447</v>
          </cell>
        </row>
        <row r="1531">
          <cell r="D1531">
            <v>19000</v>
          </cell>
          <cell r="E1531">
            <v>19129</v>
          </cell>
        </row>
        <row r="1532">
          <cell r="D1532">
            <v>35000</v>
          </cell>
          <cell r="E1532">
            <v>47189</v>
          </cell>
        </row>
        <row r="1533">
          <cell r="D1533">
            <v>2350</v>
          </cell>
          <cell r="E1533">
            <v>4135</v>
          </cell>
        </row>
        <row r="1534">
          <cell r="D1534">
            <v>5000</v>
          </cell>
          <cell r="E1534">
            <v>24201</v>
          </cell>
        </row>
        <row r="1535">
          <cell r="D1535">
            <v>45000</v>
          </cell>
          <cell r="E1535">
            <v>65313</v>
          </cell>
        </row>
        <row r="1536">
          <cell r="D1536">
            <v>7500</v>
          </cell>
          <cell r="E1536">
            <v>31330</v>
          </cell>
        </row>
        <row r="1537">
          <cell r="D1537">
            <v>4000</v>
          </cell>
          <cell r="E1537">
            <v>5297</v>
          </cell>
        </row>
        <row r="1538">
          <cell r="D1538">
            <v>12000</v>
          </cell>
          <cell r="E1538">
            <v>30037.01</v>
          </cell>
        </row>
        <row r="1539">
          <cell r="D1539">
            <v>12000</v>
          </cell>
          <cell r="E1539">
            <v>21588</v>
          </cell>
        </row>
        <row r="1540">
          <cell r="D1540">
            <v>7000</v>
          </cell>
          <cell r="E1540">
            <v>7184</v>
          </cell>
        </row>
        <row r="1541">
          <cell r="D1541">
            <v>20000</v>
          </cell>
          <cell r="E1541">
            <v>27197.22</v>
          </cell>
        </row>
        <row r="1542">
          <cell r="D1542">
            <v>15000</v>
          </cell>
          <cell r="E1542">
            <v>17680</v>
          </cell>
        </row>
        <row r="1543">
          <cell r="D1543">
            <v>18000</v>
          </cell>
          <cell r="E1543">
            <v>6</v>
          </cell>
        </row>
        <row r="1544">
          <cell r="D1544">
            <v>500</v>
          </cell>
          <cell r="E1544">
            <v>20</v>
          </cell>
        </row>
        <row r="1545">
          <cell r="D1545">
            <v>2250</v>
          </cell>
          <cell r="E1545">
            <v>10</v>
          </cell>
        </row>
        <row r="1546">
          <cell r="D1546">
            <v>1000</v>
          </cell>
          <cell r="E1546">
            <v>0</v>
          </cell>
        </row>
        <row r="1547">
          <cell r="D1547">
            <v>3000</v>
          </cell>
          <cell r="E1547">
            <v>1</v>
          </cell>
        </row>
        <row r="1548">
          <cell r="D1548">
            <v>1000</v>
          </cell>
          <cell r="E1548">
            <v>289</v>
          </cell>
        </row>
        <row r="1549">
          <cell r="D1549">
            <v>20</v>
          </cell>
          <cell r="E1549">
            <v>0</v>
          </cell>
        </row>
        <row r="1550">
          <cell r="D1550">
            <v>700</v>
          </cell>
          <cell r="E1550">
            <v>60</v>
          </cell>
        </row>
        <row r="1551">
          <cell r="D1551">
            <v>500</v>
          </cell>
          <cell r="E1551">
            <v>170</v>
          </cell>
        </row>
        <row r="1552">
          <cell r="D1552">
            <v>750</v>
          </cell>
          <cell r="E1552">
            <v>101</v>
          </cell>
        </row>
        <row r="1553">
          <cell r="D1553">
            <v>3500</v>
          </cell>
          <cell r="E1553">
            <v>0</v>
          </cell>
        </row>
        <row r="1554">
          <cell r="D1554">
            <v>4300</v>
          </cell>
          <cell r="E1554">
            <v>2115</v>
          </cell>
        </row>
        <row r="1555">
          <cell r="D1555">
            <v>6000</v>
          </cell>
          <cell r="E1555">
            <v>0</v>
          </cell>
        </row>
        <row r="1556">
          <cell r="D1556">
            <v>20000</v>
          </cell>
          <cell r="E1556">
            <v>0</v>
          </cell>
        </row>
        <row r="1557">
          <cell r="D1557">
            <v>750</v>
          </cell>
          <cell r="E1557">
            <v>0</v>
          </cell>
        </row>
        <row r="1558">
          <cell r="D1558">
            <v>1500</v>
          </cell>
          <cell r="E1558">
            <v>677</v>
          </cell>
        </row>
        <row r="1559">
          <cell r="D1559">
            <v>2500</v>
          </cell>
          <cell r="E1559">
            <v>100</v>
          </cell>
        </row>
        <row r="1560">
          <cell r="D1560">
            <v>750</v>
          </cell>
          <cell r="E1560">
            <v>35</v>
          </cell>
        </row>
        <row r="1561">
          <cell r="D1561">
            <v>15000</v>
          </cell>
          <cell r="E1561">
            <v>50</v>
          </cell>
        </row>
        <row r="1562">
          <cell r="D1562">
            <v>2500</v>
          </cell>
          <cell r="E1562">
            <v>94</v>
          </cell>
        </row>
        <row r="1563">
          <cell r="D1563">
            <v>10000</v>
          </cell>
          <cell r="E1563">
            <v>67</v>
          </cell>
        </row>
        <row r="1564">
          <cell r="D1564">
            <v>4000</v>
          </cell>
          <cell r="E1564">
            <v>0</v>
          </cell>
        </row>
        <row r="1565">
          <cell r="D1565">
            <v>6000</v>
          </cell>
          <cell r="E1565">
            <v>85</v>
          </cell>
        </row>
        <row r="1566">
          <cell r="D1566">
            <v>10000</v>
          </cell>
          <cell r="E1566">
            <v>10</v>
          </cell>
        </row>
        <row r="1567">
          <cell r="D1567">
            <v>4000</v>
          </cell>
          <cell r="E1567">
            <v>100</v>
          </cell>
        </row>
        <row r="1568">
          <cell r="D1568">
            <v>30000</v>
          </cell>
          <cell r="E1568">
            <v>6375</v>
          </cell>
        </row>
        <row r="1569">
          <cell r="D1569">
            <v>8500</v>
          </cell>
          <cell r="E1569">
            <v>350</v>
          </cell>
        </row>
        <row r="1570">
          <cell r="D1570">
            <v>25000</v>
          </cell>
          <cell r="E1570">
            <v>3410</v>
          </cell>
        </row>
        <row r="1571">
          <cell r="D1571">
            <v>30000</v>
          </cell>
          <cell r="E1571">
            <v>0</v>
          </cell>
        </row>
        <row r="1572">
          <cell r="D1572">
            <v>6000</v>
          </cell>
          <cell r="E1572">
            <v>2484</v>
          </cell>
        </row>
        <row r="1573">
          <cell r="D1573">
            <v>12100</v>
          </cell>
          <cell r="E1573">
            <v>80</v>
          </cell>
        </row>
        <row r="1574">
          <cell r="D1574">
            <v>2500</v>
          </cell>
          <cell r="E1574">
            <v>125</v>
          </cell>
        </row>
        <row r="1575">
          <cell r="D1575">
            <v>9000</v>
          </cell>
          <cell r="E1575">
            <v>223</v>
          </cell>
        </row>
        <row r="1576">
          <cell r="D1576">
            <v>10000</v>
          </cell>
          <cell r="E1576">
            <v>506</v>
          </cell>
        </row>
        <row r="1577">
          <cell r="D1577">
            <v>10000</v>
          </cell>
          <cell r="E1577">
            <v>2291</v>
          </cell>
        </row>
        <row r="1578">
          <cell r="D1578">
            <v>5000</v>
          </cell>
          <cell r="E1578">
            <v>650</v>
          </cell>
        </row>
        <row r="1579">
          <cell r="D1579">
            <v>10000</v>
          </cell>
          <cell r="E1579">
            <v>55</v>
          </cell>
        </row>
        <row r="1580">
          <cell r="D1580">
            <v>1897</v>
          </cell>
          <cell r="E1580">
            <v>205</v>
          </cell>
        </row>
        <row r="1581">
          <cell r="D1581">
            <v>3333</v>
          </cell>
          <cell r="E1581">
            <v>28</v>
          </cell>
        </row>
        <row r="1582">
          <cell r="D1582">
            <v>1750</v>
          </cell>
          <cell r="E1582">
            <v>0</v>
          </cell>
        </row>
        <row r="1583">
          <cell r="D1583">
            <v>1000</v>
          </cell>
          <cell r="E1583">
            <v>5</v>
          </cell>
        </row>
        <row r="1584">
          <cell r="D1584">
            <v>1000</v>
          </cell>
          <cell r="E1584">
            <v>93</v>
          </cell>
        </row>
        <row r="1585">
          <cell r="D1585">
            <v>20000</v>
          </cell>
          <cell r="E1585">
            <v>15</v>
          </cell>
        </row>
        <row r="1586">
          <cell r="D1586">
            <v>1200</v>
          </cell>
          <cell r="E1586">
            <v>0</v>
          </cell>
        </row>
        <row r="1587">
          <cell r="D1587">
            <v>2000</v>
          </cell>
          <cell r="E1587">
            <v>1580</v>
          </cell>
        </row>
        <row r="1588">
          <cell r="D1588">
            <v>1500</v>
          </cell>
          <cell r="E1588">
            <v>0</v>
          </cell>
        </row>
        <row r="1589">
          <cell r="D1589">
            <v>7500</v>
          </cell>
          <cell r="E1589">
            <v>1</v>
          </cell>
        </row>
        <row r="1590">
          <cell r="D1590">
            <v>516</v>
          </cell>
          <cell r="E1590">
            <v>0</v>
          </cell>
        </row>
        <row r="1591">
          <cell r="D1591">
            <v>1200</v>
          </cell>
          <cell r="E1591">
            <v>0</v>
          </cell>
        </row>
        <row r="1592">
          <cell r="D1592">
            <v>60000</v>
          </cell>
          <cell r="E1592">
            <v>1020</v>
          </cell>
        </row>
        <row r="1593">
          <cell r="D1593">
            <v>14000</v>
          </cell>
          <cell r="E1593">
            <v>4092</v>
          </cell>
        </row>
        <row r="1594">
          <cell r="D1594">
            <v>25</v>
          </cell>
          <cell r="E1594">
            <v>0</v>
          </cell>
        </row>
        <row r="1595">
          <cell r="D1595">
            <v>22000</v>
          </cell>
          <cell r="E1595">
            <v>3</v>
          </cell>
        </row>
        <row r="1596">
          <cell r="D1596">
            <v>1000</v>
          </cell>
          <cell r="E1596">
            <v>205</v>
          </cell>
        </row>
        <row r="1597">
          <cell r="D1597">
            <v>100000</v>
          </cell>
          <cell r="E1597">
            <v>280</v>
          </cell>
        </row>
        <row r="1598">
          <cell r="D1598">
            <v>3250</v>
          </cell>
          <cell r="E1598">
            <v>75</v>
          </cell>
        </row>
        <row r="1599">
          <cell r="D1599">
            <v>15000</v>
          </cell>
          <cell r="E1599">
            <v>0</v>
          </cell>
        </row>
        <row r="1600">
          <cell r="D1600">
            <v>800</v>
          </cell>
          <cell r="E1600">
            <v>1</v>
          </cell>
        </row>
        <row r="1601">
          <cell r="D1601">
            <v>500</v>
          </cell>
          <cell r="E1601">
            <v>0</v>
          </cell>
        </row>
        <row r="1602">
          <cell r="D1602">
            <v>5000</v>
          </cell>
          <cell r="E1602">
            <v>367</v>
          </cell>
        </row>
        <row r="1603">
          <cell r="D1603">
            <v>2500</v>
          </cell>
          <cell r="E1603">
            <v>2706.23</v>
          </cell>
        </row>
        <row r="1604">
          <cell r="D1604">
            <v>1500</v>
          </cell>
          <cell r="E1604">
            <v>1502.5</v>
          </cell>
        </row>
        <row r="1605">
          <cell r="D1605">
            <v>2000</v>
          </cell>
          <cell r="E1605">
            <v>2000.66</v>
          </cell>
        </row>
        <row r="1606">
          <cell r="D1606">
            <v>2800</v>
          </cell>
          <cell r="E1606">
            <v>3419</v>
          </cell>
        </row>
        <row r="1607">
          <cell r="D1607">
            <v>6000</v>
          </cell>
          <cell r="E1607">
            <v>6041.6</v>
          </cell>
        </row>
        <row r="1608">
          <cell r="D1608">
            <v>8000</v>
          </cell>
          <cell r="E1608">
            <v>8080.33</v>
          </cell>
        </row>
        <row r="1609">
          <cell r="D1609">
            <v>10000</v>
          </cell>
          <cell r="E1609">
            <v>14511</v>
          </cell>
        </row>
        <row r="1610">
          <cell r="D1610">
            <v>1200</v>
          </cell>
          <cell r="E1610">
            <v>1215</v>
          </cell>
        </row>
        <row r="1611">
          <cell r="D1611">
            <v>1500</v>
          </cell>
          <cell r="E1611">
            <v>1775</v>
          </cell>
        </row>
        <row r="1612">
          <cell r="D1612">
            <v>2000</v>
          </cell>
          <cell r="E1612">
            <v>5437</v>
          </cell>
        </row>
        <row r="1613">
          <cell r="D1613">
            <v>800</v>
          </cell>
          <cell r="E1613">
            <v>1001</v>
          </cell>
        </row>
        <row r="1614">
          <cell r="D1614">
            <v>500</v>
          </cell>
          <cell r="E1614">
            <v>550</v>
          </cell>
        </row>
        <row r="1615">
          <cell r="D1615">
            <v>1000</v>
          </cell>
          <cell r="E1615">
            <v>1015</v>
          </cell>
        </row>
        <row r="1616">
          <cell r="D1616">
            <v>5000</v>
          </cell>
          <cell r="E1616">
            <v>5135</v>
          </cell>
        </row>
        <row r="1617">
          <cell r="D1617">
            <v>8000</v>
          </cell>
          <cell r="E1617">
            <v>9130</v>
          </cell>
        </row>
        <row r="1618">
          <cell r="D1618">
            <v>10000</v>
          </cell>
          <cell r="E1618">
            <v>10420</v>
          </cell>
        </row>
        <row r="1619">
          <cell r="D1619">
            <v>7000</v>
          </cell>
          <cell r="E1619">
            <v>10210</v>
          </cell>
        </row>
        <row r="1620">
          <cell r="D1620">
            <v>1500</v>
          </cell>
          <cell r="E1620">
            <v>1576</v>
          </cell>
        </row>
        <row r="1621">
          <cell r="D1621">
            <v>1500</v>
          </cell>
          <cell r="E1621">
            <v>2000</v>
          </cell>
        </row>
        <row r="1622">
          <cell r="D1622">
            <v>1000</v>
          </cell>
          <cell r="E1622">
            <v>1130</v>
          </cell>
        </row>
        <row r="1623">
          <cell r="D1623">
            <v>5000</v>
          </cell>
          <cell r="E1623">
            <v>6060</v>
          </cell>
        </row>
        <row r="1624">
          <cell r="D1624">
            <v>6900</v>
          </cell>
          <cell r="E1624">
            <v>7019</v>
          </cell>
        </row>
        <row r="1625">
          <cell r="D1625">
            <v>750</v>
          </cell>
          <cell r="E1625">
            <v>758</v>
          </cell>
        </row>
        <row r="1626">
          <cell r="D1626">
            <v>1000</v>
          </cell>
          <cell r="E1626">
            <v>1180</v>
          </cell>
        </row>
        <row r="1627">
          <cell r="D1627">
            <v>7500</v>
          </cell>
          <cell r="E1627">
            <v>11650</v>
          </cell>
        </row>
        <row r="1628">
          <cell r="D1628">
            <v>8000</v>
          </cell>
          <cell r="E1628">
            <v>8095</v>
          </cell>
        </row>
        <row r="1629">
          <cell r="D1629">
            <v>2000</v>
          </cell>
          <cell r="E1629">
            <v>2340</v>
          </cell>
        </row>
        <row r="1630">
          <cell r="D1630">
            <v>4000</v>
          </cell>
          <cell r="E1630">
            <v>4037</v>
          </cell>
        </row>
        <row r="1631">
          <cell r="D1631">
            <v>6000</v>
          </cell>
          <cell r="E1631">
            <v>6220</v>
          </cell>
        </row>
        <row r="1632">
          <cell r="D1632">
            <v>4000</v>
          </cell>
          <cell r="E1632">
            <v>10610</v>
          </cell>
        </row>
        <row r="1633">
          <cell r="D1633">
            <v>10000</v>
          </cell>
          <cell r="E1633">
            <v>15591</v>
          </cell>
        </row>
        <row r="1634">
          <cell r="D1634">
            <v>4000</v>
          </cell>
          <cell r="E1634">
            <v>4065</v>
          </cell>
        </row>
        <row r="1635">
          <cell r="D1635">
            <v>10000</v>
          </cell>
          <cell r="E1635">
            <v>10000</v>
          </cell>
        </row>
        <row r="1636">
          <cell r="D1636">
            <v>2000</v>
          </cell>
          <cell r="E1636">
            <v>2010</v>
          </cell>
        </row>
        <row r="1637">
          <cell r="D1637">
            <v>2000</v>
          </cell>
          <cell r="E1637">
            <v>2506</v>
          </cell>
        </row>
        <row r="1638">
          <cell r="D1638">
            <v>4500</v>
          </cell>
          <cell r="E1638">
            <v>4660</v>
          </cell>
        </row>
        <row r="1639">
          <cell r="D1639">
            <v>500</v>
          </cell>
          <cell r="E1639">
            <v>519</v>
          </cell>
        </row>
        <row r="1640">
          <cell r="D1640">
            <v>1000</v>
          </cell>
          <cell r="E1640">
            <v>1050</v>
          </cell>
        </row>
        <row r="1641">
          <cell r="D1641">
            <v>1800</v>
          </cell>
          <cell r="E1641">
            <v>1800</v>
          </cell>
        </row>
        <row r="1642">
          <cell r="D1642">
            <v>400</v>
          </cell>
          <cell r="E1642">
            <v>679.44</v>
          </cell>
        </row>
        <row r="1643">
          <cell r="D1643">
            <v>2500</v>
          </cell>
          <cell r="E1643">
            <v>2535</v>
          </cell>
        </row>
        <row r="1644">
          <cell r="D1644">
            <v>1200</v>
          </cell>
          <cell r="E1644">
            <v>1200</v>
          </cell>
        </row>
        <row r="1645">
          <cell r="D1645">
            <v>5000</v>
          </cell>
          <cell r="E1645">
            <v>6235</v>
          </cell>
        </row>
        <row r="1646">
          <cell r="D1646">
            <v>10000</v>
          </cell>
          <cell r="E1646">
            <v>10950</v>
          </cell>
        </row>
        <row r="1647">
          <cell r="D1647">
            <v>5000</v>
          </cell>
          <cell r="E1647">
            <v>5540</v>
          </cell>
        </row>
        <row r="1648">
          <cell r="D1648">
            <v>2000</v>
          </cell>
          <cell r="E1648">
            <v>2204</v>
          </cell>
        </row>
        <row r="1649">
          <cell r="D1649">
            <v>5000</v>
          </cell>
          <cell r="E1649">
            <v>5236</v>
          </cell>
        </row>
        <row r="1650">
          <cell r="D1650">
            <v>2300</v>
          </cell>
          <cell r="E1650">
            <v>2881</v>
          </cell>
        </row>
        <row r="1651">
          <cell r="D1651">
            <v>3800</v>
          </cell>
          <cell r="E1651">
            <v>3822.33</v>
          </cell>
        </row>
        <row r="1652">
          <cell r="D1652">
            <v>2000</v>
          </cell>
          <cell r="E1652">
            <v>2831</v>
          </cell>
        </row>
        <row r="1653">
          <cell r="D1653">
            <v>2000</v>
          </cell>
          <cell r="E1653">
            <v>2015</v>
          </cell>
        </row>
        <row r="1654">
          <cell r="D1654">
            <v>4500</v>
          </cell>
          <cell r="E1654">
            <v>4530</v>
          </cell>
        </row>
        <row r="1655">
          <cell r="D1655">
            <v>5000</v>
          </cell>
          <cell r="E1655">
            <v>8711.52</v>
          </cell>
        </row>
        <row r="1656">
          <cell r="D1656">
            <v>1100</v>
          </cell>
          <cell r="E1656">
            <v>1319</v>
          </cell>
        </row>
        <row r="1657">
          <cell r="D1657">
            <v>1500</v>
          </cell>
          <cell r="E1657">
            <v>2143</v>
          </cell>
        </row>
        <row r="1658">
          <cell r="D1658">
            <v>7500</v>
          </cell>
          <cell r="E1658">
            <v>7525.12</v>
          </cell>
        </row>
        <row r="1659">
          <cell r="D1659">
            <v>25000</v>
          </cell>
          <cell r="E1659">
            <v>26233.45</v>
          </cell>
        </row>
        <row r="1660">
          <cell r="D1660">
            <v>6000</v>
          </cell>
          <cell r="E1660">
            <v>7934</v>
          </cell>
        </row>
        <row r="1661">
          <cell r="D1661">
            <v>500</v>
          </cell>
          <cell r="E1661">
            <v>564</v>
          </cell>
        </row>
        <row r="1662">
          <cell r="D1662">
            <v>80</v>
          </cell>
          <cell r="E1662">
            <v>1003</v>
          </cell>
        </row>
        <row r="1663">
          <cell r="D1663">
            <v>7900</v>
          </cell>
          <cell r="E1663">
            <v>8098</v>
          </cell>
        </row>
        <row r="1664">
          <cell r="D1664">
            <v>8000</v>
          </cell>
          <cell r="E1664">
            <v>8211</v>
          </cell>
        </row>
        <row r="1665">
          <cell r="D1665">
            <v>1000</v>
          </cell>
          <cell r="E1665">
            <v>1080</v>
          </cell>
        </row>
        <row r="1666">
          <cell r="D1666">
            <v>2500</v>
          </cell>
          <cell r="E1666">
            <v>3060.22</v>
          </cell>
        </row>
        <row r="1667">
          <cell r="D1667">
            <v>3500</v>
          </cell>
          <cell r="E1667">
            <v>4181</v>
          </cell>
        </row>
        <row r="1668">
          <cell r="D1668">
            <v>2500</v>
          </cell>
          <cell r="E1668">
            <v>4022</v>
          </cell>
        </row>
        <row r="1669">
          <cell r="D1669">
            <v>3400</v>
          </cell>
          <cell r="E1669">
            <v>4313</v>
          </cell>
        </row>
        <row r="1670">
          <cell r="D1670">
            <v>8000</v>
          </cell>
          <cell r="E1670">
            <v>8211</v>
          </cell>
        </row>
        <row r="1671">
          <cell r="D1671">
            <v>2000</v>
          </cell>
          <cell r="E1671">
            <v>2795</v>
          </cell>
        </row>
        <row r="1672">
          <cell r="D1672">
            <v>1000</v>
          </cell>
          <cell r="E1672">
            <v>1026</v>
          </cell>
        </row>
        <row r="1673">
          <cell r="D1673">
            <v>2000</v>
          </cell>
          <cell r="E1673">
            <v>2013.47</v>
          </cell>
        </row>
        <row r="1674">
          <cell r="D1674">
            <v>1700</v>
          </cell>
          <cell r="E1674">
            <v>1920</v>
          </cell>
        </row>
        <row r="1675">
          <cell r="D1675">
            <v>2100</v>
          </cell>
          <cell r="E1675">
            <v>2690</v>
          </cell>
        </row>
        <row r="1676">
          <cell r="D1676">
            <v>5000</v>
          </cell>
          <cell r="E1676">
            <v>10085</v>
          </cell>
        </row>
        <row r="1677">
          <cell r="D1677">
            <v>1000</v>
          </cell>
          <cell r="E1677">
            <v>1374.16</v>
          </cell>
        </row>
        <row r="1678">
          <cell r="D1678">
            <v>3000</v>
          </cell>
          <cell r="E1678">
            <v>3460</v>
          </cell>
        </row>
        <row r="1679">
          <cell r="D1679">
            <v>6000</v>
          </cell>
          <cell r="E1679">
            <v>6700</v>
          </cell>
        </row>
        <row r="1680">
          <cell r="D1680">
            <v>1500</v>
          </cell>
          <cell r="E1680">
            <v>1776</v>
          </cell>
        </row>
        <row r="1681">
          <cell r="D1681">
            <v>2000</v>
          </cell>
          <cell r="E1681">
            <v>3500</v>
          </cell>
        </row>
        <row r="1682">
          <cell r="D1682">
            <v>1000</v>
          </cell>
          <cell r="E1682">
            <v>1175</v>
          </cell>
        </row>
        <row r="1683">
          <cell r="D1683">
            <v>65000</v>
          </cell>
          <cell r="E1683">
            <v>65924.38</v>
          </cell>
        </row>
        <row r="1684">
          <cell r="D1684">
            <v>6000</v>
          </cell>
          <cell r="E1684">
            <v>0</v>
          </cell>
        </row>
        <row r="1685">
          <cell r="D1685">
            <v>3500</v>
          </cell>
          <cell r="E1685">
            <v>760</v>
          </cell>
        </row>
        <row r="1686">
          <cell r="D1686">
            <v>8000</v>
          </cell>
          <cell r="E1686">
            <v>8730</v>
          </cell>
        </row>
        <row r="1687">
          <cell r="D1687">
            <v>350</v>
          </cell>
          <cell r="E1687">
            <v>360</v>
          </cell>
        </row>
        <row r="1688">
          <cell r="D1688">
            <v>5000</v>
          </cell>
          <cell r="E1688">
            <v>18</v>
          </cell>
        </row>
        <row r="1689">
          <cell r="D1689">
            <v>10000</v>
          </cell>
          <cell r="E1689">
            <v>3125</v>
          </cell>
        </row>
        <row r="1690">
          <cell r="D1690">
            <v>4000</v>
          </cell>
          <cell r="E1690">
            <v>1772</v>
          </cell>
        </row>
        <row r="1691">
          <cell r="D1691">
            <v>2400</v>
          </cell>
          <cell r="E1691">
            <v>2400</v>
          </cell>
        </row>
        <row r="1692">
          <cell r="D1692">
            <v>2500</v>
          </cell>
          <cell r="E1692">
            <v>635</v>
          </cell>
        </row>
        <row r="1693">
          <cell r="D1693">
            <v>30000</v>
          </cell>
          <cell r="E1693">
            <v>10042</v>
          </cell>
        </row>
        <row r="1694">
          <cell r="D1694">
            <v>5000</v>
          </cell>
          <cell r="E1694">
            <v>2390</v>
          </cell>
        </row>
        <row r="1695">
          <cell r="D1695">
            <v>3000</v>
          </cell>
          <cell r="E1695">
            <v>280</v>
          </cell>
        </row>
        <row r="1696">
          <cell r="D1696">
            <v>10000</v>
          </cell>
          <cell r="E1696">
            <v>5</v>
          </cell>
        </row>
        <row r="1697">
          <cell r="D1697">
            <v>12000</v>
          </cell>
          <cell r="E1697">
            <v>1405</v>
          </cell>
        </row>
        <row r="1698">
          <cell r="D1698">
            <v>300000</v>
          </cell>
          <cell r="E1698">
            <v>0</v>
          </cell>
        </row>
        <row r="1699">
          <cell r="D1699">
            <v>12500</v>
          </cell>
          <cell r="E1699">
            <v>2526</v>
          </cell>
        </row>
        <row r="1700">
          <cell r="D1700">
            <v>125000</v>
          </cell>
          <cell r="E1700">
            <v>0</v>
          </cell>
        </row>
        <row r="1701">
          <cell r="D1701">
            <v>5105</v>
          </cell>
          <cell r="E1701">
            <v>216</v>
          </cell>
        </row>
        <row r="1702">
          <cell r="D1702">
            <v>20000</v>
          </cell>
          <cell r="E1702">
            <v>5212</v>
          </cell>
        </row>
        <row r="1703">
          <cell r="D1703">
            <v>5050</v>
          </cell>
          <cell r="E1703">
            <v>10</v>
          </cell>
        </row>
        <row r="1704">
          <cell r="D1704">
            <v>16500</v>
          </cell>
          <cell r="E1704">
            <v>1</v>
          </cell>
        </row>
        <row r="1705">
          <cell r="D1705">
            <v>5000</v>
          </cell>
          <cell r="E1705">
            <v>51</v>
          </cell>
        </row>
        <row r="1706">
          <cell r="D1706">
            <v>2000</v>
          </cell>
          <cell r="E1706">
            <v>1302</v>
          </cell>
        </row>
        <row r="1707">
          <cell r="D1707">
            <v>2000</v>
          </cell>
          <cell r="E1707">
            <v>0</v>
          </cell>
        </row>
        <row r="1708">
          <cell r="D1708">
            <v>5500</v>
          </cell>
          <cell r="E1708">
            <v>0</v>
          </cell>
        </row>
        <row r="1709">
          <cell r="D1709">
            <v>5000</v>
          </cell>
          <cell r="E1709">
            <v>487</v>
          </cell>
        </row>
        <row r="1710">
          <cell r="D1710">
            <v>7000</v>
          </cell>
          <cell r="E1710">
            <v>0</v>
          </cell>
        </row>
        <row r="1711">
          <cell r="D1711">
            <v>1750</v>
          </cell>
          <cell r="E1711">
            <v>85</v>
          </cell>
        </row>
        <row r="1712">
          <cell r="D1712">
            <v>5000</v>
          </cell>
          <cell r="E1712">
            <v>34</v>
          </cell>
        </row>
        <row r="1713">
          <cell r="D1713">
            <v>10000</v>
          </cell>
          <cell r="E1713">
            <v>1050</v>
          </cell>
        </row>
        <row r="1714">
          <cell r="D1714">
            <v>5000</v>
          </cell>
          <cell r="E1714">
            <v>0</v>
          </cell>
        </row>
        <row r="1715">
          <cell r="D1715">
            <v>3000</v>
          </cell>
          <cell r="E1715">
            <v>50</v>
          </cell>
        </row>
        <row r="1716">
          <cell r="D1716">
            <v>25000</v>
          </cell>
          <cell r="E1716">
            <v>1967</v>
          </cell>
        </row>
        <row r="1717">
          <cell r="D1717">
            <v>5000</v>
          </cell>
          <cell r="E1717">
            <v>11</v>
          </cell>
        </row>
        <row r="1718">
          <cell r="D1718">
            <v>2000</v>
          </cell>
          <cell r="E1718">
            <v>150</v>
          </cell>
        </row>
        <row r="1719">
          <cell r="D1719">
            <v>3265</v>
          </cell>
          <cell r="E1719">
            <v>1395</v>
          </cell>
        </row>
        <row r="1720">
          <cell r="D1720">
            <v>35000</v>
          </cell>
          <cell r="E1720">
            <v>75</v>
          </cell>
        </row>
        <row r="1721">
          <cell r="D1721">
            <v>4000</v>
          </cell>
          <cell r="E1721">
            <v>35</v>
          </cell>
        </row>
        <row r="1722">
          <cell r="D1722">
            <v>4000</v>
          </cell>
          <cell r="E1722">
            <v>225</v>
          </cell>
        </row>
        <row r="1723">
          <cell r="D1723">
            <v>5000</v>
          </cell>
          <cell r="E1723">
            <v>0</v>
          </cell>
        </row>
        <row r="1724">
          <cell r="D1724">
            <v>2880</v>
          </cell>
          <cell r="E1724">
            <v>1</v>
          </cell>
        </row>
        <row r="1725">
          <cell r="D1725">
            <v>10000</v>
          </cell>
          <cell r="E1725">
            <v>650</v>
          </cell>
        </row>
        <row r="1726">
          <cell r="D1726">
            <v>6000</v>
          </cell>
          <cell r="E1726">
            <v>35</v>
          </cell>
        </row>
        <row r="1727">
          <cell r="D1727">
            <v>5500</v>
          </cell>
          <cell r="E1727">
            <v>560</v>
          </cell>
        </row>
        <row r="1728">
          <cell r="D1728">
            <v>6500</v>
          </cell>
          <cell r="E1728">
            <v>2196</v>
          </cell>
        </row>
        <row r="1729">
          <cell r="D1729">
            <v>3000</v>
          </cell>
          <cell r="E1729">
            <v>1</v>
          </cell>
        </row>
        <row r="1730">
          <cell r="D1730">
            <v>1250</v>
          </cell>
          <cell r="E1730">
            <v>855</v>
          </cell>
        </row>
        <row r="1731">
          <cell r="D1731">
            <v>10000</v>
          </cell>
          <cell r="E1731">
            <v>0</v>
          </cell>
        </row>
        <row r="1732">
          <cell r="D1732">
            <v>3000</v>
          </cell>
          <cell r="E1732">
            <v>0</v>
          </cell>
        </row>
        <row r="1733">
          <cell r="D1733">
            <v>1000</v>
          </cell>
          <cell r="E1733">
            <v>0</v>
          </cell>
        </row>
        <row r="1734">
          <cell r="D1734">
            <v>4000</v>
          </cell>
          <cell r="E1734">
            <v>0</v>
          </cell>
        </row>
        <row r="1735">
          <cell r="D1735">
            <v>10000</v>
          </cell>
          <cell r="E1735">
            <v>0</v>
          </cell>
        </row>
        <row r="1736">
          <cell r="D1736">
            <v>4500</v>
          </cell>
          <cell r="E1736">
            <v>1</v>
          </cell>
        </row>
        <row r="1737">
          <cell r="D1737">
            <v>1000</v>
          </cell>
          <cell r="E1737">
            <v>110</v>
          </cell>
        </row>
        <row r="1738">
          <cell r="D1738">
            <v>3000</v>
          </cell>
          <cell r="E1738">
            <v>22</v>
          </cell>
        </row>
        <row r="1739">
          <cell r="D1739">
            <v>4000</v>
          </cell>
          <cell r="E1739">
            <v>850</v>
          </cell>
        </row>
        <row r="1740">
          <cell r="D1740">
            <v>5000</v>
          </cell>
          <cell r="E1740">
            <v>20</v>
          </cell>
        </row>
        <row r="1741">
          <cell r="D1741">
            <v>1000</v>
          </cell>
          <cell r="E1741">
            <v>1</v>
          </cell>
        </row>
        <row r="1742">
          <cell r="D1742">
            <v>3000</v>
          </cell>
          <cell r="E1742">
            <v>0</v>
          </cell>
        </row>
        <row r="1743">
          <cell r="D1743">
            <v>1200</v>
          </cell>
          <cell r="E1743">
            <v>1330</v>
          </cell>
        </row>
        <row r="1744">
          <cell r="D1744">
            <v>2000</v>
          </cell>
          <cell r="E1744">
            <v>2175</v>
          </cell>
        </row>
        <row r="1745">
          <cell r="D1745">
            <v>6000</v>
          </cell>
          <cell r="E1745">
            <v>6025</v>
          </cell>
        </row>
        <row r="1746">
          <cell r="D1746">
            <v>5500</v>
          </cell>
          <cell r="E1746">
            <v>6515</v>
          </cell>
        </row>
        <row r="1747">
          <cell r="D1747">
            <v>7000</v>
          </cell>
          <cell r="E1747">
            <v>7981</v>
          </cell>
        </row>
        <row r="1748">
          <cell r="D1748">
            <v>15000</v>
          </cell>
          <cell r="E1748">
            <v>22215</v>
          </cell>
        </row>
        <row r="1749">
          <cell r="D1749">
            <v>9000</v>
          </cell>
          <cell r="E1749">
            <v>9446</v>
          </cell>
        </row>
        <row r="1750">
          <cell r="D1750">
            <v>50000</v>
          </cell>
          <cell r="E1750">
            <v>64974</v>
          </cell>
        </row>
        <row r="1751">
          <cell r="D1751">
            <v>10050</v>
          </cell>
          <cell r="E1751">
            <v>12410.5</v>
          </cell>
        </row>
        <row r="1752">
          <cell r="D1752">
            <v>5000</v>
          </cell>
          <cell r="E1752">
            <v>10081</v>
          </cell>
        </row>
        <row r="1753">
          <cell r="D1753">
            <v>10000</v>
          </cell>
          <cell r="E1753">
            <v>10290</v>
          </cell>
        </row>
        <row r="1754">
          <cell r="D1754">
            <v>1200</v>
          </cell>
          <cell r="E1754">
            <v>3122</v>
          </cell>
        </row>
        <row r="1755">
          <cell r="D1755">
            <v>15000</v>
          </cell>
          <cell r="E1755">
            <v>16200</v>
          </cell>
        </row>
        <row r="1756">
          <cell r="D1756">
            <v>8500</v>
          </cell>
          <cell r="E1756">
            <v>9395</v>
          </cell>
        </row>
        <row r="1757">
          <cell r="D1757">
            <v>25</v>
          </cell>
          <cell r="E1757">
            <v>30</v>
          </cell>
        </row>
        <row r="1758">
          <cell r="D1758">
            <v>5500</v>
          </cell>
          <cell r="E1758">
            <v>5655.6</v>
          </cell>
        </row>
        <row r="1759">
          <cell r="D1759">
            <v>5000</v>
          </cell>
          <cell r="E1759">
            <v>5800</v>
          </cell>
        </row>
        <row r="1760">
          <cell r="D1760">
            <v>1000</v>
          </cell>
          <cell r="E1760">
            <v>1147</v>
          </cell>
        </row>
        <row r="1761">
          <cell r="D1761">
            <v>5000</v>
          </cell>
          <cell r="E1761">
            <v>5330</v>
          </cell>
        </row>
        <row r="1762">
          <cell r="D1762">
            <v>5000</v>
          </cell>
          <cell r="E1762">
            <v>8272</v>
          </cell>
        </row>
        <row r="1763">
          <cell r="D1763">
            <v>100</v>
          </cell>
          <cell r="E1763">
            <v>155</v>
          </cell>
        </row>
        <row r="1764">
          <cell r="D1764">
            <v>100</v>
          </cell>
          <cell r="E1764">
            <v>885</v>
          </cell>
        </row>
        <row r="1765">
          <cell r="D1765">
            <v>12000</v>
          </cell>
          <cell r="E1765">
            <v>12229</v>
          </cell>
        </row>
        <row r="1766">
          <cell r="D1766">
            <v>11000</v>
          </cell>
          <cell r="E1766">
            <v>2156</v>
          </cell>
        </row>
        <row r="1767">
          <cell r="D1767">
            <v>12500</v>
          </cell>
          <cell r="E1767">
            <v>7433.48</v>
          </cell>
        </row>
        <row r="1768">
          <cell r="D1768">
            <v>1500</v>
          </cell>
          <cell r="E1768">
            <v>0</v>
          </cell>
        </row>
        <row r="1769">
          <cell r="D1769">
            <v>5000</v>
          </cell>
          <cell r="E1769">
            <v>2286</v>
          </cell>
        </row>
        <row r="1770">
          <cell r="D1770">
            <v>5000</v>
          </cell>
          <cell r="E1770">
            <v>187</v>
          </cell>
        </row>
        <row r="1771">
          <cell r="D1771">
            <v>40000</v>
          </cell>
          <cell r="E1771">
            <v>1081</v>
          </cell>
        </row>
        <row r="1772">
          <cell r="D1772">
            <v>24500</v>
          </cell>
          <cell r="E1772">
            <v>13846</v>
          </cell>
        </row>
        <row r="1773">
          <cell r="D1773">
            <v>4200</v>
          </cell>
          <cell r="E1773">
            <v>895</v>
          </cell>
        </row>
        <row r="1774">
          <cell r="D1774">
            <v>5500</v>
          </cell>
          <cell r="E1774">
            <v>858</v>
          </cell>
        </row>
        <row r="1775">
          <cell r="D1775">
            <v>30000</v>
          </cell>
          <cell r="E1775">
            <v>1877</v>
          </cell>
        </row>
        <row r="1776">
          <cell r="D1776">
            <v>2500</v>
          </cell>
          <cell r="E1776">
            <v>1148</v>
          </cell>
        </row>
        <row r="1777">
          <cell r="D1777">
            <v>32500</v>
          </cell>
          <cell r="E1777">
            <v>21158</v>
          </cell>
        </row>
        <row r="1778">
          <cell r="D1778">
            <v>5000</v>
          </cell>
          <cell r="E1778">
            <v>335</v>
          </cell>
        </row>
        <row r="1779">
          <cell r="D1779">
            <v>4800</v>
          </cell>
          <cell r="E1779">
            <v>651</v>
          </cell>
        </row>
        <row r="1780">
          <cell r="D1780">
            <v>50000</v>
          </cell>
          <cell r="E1780">
            <v>995</v>
          </cell>
        </row>
        <row r="1781">
          <cell r="D1781">
            <v>11000</v>
          </cell>
          <cell r="E1781">
            <v>3986</v>
          </cell>
        </row>
        <row r="1782">
          <cell r="D1782">
            <v>30000</v>
          </cell>
          <cell r="E1782">
            <v>11923</v>
          </cell>
        </row>
        <row r="1783">
          <cell r="D1783">
            <v>5500</v>
          </cell>
          <cell r="E1783">
            <v>1417</v>
          </cell>
        </row>
        <row r="1784">
          <cell r="D1784">
            <v>35000</v>
          </cell>
          <cell r="E1784">
            <v>5422</v>
          </cell>
        </row>
        <row r="1785">
          <cell r="D1785">
            <v>40000</v>
          </cell>
          <cell r="E1785">
            <v>9477</v>
          </cell>
        </row>
        <row r="1786">
          <cell r="D1786">
            <v>5000</v>
          </cell>
          <cell r="E1786">
            <v>1988</v>
          </cell>
        </row>
        <row r="1787">
          <cell r="D1787">
            <v>24000</v>
          </cell>
          <cell r="E1787">
            <v>4853</v>
          </cell>
        </row>
        <row r="1788">
          <cell r="D1788">
            <v>1900</v>
          </cell>
          <cell r="E1788">
            <v>905</v>
          </cell>
        </row>
        <row r="1789">
          <cell r="D1789">
            <v>10000</v>
          </cell>
          <cell r="E1789">
            <v>1533</v>
          </cell>
        </row>
        <row r="1790">
          <cell r="D1790">
            <v>5500</v>
          </cell>
          <cell r="E1790">
            <v>76</v>
          </cell>
        </row>
        <row r="1791">
          <cell r="D1791">
            <v>8000</v>
          </cell>
          <cell r="E1791">
            <v>40</v>
          </cell>
        </row>
        <row r="1792">
          <cell r="D1792">
            <v>33000</v>
          </cell>
          <cell r="E1792">
            <v>1636</v>
          </cell>
        </row>
        <row r="1793">
          <cell r="D1793">
            <v>3000</v>
          </cell>
          <cell r="E1793">
            <v>107</v>
          </cell>
        </row>
        <row r="1794">
          <cell r="D1794">
            <v>25000</v>
          </cell>
          <cell r="E1794">
            <v>15281</v>
          </cell>
        </row>
        <row r="1795">
          <cell r="D1795">
            <v>3000</v>
          </cell>
          <cell r="E1795">
            <v>40</v>
          </cell>
        </row>
        <row r="1796">
          <cell r="D1796">
            <v>9000</v>
          </cell>
          <cell r="E1796">
            <v>997</v>
          </cell>
        </row>
        <row r="1797">
          <cell r="D1797">
            <v>28000</v>
          </cell>
          <cell r="E1797">
            <v>10846</v>
          </cell>
        </row>
        <row r="1798">
          <cell r="D1798">
            <v>19000</v>
          </cell>
          <cell r="E1798">
            <v>4190</v>
          </cell>
        </row>
        <row r="1799">
          <cell r="D1799">
            <v>10000</v>
          </cell>
          <cell r="E1799">
            <v>6755</v>
          </cell>
        </row>
        <row r="1800">
          <cell r="D1800">
            <v>16000</v>
          </cell>
          <cell r="E1800">
            <v>2182</v>
          </cell>
        </row>
        <row r="1801">
          <cell r="D1801">
            <v>4000</v>
          </cell>
          <cell r="E1801">
            <v>69.83</v>
          </cell>
        </row>
        <row r="1802">
          <cell r="D1802">
            <v>46260</v>
          </cell>
          <cell r="E1802">
            <v>9460</v>
          </cell>
        </row>
        <row r="1803">
          <cell r="D1803">
            <v>17000</v>
          </cell>
          <cell r="E1803">
            <v>2355</v>
          </cell>
        </row>
        <row r="1804">
          <cell r="D1804">
            <v>3500</v>
          </cell>
          <cell r="E1804">
            <v>1697</v>
          </cell>
        </row>
        <row r="1805">
          <cell r="D1805">
            <v>17500</v>
          </cell>
          <cell r="E1805">
            <v>5390</v>
          </cell>
        </row>
        <row r="1806">
          <cell r="D1806">
            <v>15500</v>
          </cell>
          <cell r="E1806">
            <v>5452</v>
          </cell>
        </row>
        <row r="1807">
          <cell r="D1807">
            <v>22500</v>
          </cell>
          <cell r="E1807">
            <v>8191</v>
          </cell>
        </row>
        <row r="1808">
          <cell r="D1808">
            <v>20000</v>
          </cell>
          <cell r="E1808">
            <v>591</v>
          </cell>
        </row>
        <row r="1809">
          <cell r="D1809">
            <v>5000</v>
          </cell>
          <cell r="E1809">
            <v>553</v>
          </cell>
        </row>
        <row r="1810">
          <cell r="D1810">
            <v>28000</v>
          </cell>
          <cell r="E1810">
            <v>11594</v>
          </cell>
        </row>
        <row r="1811">
          <cell r="D1811">
            <v>3500</v>
          </cell>
          <cell r="E1811">
            <v>380</v>
          </cell>
        </row>
        <row r="1812">
          <cell r="D1812">
            <v>450</v>
          </cell>
          <cell r="E1812">
            <v>15</v>
          </cell>
        </row>
        <row r="1813">
          <cell r="D1813">
            <v>54000</v>
          </cell>
          <cell r="E1813">
            <v>40</v>
          </cell>
        </row>
        <row r="1814">
          <cell r="D1814">
            <v>6500</v>
          </cell>
          <cell r="E1814">
            <v>865</v>
          </cell>
        </row>
        <row r="1815">
          <cell r="D1815">
            <v>8750</v>
          </cell>
          <cell r="E1815">
            <v>0</v>
          </cell>
        </row>
        <row r="1816">
          <cell r="D1816">
            <v>12000</v>
          </cell>
          <cell r="E1816">
            <v>5902</v>
          </cell>
        </row>
        <row r="1817">
          <cell r="D1817">
            <v>3000</v>
          </cell>
          <cell r="E1817">
            <v>0</v>
          </cell>
        </row>
        <row r="1818">
          <cell r="D1818">
            <v>25000</v>
          </cell>
          <cell r="E1818">
            <v>509</v>
          </cell>
        </row>
        <row r="1819">
          <cell r="D1819">
            <v>18000</v>
          </cell>
          <cell r="E1819">
            <v>9419</v>
          </cell>
        </row>
        <row r="1820">
          <cell r="D1820">
            <v>15000</v>
          </cell>
          <cell r="E1820">
            <v>0</v>
          </cell>
        </row>
        <row r="1821">
          <cell r="D1821">
            <v>1200</v>
          </cell>
          <cell r="E1821">
            <v>25</v>
          </cell>
        </row>
        <row r="1822">
          <cell r="D1822">
            <v>26000</v>
          </cell>
          <cell r="E1822">
            <v>1707</v>
          </cell>
        </row>
        <row r="1823">
          <cell r="D1823">
            <v>2500</v>
          </cell>
          <cell r="E1823">
            <v>3372.25</v>
          </cell>
        </row>
        <row r="1824">
          <cell r="D1824">
            <v>300</v>
          </cell>
          <cell r="E1824">
            <v>300</v>
          </cell>
        </row>
        <row r="1825">
          <cell r="D1825">
            <v>700</v>
          </cell>
          <cell r="E1825">
            <v>811</v>
          </cell>
        </row>
        <row r="1826">
          <cell r="D1826">
            <v>3000</v>
          </cell>
          <cell r="E1826">
            <v>3002</v>
          </cell>
        </row>
        <row r="1827">
          <cell r="D1827">
            <v>2000</v>
          </cell>
          <cell r="E1827">
            <v>2101</v>
          </cell>
        </row>
        <row r="1828">
          <cell r="D1828">
            <v>2000</v>
          </cell>
          <cell r="E1828">
            <v>2020</v>
          </cell>
        </row>
        <row r="1829">
          <cell r="D1829">
            <v>8000</v>
          </cell>
          <cell r="E1829">
            <v>8053</v>
          </cell>
        </row>
        <row r="1830">
          <cell r="D1830">
            <v>20000</v>
          </cell>
          <cell r="E1830">
            <v>20032</v>
          </cell>
        </row>
        <row r="1831">
          <cell r="D1831">
            <v>1500</v>
          </cell>
          <cell r="E1831">
            <v>2500.25</v>
          </cell>
        </row>
        <row r="1832">
          <cell r="D1832">
            <v>15000</v>
          </cell>
          <cell r="E1832">
            <v>15230</v>
          </cell>
        </row>
        <row r="1833">
          <cell r="D1833">
            <v>1000</v>
          </cell>
          <cell r="E1833">
            <v>1030</v>
          </cell>
        </row>
        <row r="1834">
          <cell r="D1834">
            <v>350</v>
          </cell>
          <cell r="E1834">
            <v>500</v>
          </cell>
        </row>
        <row r="1835">
          <cell r="D1835">
            <v>400</v>
          </cell>
          <cell r="E1835">
            <v>1050</v>
          </cell>
        </row>
        <row r="1836">
          <cell r="D1836">
            <v>10000</v>
          </cell>
          <cell r="E1836">
            <v>11805</v>
          </cell>
        </row>
        <row r="1837">
          <cell r="D1837">
            <v>500</v>
          </cell>
          <cell r="E1837">
            <v>520</v>
          </cell>
        </row>
        <row r="1838">
          <cell r="D1838">
            <v>5000</v>
          </cell>
          <cell r="E1838">
            <v>10017</v>
          </cell>
        </row>
        <row r="1839">
          <cell r="D1839">
            <v>600</v>
          </cell>
          <cell r="E1839">
            <v>1841</v>
          </cell>
        </row>
        <row r="1840">
          <cell r="D1840">
            <v>1000</v>
          </cell>
          <cell r="E1840">
            <v>1001.49</v>
          </cell>
        </row>
        <row r="1841">
          <cell r="D1841">
            <v>1000</v>
          </cell>
          <cell r="E1841">
            <v>2053</v>
          </cell>
        </row>
        <row r="1842">
          <cell r="D1842">
            <v>900</v>
          </cell>
          <cell r="E1842">
            <v>980</v>
          </cell>
        </row>
        <row r="1843">
          <cell r="D1843">
            <v>2000</v>
          </cell>
          <cell r="E1843">
            <v>2035</v>
          </cell>
        </row>
        <row r="1844">
          <cell r="D1844">
            <v>2000</v>
          </cell>
          <cell r="E1844">
            <v>2505</v>
          </cell>
        </row>
        <row r="1845">
          <cell r="D1845">
            <v>10000</v>
          </cell>
          <cell r="E1845">
            <v>12400.61</v>
          </cell>
        </row>
        <row r="1846">
          <cell r="D1846">
            <v>1500</v>
          </cell>
          <cell r="E1846">
            <v>1521</v>
          </cell>
        </row>
        <row r="1847">
          <cell r="D1847">
            <v>1000</v>
          </cell>
          <cell r="E1847">
            <v>1000</v>
          </cell>
        </row>
        <row r="1848">
          <cell r="D1848">
            <v>15000</v>
          </cell>
          <cell r="E1848">
            <v>20689</v>
          </cell>
        </row>
        <row r="1849">
          <cell r="D1849">
            <v>2500</v>
          </cell>
          <cell r="E1849">
            <v>3022</v>
          </cell>
        </row>
        <row r="1850">
          <cell r="D1850">
            <v>3000</v>
          </cell>
          <cell r="E1850">
            <v>3221</v>
          </cell>
        </row>
        <row r="1851">
          <cell r="D1851">
            <v>300</v>
          </cell>
          <cell r="E1851">
            <v>301</v>
          </cell>
        </row>
        <row r="1852">
          <cell r="D1852">
            <v>9000</v>
          </cell>
          <cell r="E1852">
            <v>9137</v>
          </cell>
        </row>
        <row r="1853">
          <cell r="D1853">
            <v>1300</v>
          </cell>
          <cell r="E1853">
            <v>1301</v>
          </cell>
        </row>
        <row r="1854">
          <cell r="D1854">
            <v>15000</v>
          </cell>
          <cell r="E1854">
            <v>17545</v>
          </cell>
        </row>
        <row r="1855">
          <cell r="D1855">
            <v>800</v>
          </cell>
          <cell r="E1855">
            <v>815</v>
          </cell>
        </row>
        <row r="1856">
          <cell r="D1856">
            <v>15000</v>
          </cell>
          <cell r="E1856">
            <v>15318.55</v>
          </cell>
        </row>
        <row r="1857">
          <cell r="D1857">
            <v>8750</v>
          </cell>
          <cell r="E1857">
            <v>13480.16</v>
          </cell>
        </row>
        <row r="1858">
          <cell r="D1858">
            <v>2000</v>
          </cell>
          <cell r="E1858">
            <v>2025</v>
          </cell>
        </row>
        <row r="1859">
          <cell r="D1859">
            <v>3000</v>
          </cell>
          <cell r="E1859">
            <v>3000</v>
          </cell>
        </row>
        <row r="1860">
          <cell r="D1860">
            <v>5555.55</v>
          </cell>
          <cell r="E1860">
            <v>6041.55</v>
          </cell>
        </row>
        <row r="1861">
          <cell r="D1861">
            <v>3000</v>
          </cell>
          <cell r="E1861">
            <v>3955</v>
          </cell>
        </row>
        <row r="1862">
          <cell r="D1862">
            <v>750</v>
          </cell>
          <cell r="E1862">
            <v>1001</v>
          </cell>
        </row>
        <row r="1863">
          <cell r="D1863">
            <v>250000</v>
          </cell>
          <cell r="E1863">
            <v>0</v>
          </cell>
        </row>
        <row r="1864">
          <cell r="D1864">
            <v>18000</v>
          </cell>
          <cell r="E1864">
            <v>1455</v>
          </cell>
        </row>
        <row r="1865">
          <cell r="D1865">
            <v>2500</v>
          </cell>
          <cell r="E1865">
            <v>10</v>
          </cell>
        </row>
        <row r="1866">
          <cell r="D1866">
            <v>6500</v>
          </cell>
          <cell r="E1866">
            <v>2788</v>
          </cell>
        </row>
        <row r="1867">
          <cell r="D1867">
            <v>110000</v>
          </cell>
          <cell r="E1867">
            <v>4</v>
          </cell>
        </row>
        <row r="1868">
          <cell r="D1868">
            <v>25000</v>
          </cell>
          <cell r="E1868">
            <v>125</v>
          </cell>
        </row>
        <row r="1869">
          <cell r="D1869">
            <v>20000</v>
          </cell>
          <cell r="E1869">
            <v>10</v>
          </cell>
        </row>
        <row r="1870">
          <cell r="D1870">
            <v>25000</v>
          </cell>
          <cell r="E1870">
            <v>1217</v>
          </cell>
        </row>
        <row r="1871">
          <cell r="D1871">
            <v>10000</v>
          </cell>
          <cell r="E1871">
            <v>0</v>
          </cell>
        </row>
        <row r="1872">
          <cell r="D1872">
            <v>3500</v>
          </cell>
          <cell r="E1872">
            <v>361</v>
          </cell>
        </row>
        <row r="1873">
          <cell r="D1873">
            <v>6500</v>
          </cell>
          <cell r="E1873">
            <v>4666</v>
          </cell>
        </row>
        <row r="1874">
          <cell r="D1874">
            <v>20000</v>
          </cell>
          <cell r="E1874">
            <v>212</v>
          </cell>
        </row>
        <row r="1875">
          <cell r="D1875">
            <v>8000</v>
          </cell>
          <cell r="E1875">
            <v>36</v>
          </cell>
        </row>
        <row r="1876">
          <cell r="D1876">
            <v>160000</v>
          </cell>
          <cell r="E1876">
            <v>26</v>
          </cell>
        </row>
        <row r="1877">
          <cell r="D1877">
            <v>10000</v>
          </cell>
          <cell r="E1877">
            <v>51</v>
          </cell>
        </row>
        <row r="1878">
          <cell r="D1878">
            <v>280</v>
          </cell>
          <cell r="E1878">
            <v>0</v>
          </cell>
        </row>
        <row r="1879">
          <cell r="D1879">
            <v>60</v>
          </cell>
          <cell r="E1879">
            <v>0</v>
          </cell>
        </row>
        <row r="1880">
          <cell r="D1880">
            <v>8000</v>
          </cell>
          <cell r="E1880">
            <v>0</v>
          </cell>
        </row>
        <row r="1881">
          <cell r="D1881">
            <v>5000</v>
          </cell>
          <cell r="E1881">
            <v>6</v>
          </cell>
        </row>
        <row r="1882">
          <cell r="D1882">
            <v>5000</v>
          </cell>
          <cell r="E1882">
            <v>1004</v>
          </cell>
        </row>
        <row r="1883">
          <cell r="D1883">
            <v>2000</v>
          </cell>
          <cell r="E1883">
            <v>3453.69</v>
          </cell>
        </row>
        <row r="1884">
          <cell r="D1884">
            <v>3350</v>
          </cell>
          <cell r="E1884">
            <v>3380</v>
          </cell>
        </row>
        <row r="1885">
          <cell r="D1885">
            <v>999</v>
          </cell>
          <cell r="E1885">
            <v>1047</v>
          </cell>
        </row>
        <row r="1886">
          <cell r="D1886">
            <v>1000</v>
          </cell>
          <cell r="E1886">
            <v>1351</v>
          </cell>
        </row>
        <row r="1887">
          <cell r="D1887">
            <v>4575</v>
          </cell>
          <cell r="E1887">
            <v>5322</v>
          </cell>
        </row>
        <row r="1888">
          <cell r="D1888">
            <v>1200</v>
          </cell>
          <cell r="E1888">
            <v>1225</v>
          </cell>
        </row>
        <row r="1889">
          <cell r="D1889">
            <v>3000</v>
          </cell>
          <cell r="E1889">
            <v>3335</v>
          </cell>
        </row>
        <row r="1890">
          <cell r="D1890">
            <v>2500</v>
          </cell>
          <cell r="E1890">
            <v>4152</v>
          </cell>
        </row>
        <row r="1891">
          <cell r="D1891">
            <v>2000</v>
          </cell>
          <cell r="E1891">
            <v>2132</v>
          </cell>
        </row>
        <row r="1892">
          <cell r="D1892">
            <v>12000</v>
          </cell>
          <cell r="E1892">
            <v>17350.13</v>
          </cell>
        </row>
        <row r="1893">
          <cell r="D1893">
            <v>10000</v>
          </cell>
          <cell r="E1893">
            <v>10555</v>
          </cell>
        </row>
        <row r="1894">
          <cell r="D1894">
            <v>500</v>
          </cell>
          <cell r="E1894">
            <v>683</v>
          </cell>
        </row>
        <row r="1895">
          <cell r="D1895">
            <v>2500</v>
          </cell>
          <cell r="E1895">
            <v>2600</v>
          </cell>
        </row>
        <row r="1896">
          <cell r="D1896">
            <v>1000</v>
          </cell>
          <cell r="E1896">
            <v>1145</v>
          </cell>
        </row>
        <row r="1897">
          <cell r="D1897">
            <v>9072</v>
          </cell>
          <cell r="E1897">
            <v>9228</v>
          </cell>
        </row>
        <row r="1898">
          <cell r="D1898">
            <v>451</v>
          </cell>
          <cell r="E1898">
            <v>559</v>
          </cell>
        </row>
        <row r="1899">
          <cell r="D1899">
            <v>6350</v>
          </cell>
          <cell r="E1899">
            <v>6506</v>
          </cell>
        </row>
        <row r="1900">
          <cell r="D1900">
            <v>1000</v>
          </cell>
          <cell r="E1900">
            <v>1445</v>
          </cell>
        </row>
        <row r="1901">
          <cell r="D1901">
            <v>900</v>
          </cell>
          <cell r="E1901">
            <v>1200</v>
          </cell>
        </row>
        <row r="1902">
          <cell r="D1902">
            <v>2500</v>
          </cell>
          <cell r="E1902">
            <v>2734.11</v>
          </cell>
        </row>
        <row r="1903">
          <cell r="D1903">
            <v>99000</v>
          </cell>
          <cell r="E1903">
            <v>2670</v>
          </cell>
        </row>
        <row r="1904">
          <cell r="D1904">
            <v>1000</v>
          </cell>
          <cell r="E1904">
            <v>12</v>
          </cell>
        </row>
        <row r="1905">
          <cell r="D1905">
            <v>3000</v>
          </cell>
          <cell r="E1905">
            <v>1398</v>
          </cell>
        </row>
        <row r="1906">
          <cell r="D1906">
            <v>50000</v>
          </cell>
          <cell r="E1906">
            <v>50</v>
          </cell>
        </row>
        <row r="1907">
          <cell r="D1907">
            <v>25000</v>
          </cell>
          <cell r="E1907">
            <v>42</v>
          </cell>
        </row>
        <row r="1908">
          <cell r="D1908">
            <v>50000</v>
          </cell>
          <cell r="E1908">
            <v>21380</v>
          </cell>
        </row>
        <row r="1909">
          <cell r="D1909">
            <v>30000</v>
          </cell>
          <cell r="E1909">
            <v>85</v>
          </cell>
        </row>
        <row r="1910">
          <cell r="D1910">
            <v>25000</v>
          </cell>
          <cell r="E1910">
            <v>433</v>
          </cell>
        </row>
        <row r="1911">
          <cell r="D1911">
            <v>35000</v>
          </cell>
          <cell r="E1911">
            <v>4939</v>
          </cell>
        </row>
        <row r="1912">
          <cell r="D1912">
            <v>85000</v>
          </cell>
          <cell r="E1912">
            <v>33486</v>
          </cell>
        </row>
        <row r="1913">
          <cell r="D1913">
            <v>42500</v>
          </cell>
          <cell r="E1913">
            <v>10</v>
          </cell>
        </row>
        <row r="1914">
          <cell r="D1914">
            <v>5000</v>
          </cell>
          <cell r="E1914">
            <v>2965</v>
          </cell>
        </row>
        <row r="1915">
          <cell r="D1915">
            <v>48000</v>
          </cell>
          <cell r="E1915">
            <v>637</v>
          </cell>
        </row>
        <row r="1916">
          <cell r="D1916">
            <v>666</v>
          </cell>
          <cell r="E1916">
            <v>60</v>
          </cell>
        </row>
        <row r="1917">
          <cell r="D1917">
            <v>500</v>
          </cell>
          <cell r="E1917">
            <v>8</v>
          </cell>
        </row>
        <row r="1918">
          <cell r="D1918">
            <v>20000</v>
          </cell>
          <cell r="E1918">
            <v>102</v>
          </cell>
        </row>
        <row r="1919">
          <cell r="D1919">
            <v>390000</v>
          </cell>
          <cell r="E1919">
            <v>205025</v>
          </cell>
        </row>
        <row r="1920">
          <cell r="D1920">
            <v>25000</v>
          </cell>
          <cell r="E1920">
            <v>260</v>
          </cell>
        </row>
        <row r="1921">
          <cell r="D1921">
            <v>500</v>
          </cell>
          <cell r="E1921">
            <v>237</v>
          </cell>
        </row>
        <row r="1922">
          <cell r="D1922">
            <v>10000</v>
          </cell>
          <cell r="E1922">
            <v>4303</v>
          </cell>
        </row>
        <row r="1923">
          <cell r="D1923">
            <v>1500</v>
          </cell>
          <cell r="E1923">
            <v>2052</v>
          </cell>
        </row>
        <row r="1924">
          <cell r="D1924">
            <v>2000</v>
          </cell>
          <cell r="E1924">
            <v>2311</v>
          </cell>
        </row>
        <row r="1925">
          <cell r="D1925">
            <v>125</v>
          </cell>
          <cell r="E1925">
            <v>301</v>
          </cell>
        </row>
        <row r="1926">
          <cell r="D1926">
            <v>3000</v>
          </cell>
          <cell r="E1926">
            <v>3432</v>
          </cell>
        </row>
        <row r="1927">
          <cell r="D1927">
            <v>1500</v>
          </cell>
          <cell r="E1927">
            <v>1655</v>
          </cell>
        </row>
        <row r="1928">
          <cell r="D1928">
            <v>1500</v>
          </cell>
          <cell r="E1928">
            <v>2930.69</v>
          </cell>
        </row>
        <row r="1929">
          <cell r="D1929">
            <v>600</v>
          </cell>
          <cell r="E1929">
            <v>620</v>
          </cell>
        </row>
        <row r="1930">
          <cell r="D1930">
            <v>2550</v>
          </cell>
          <cell r="E1930">
            <v>2630</v>
          </cell>
        </row>
        <row r="1931">
          <cell r="D1931">
            <v>3200</v>
          </cell>
          <cell r="E1931">
            <v>3210</v>
          </cell>
        </row>
        <row r="1932">
          <cell r="D1932">
            <v>1000</v>
          </cell>
          <cell r="E1932">
            <v>1270</v>
          </cell>
        </row>
        <row r="1933">
          <cell r="D1933">
            <v>2000</v>
          </cell>
          <cell r="E1933">
            <v>2412.02</v>
          </cell>
        </row>
        <row r="1934">
          <cell r="D1934">
            <v>5250</v>
          </cell>
          <cell r="E1934">
            <v>5617</v>
          </cell>
        </row>
        <row r="1935">
          <cell r="D1935">
            <v>6000</v>
          </cell>
          <cell r="E1935">
            <v>10346</v>
          </cell>
        </row>
        <row r="1936">
          <cell r="D1936">
            <v>5000</v>
          </cell>
          <cell r="E1936">
            <v>6181</v>
          </cell>
        </row>
        <row r="1937">
          <cell r="D1937">
            <v>2500</v>
          </cell>
          <cell r="E1937">
            <v>2710</v>
          </cell>
        </row>
        <row r="1938">
          <cell r="D1938">
            <v>7500</v>
          </cell>
          <cell r="E1938">
            <v>8739.01</v>
          </cell>
        </row>
        <row r="1939">
          <cell r="D1939">
            <v>600</v>
          </cell>
          <cell r="E1939">
            <v>1123.47</v>
          </cell>
        </row>
        <row r="1940">
          <cell r="D1940">
            <v>15000</v>
          </cell>
          <cell r="E1940">
            <v>17390</v>
          </cell>
        </row>
        <row r="1941">
          <cell r="D1941">
            <v>10000</v>
          </cell>
          <cell r="E1941">
            <v>11070</v>
          </cell>
        </row>
        <row r="1942">
          <cell r="D1942">
            <v>650</v>
          </cell>
          <cell r="E1942">
            <v>1111</v>
          </cell>
        </row>
        <row r="1943">
          <cell r="D1943">
            <v>250000</v>
          </cell>
          <cell r="E1943">
            <v>315295.89</v>
          </cell>
        </row>
        <row r="1944">
          <cell r="D1944">
            <v>6000</v>
          </cell>
          <cell r="E1944">
            <v>8306.42</v>
          </cell>
        </row>
        <row r="1945">
          <cell r="D1945">
            <v>10000</v>
          </cell>
          <cell r="E1945">
            <v>170525</v>
          </cell>
        </row>
        <row r="1946">
          <cell r="D1946">
            <v>40000</v>
          </cell>
          <cell r="E1946">
            <v>315222.2</v>
          </cell>
        </row>
        <row r="1947">
          <cell r="D1947">
            <v>100000</v>
          </cell>
          <cell r="E1947">
            <v>348018</v>
          </cell>
        </row>
        <row r="1948">
          <cell r="D1948">
            <v>7500</v>
          </cell>
          <cell r="E1948">
            <v>11231</v>
          </cell>
        </row>
        <row r="1949">
          <cell r="D1949">
            <v>800</v>
          </cell>
          <cell r="E1949">
            <v>805.07</v>
          </cell>
        </row>
        <row r="1950">
          <cell r="D1950">
            <v>100000</v>
          </cell>
          <cell r="E1950">
            <v>800211</v>
          </cell>
        </row>
        <row r="1951">
          <cell r="D1951">
            <v>50000</v>
          </cell>
          <cell r="E1951">
            <v>53001.3</v>
          </cell>
        </row>
        <row r="1952">
          <cell r="D1952">
            <v>48000</v>
          </cell>
          <cell r="E1952">
            <v>96248.960000000006</v>
          </cell>
        </row>
        <row r="1953">
          <cell r="D1953">
            <v>50000</v>
          </cell>
          <cell r="E1953">
            <v>106222</v>
          </cell>
        </row>
        <row r="1954">
          <cell r="D1954">
            <v>35000</v>
          </cell>
          <cell r="E1954">
            <v>69465.33</v>
          </cell>
        </row>
        <row r="1955">
          <cell r="D1955">
            <v>15000</v>
          </cell>
          <cell r="E1955">
            <v>33892</v>
          </cell>
        </row>
        <row r="1956">
          <cell r="D1956">
            <v>50000</v>
          </cell>
          <cell r="E1956">
            <v>349474</v>
          </cell>
        </row>
        <row r="1957">
          <cell r="D1957">
            <v>42000</v>
          </cell>
          <cell r="E1957">
            <v>167410.01999999999</v>
          </cell>
        </row>
        <row r="1958">
          <cell r="D1958">
            <v>60000</v>
          </cell>
          <cell r="E1958">
            <v>176420</v>
          </cell>
        </row>
        <row r="1959">
          <cell r="D1959">
            <v>30000</v>
          </cell>
          <cell r="E1959">
            <v>50251.41</v>
          </cell>
        </row>
        <row r="1960">
          <cell r="D1960">
            <v>7000</v>
          </cell>
          <cell r="E1960">
            <v>100490.02</v>
          </cell>
        </row>
        <row r="1961">
          <cell r="D1961">
            <v>10000</v>
          </cell>
          <cell r="E1961">
            <v>15673.44</v>
          </cell>
        </row>
        <row r="1962">
          <cell r="D1962">
            <v>70000</v>
          </cell>
          <cell r="E1962">
            <v>82532</v>
          </cell>
        </row>
        <row r="1963">
          <cell r="D1963">
            <v>10000</v>
          </cell>
          <cell r="E1963">
            <v>110538.12</v>
          </cell>
        </row>
        <row r="1964">
          <cell r="D1964">
            <v>10000</v>
          </cell>
          <cell r="E1964">
            <v>19292.5</v>
          </cell>
        </row>
        <row r="1965">
          <cell r="D1965">
            <v>19000</v>
          </cell>
          <cell r="E1965">
            <v>24108</v>
          </cell>
        </row>
        <row r="1966">
          <cell r="D1966">
            <v>89200</v>
          </cell>
          <cell r="E1966">
            <v>231543.12</v>
          </cell>
        </row>
        <row r="1967">
          <cell r="D1967">
            <v>5000</v>
          </cell>
          <cell r="E1967">
            <v>13114</v>
          </cell>
        </row>
        <row r="1968">
          <cell r="D1968">
            <v>100000</v>
          </cell>
          <cell r="E1968">
            <v>206743.09</v>
          </cell>
        </row>
        <row r="1969">
          <cell r="D1969">
            <v>20000</v>
          </cell>
          <cell r="E1969">
            <v>74026</v>
          </cell>
        </row>
        <row r="1970">
          <cell r="D1970">
            <v>50000</v>
          </cell>
          <cell r="E1970">
            <v>142483</v>
          </cell>
        </row>
        <row r="1971">
          <cell r="D1971">
            <v>20000</v>
          </cell>
          <cell r="E1971">
            <v>115816</v>
          </cell>
        </row>
        <row r="1972">
          <cell r="D1972">
            <v>5000</v>
          </cell>
          <cell r="E1972">
            <v>56590</v>
          </cell>
        </row>
        <row r="1973">
          <cell r="D1973">
            <v>400000</v>
          </cell>
          <cell r="E1973">
            <v>1052110.8700000001</v>
          </cell>
        </row>
        <row r="1974">
          <cell r="D1974">
            <v>2500</v>
          </cell>
          <cell r="E1974">
            <v>16862</v>
          </cell>
        </row>
        <row r="1975">
          <cell r="D1975">
            <v>198000</v>
          </cell>
          <cell r="E1975">
            <v>508525.01</v>
          </cell>
        </row>
        <row r="1976">
          <cell r="D1976">
            <v>20000</v>
          </cell>
          <cell r="E1976">
            <v>75099.199999999997</v>
          </cell>
        </row>
        <row r="1977">
          <cell r="D1977">
            <v>16000</v>
          </cell>
          <cell r="E1977">
            <v>33393.339999999997</v>
          </cell>
        </row>
        <row r="1978">
          <cell r="D1978">
            <v>4000</v>
          </cell>
          <cell r="E1978">
            <v>13864</v>
          </cell>
        </row>
        <row r="1979">
          <cell r="D1979">
            <v>50000</v>
          </cell>
          <cell r="E1979">
            <v>201165</v>
          </cell>
        </row>
        <row r="1980">
          <cell r="D1980">
            <v>50000</v>
          </cell>
          <cell r="E1980">
            <v>513422.57</v>
          </cell>
        </row>
        <row r="1981">
          <cell r="D1981">
            <v>200000</v>
          </cell>
          <cell r="E1981">
            <v>229802.31</v>
          </cell>
        </row>
        <row r="1982">
          <cell r="D1982">
            <v>50000</v>
          </cell>
          <cell r="E1982">
            <v>177412.01</v>
          </cell>
        </row>
        <row r="1983">
          <cell r="D1983">
            <v>7500</v>
          </cell>
          <cell r="E1983">
            <v>381</v>
          </cell>
        </row>
        <row r="1984">
          <cell r="D1984">
            <v>180000</v>
          </cell>
          <cell r="E1984">
            <v>0</v>
          </cell>
        </row>
        <row r="1985">
          <cell r="D1985">
            <v>33000</v>
          </cell>
          <cell r="E1985">
            <v>1419</v>
          </cell>
        </row>
        <row r="1986">
          <cell r="D1986">
            <v>15000</v>
          </cell>
          <cell r="E1986">
            <v>3172</v>
          </cell>
        </row>
        <row r="1987">
          <cell r="D1987">
            <v>1600</v>
          </cell>
          <cell r="E1987">
            <v>51</v>
          </cell>
        </row>
        <row r="1988">
          <cell r="D1988">
            <v>2000</v>
          </cell>
          <cell r="E1988">
            <v>1</v>
          </cell>
        </row>
        <row r="1989">
          <cell r="D1989">
            <v>5500</v>
          </cell>
          <cell r="E1989">
            <v>2336</v>
          </cell>
        </row>
        <row r="1990">
          <cell r="D1990">
            <v>6000</v>
          </cell>
          <cell r="E1990">
            <v>25</v>
          </cell>
        </row>
        <row r="1991">
          <cell r="D1991">
            <v>5000</v>
          </cell>
          <cell r="E1991">
            <v>50</v>
          </cell>
        </row>
        <row r="1992">
          <cell r="D1992">
            <v>3000</v>
          </cell>
          <cell r="E1992">
            <v>509</v>
          </cell>
        </row>
        <row r="1993">
          <cell r="D1993">
            <v>2000</v>
          </cell>
          <cell r="E1993">
            <v>140</v>
          </cell>
        </row>
        <row r="1994">
          <cell r="D1994">
            <v>1500</v>
          </cell>
          <cell r="E1994">
            <v>2</v>
          </cell>
        </row>
        <row r="1995">
          <cell r="D1995">
            <v>2000</v>
          </cell>
          <cell r="E1995">
            <v>0</v>
          </cell>
        </row>
        <row r="1996">
          <cell r="D1996">
            <v>3200</v>
          </cell>
          <cell r="E1996">
            <v>0</v>
          </cell>
        </row>
        <row r="1997">
          <cell r="D1997">
            <v>1000</v>
          </cell>
          <cell r="E1997">
            <v>78</v>
          </cell>
        </row>
        <row r="1998">
          <cell r="D1998">
            <v>133800</v>
          </cell>
          <cell r="E1998">
            <v>0</v>
          </cell>
        </row>
        <row r="1999">
          <cell r="D1999">
            <v>6500</v>
          </cell>
          <cell r="E1999">
            <v>0</v>
          </cell>
        </row>
        <row r="2000">
          <cell r="D2000">
            <v>2500</v>
          </cell>
          <cell r="E2000">
            <v>655</v>
          </cell>
        </row>
        <row r="2001">
          <cell r="D2001">
            <v>31000</v>
          </cell>
          <cell r="E2001">
            <v>236</v>
          </cell>
        </row>
        <row r="2002">
          <cell r="D2002">
            <v>5000</v>
          </cell>
          <cell r="E2002">
            <v>625</v>
          </cell>
        </row>
        <row r="2003">
          <cell r="D2003">
            <v>55000</v>
          </cell>
          <cell r="E2003">
            <v>210171</v>
          </cell>
        </row>
        <row r="2004">
          <cell r="D2004">
            <v>50000</v>
          </cell>
          <cell r="E2004">
            <v>108397.11</v>
          </cell>
        </row>
        <row r="2005">
          <cell r="D2005">
            <v>500</v>
          </cell>
          <cell r="E2005">
            <v>1560</v>
          </cell>
        </row>
        <row r="2006">
          <cell r="D2006">
            <v>50000</v>
          </cell>
          <cell r="E2006">
            <v>117210.24000000001</v>
          </cell>
        </row>
        <row r="2007">
          <cell r="D2007">
            <v>30000</v>
          </cell>
          <cell r="E2007">
            <v>37104.03</v>
          </cell>
        </row>
        <row r="2008">
          <cell r="D2008">
            <v>50000</v>
          </cell>
          <cell r="E2008">
            <v>123920</v>
          </cell>
        </row>
        <row r="2009">
          <cell r="D2009">
            <v>10000</v>
          </cell>
          <cell r="E2009">
            <v>11570.92</v>
          </cell>
        </row>
        <row r="2010">
          <cell r="D2010">
            <v>1570.79</v>
          </cell>
          <cell r="E2010">
            <v>1839</v>
          </cell>
        </row>
        <row r="2011">
          <cell r="D2011">
            <v>50000</v>
          </cell>
          <cell r="E2011">
            <v>152579</v>
          </cell>
        </row>
        <row r="2012">
          <cell r="D2012">
            <v>30000</v>
          </cell>
          <cell r="E2012">
            <v>96015.9</v>
          </cell>
        </row>
        <row r="2013">
          <cell r="D2013">
            <v>50000</v>
          </cell>
          <cell r="E2013">
            <v>409782</v>
          </cell>
        </row>
        <row r="2014">
          <cell r="D2014">
            <v>5000</v>
          </cell>
          <cell r="E2014">
            <v>11745</v>
          </cell>
        </row>
        <row r="2015">
          <cell r="D2015">
            <v>160000</v>
          </cell>
          <cell r="E2015">
            <v>791862</v>
          </cell>
        </row>
        <row r="2016">
          <cell r="D2016">
            <v>30000</v>
          </cell>
          <cell r="E2016">
            <v>2344134.67</v>
          </cell>
        </row>
        <row r="2017">
          <cell r="D2017">
            <v>7200</v>
          </cell>
          <cell r="E2017">
            <v>8136.01</v>
          </cell>
        </row>
        <row r="2018">
          <cell r="D2018">
            <v>10000</v>
          </cell>
          <cell r="E2018">
            <v>92154.22</v>
          </cell>
        </row>
        <row r="2019">
          <cell r="D2019">
            <v>25000</v>
          </cell>
          <cell r="E2019">
            <v>31275.599999999999</v>
          </cell>
        </row>
        <row r="2020">
          <cell r="D2020">
            <v>65000</v>
          </cell>
          <cell r="E2020">
            <v>66458.23</v>
          </cell>
        </row>
        <row r="2021">
          <cell r="D2021">
            <v>40000</v>
          </cell>
          <cell r="E2021">
            <v>193963.9</v>
          </cell>
        </row>
        <row r="2022">
          <cell r="D2022">
            <v>1500</v>
          </cell>
          <cell r="E2022">
            <v>2885</v>
          </cell>
        </row>
        <row r="2023">
          <cell r="D2023">
            <v>5000</v>
          </cell>
          <cell r="E2023">
            <v>14055</v>
          </cell>
        </row>
        <row r="2024">
          <cell r="D2024">
            <v>100000</v>
          </cell>
          <cell r="E2024">
            <v>125137</v>
          </cell>
        </row>
        <row r="2025">
          <cell r="D2025">
            <v>100000</v>
          </cell>
          <cell r="E2025">
            <v>161459</v>
          </cell>
        </row>
        <row r="2026">
          <cell r="D2026">
            <v>4000</v>
          </cell>
          <cell r="E2026">
            <v>23414</v>
          </cell>
        </row>
        <row r="2027">
          <cell r="D2027">
            <v>80000</v>
          </cell>
          <cell r="E2027">
            <v>160920</v>
          </cell>
        </row>
        <row r="2028">
          <cell r="D2028">
            <v>25000</v>
          </cell>
          <cell r="E2028">
            <v>33370.769999999997</v>
          </cell>
        </row>
        <row r="2029">
          <cell r="D2029">
            <v>100000</v>
          </cell>
          <cell r="E2029">
            <v>120249</v>
          </cell>
        </row>
        <row r="2030">
          <cell r="D2030">
            <v>3000</v>
          </cell>
          <cell r="E2030">
            <v>3785</v>
          </cell>
        </row>
        <row r="2031">
          <cell r="D2031">
            <v>2500</v>
          </cell>
          <cell r="E2031">
            <v>9030</v>
          </cell>
        </row>
        <row r="2032">
          <cell r="D2032">
            <v>32768</v>
          </cell>
          <cell r="E2032">
            <v>74134</v>
          </cell>
        </row>
        <row r="2033">
          <cell r="D2033">
            <v>50000</v>
          </cell>
          <cell r="E2033">
            <v>60175</v>
          </cell>
        </row>
        <row r="2034">
          <cell r="D2034">
            <v>25000</v>
          </cell>
          <cell r="E2034">
            <v>76047</v>
          </cell>
        </row>
        <row r="2035">
          <cell r="D2035">
            <v>25000</v>
          </cell>
          <cell r="E2035">
            <v>44669</v>
          </cell>
        </row>
        <row r="2036">
          <cell r="D2036">
            <v>78000</v>
          </cell>
          <cell r="E2036">
            <v>301719.59000000003</v>
          </cell>
        </row>
        <row r="2037">
          <cell r="D2037">
            <v>80000</v>
          </cell>
          <cell r="E2037">
            <v>168829.14</v>
          </cell>
        </row>
        <row r="2038">
          <cell r="D2038">
            <v>30000</v>
          </cell>
          <cell r="E2038">
            <v>39500.5</v>
          </cell>
        </row>
        <row r="2039">
          <cell r="D2039">
            <v>10000</v>
          </cell>
          <cell r="E2039">
            <v>30047.64</v>
          </cell>
        </row>
        <row r="2040">
          <cell r="D2040">
            <v>8000</v>
          </cell>
          <cell r="E2040">
            <v>33641</v>
          </cell>
        </row>
        <row r="2041">
          <cell r="D2041">
            <v>125000</v>
          </cell>
          <cell r="E2041">
            <v>170271</v>
          </cell>
        </row>
        <row r="2042">
          <cell r="D2042">
            <v>3000</v>
          </cell>
          <cell r="E2042">
            <v>7445.14</v>
          </cell>
        </row>
        <row r="2043">
          <cell r="D2043">
            <v>9500</v>
          </cell>
          <cell r="E2043">
            <v>17277</v>
          </cell>
        </row>
        <row r="2044">
          <cell r="D2044">
            <v>10000</v>
          </cell>
          <cell r="E2044">
            <v>12353</v>
          </cell>
        </row>
        <row r="2045">
          <cell r="D2045">
            <v>1385</v>
          </cell>
          <cell r="E2045">
            <v>7011</v>
          </cell>
        </row>
        <row r="2046">
          <cell r="D2046">
            <v>15000</v>
          </cell>
          <cell r="E2046">
            <v>16232</v>
          </cell>
        </row>
        <row r="2047">
          <cell r="D2047">
            <v>4900</v>
          </cell>
          <cell r="E2047">
            <v>40140.01</v>
          </cell>
        </row>
        <row r="2048">
          <cell r="D2048">
            <v>10000</v>
          </cell>
          <cell r="E2048">
            <v>12110</v>
          </cell>
        </row>
        <row r="2049">
          <cell r="D2049">
            <v>98000</v>
          </cell>
          <cell r="E2049">
            <v>100939</v>
          </cell>
        </row>
        <row r="2050">
          <cell r="D2050">
            <v>85000</v>
          </cell>
          <cell r="E2050">
            <v>126082.45</v>
          </cell>
        </row>
        <row r="2051">
          <cell r="D2051">
            <v>50000</v>
          </cell>
          <cell r="E2051">
            <v>60095.35</v>
          </cell>
        </row>
        <row r="2052">
          <cell r="D2052">
            <v>10000</v>
          </cell>
          <cell r="E2052">
            <v>47327</v>
          </cell>
        </row>
        <row r="2053">
          <cell r="D2053">
            <v>8000</v>
          </cell>
          <cell r="E2053">
            <v>10429</v>
          </cell>
        </row>
        <row r="2054">
          <cell r="D2054">
            <v>50000</v>
          </cell>
          <cell r="E2054">
            <v>176524</v>
          </cell>
        </row>
        <row r="2055">
          <cell r="D2055">
            <v>5000</v>
          </cell>
          <cell r="E2055">
            <v>5051</v>
          </cell>
        </row>
        <row r="2056">
          <cell r="D2056">
            <v>35000</v>
          </cell>
          <cell r="E2056">
            <v>39757</v>
          </cell>
        </row>
        <row r="2057">
          <cell r="D2057">
            <v>6000</v>
          </cell>
          <cell r="E2057">
            <v>10045</v>
          </cell>
        </row>
        <row r="2058">
          <cell r="D2058">
            <v>50000</v>
          </cell>
          <cell r="E2058">
            <v>76726</v>
          </cell>
        </row>
        <row r="2059">
          <cell r="D2059">
            <v>15000</v>
          </cell>
          <cell r="E2059">
            <v>30334.83</v>
          </cell>
        </row>
        <row r="2060">
          <cell r="D2060">
            <v>2560</v>
          </cell>
          <cell r="E2060">
            <v>4308</v>
          </cell>
        </row>
        <row r="2061">
          <cell r="D2061">
            <v>30000</v>
          </cell>
          <cell r="E2061">
            <v>43037</v>
          </cell>
        </row>
        <row r="2062">
          <cell r="D2062">
            <v>25000</v>
          </cell>
          <cell r="E2062">
            <v>49100</v>
          </cell>
        </row>
        <row r="2063">
          <cell r="D2063">
            <v>5000</v>
          </cell>
          <cell r="E2063">
            <v>5396</v>
          </cell>
        </row>
        <row r="2064">
          <cell r="D2064">
            <v>100000</v>
          </cell>
          <cell r="E2064">
            <v>114977</v>
          </cell>
        </row>
        <row r="2065">
          <cell r="D2065">
            <v>4000</v>
          </cell>
          <cell r="E2065">
            <v>5922</v>
          </cell>
        </row>
        <row r="2066">
          <cell r="D2066">
            <v>261962</v>
          </cell>
          <cell r="E2066">
            <v>500784.27</v>
          </cell>
        </row>
        <row r="2067">
          <cell r="D2067">
            <v>40000</v>
          </cell>
          <cell r="E2067">
            <v>79686.05</v>
          </cell>
        </row>
        <row r="2068">
          <cell r="D2068">
            <v>2000</v>
          </cell>
          <cell r="E2068">
            <v>4372</v>
          </cell>
        </row>
        <row r="2069">
          <cell r="D2069">
            <v>495</v>
          </cell>
          <cell r="E2069">
            <v>628</v>
          </cell>
        </row>
        <row r="2070">
          <cell r="D2070">
            <v>25000</v>
          </cell>
          <cell r="E2070">
            <v>26305.97</v>
          </cell>
        </row>
        <row r="2071">
          <cell r="D2071">
            <v>50000</v>
          </cell>
          <cell r="E2071">
            <v>64203.33</v>
          </cell>
        </row>
        <row r="2072">
          <cell r="D2072">
            <v>125000</v>
          </cell>
          <cell r="E2072">
            <v>396659</v>
          </cell>
        </row>
        <row r="2073">
          <cell r="D2073">
            <v>20000</v>
          </cell>
          <cell r="E2073">
            <v>56146</v>
          </cell>
        </row>
        <row r="2074">
          <cell r="D2074">
            <v>71500</v>
          </cell>
          <cell r="E2074">
            <v>79173</v>
          </cell>
        </row>
        <row r="2075">
          <cell r="D2075">
            <v>100000</v>
          </cell>
          <cell r="E2075">
            <v>152604.29999999999</v>
          </cell>
        </row>
        <row r="2076">
          <cell r="D2076">
            <v>600</v>
          </cell>
          <cell r="E2076">
            <v>615</v>
          </cell>
        </row>
        <row r="2077">
          <cell r="D2077">
            <v>9999</v>
          </cell>
          <cell r="E2077">
            <v>167820.6</v>
          </cell>
        </row>
        <row r="2078">
          <cell r="D2078">
            <v>179000</v>
          </cell>
          <cell r="E2078">
            <v>972594.99</v>
          </cell>
        </row>
        <row r="2079">
          <cell r="D2079">
            <v>50000</v>
          </cell>
          <cell r="E2079">
            <v>57754</v>
          </cell>
        </row>
        <row r="2080">
          <cell r="D2080">
            <v>20000</v>
          </cell>
          <cell r="E2080">
            <v>26241</v>
          </cell>
        </row>
        <row r="2081">
          <cell r="D2081">
            <v>10000</v>
          </cell>
          <cell r="E2081">
            <v>28817</v>
          </cell>
        </row>
        <row r="2082">
          <cell r="D2082">
            <v>1000</v>
          </cell>
          <cell r="E2082">
            <v>5078</v>
          </cell>
        </row>
        <row r="2083">
          <cell r="D2083">
            <v>3500</v>
          </cell>
          <cell r="E2083">
            <v>4010</v>
          </cell>
        </row>
        <row r="2084">
          <cell r="D2084">
            <v>1500</v>
          </cell>
          <cell r="E2084">
            <v>1661</v>
          </cell>
        </row>
        <row r="2085">
          <cell r="D2085">
            <v>750</v>
          </cell>
          <cell r="E2085">
            <v>850</v>
          </cell>
        </row>
        <row r="2086">
          <cell r="D2086">
            <v>3000</v>
          </cell>
          <cell r="E2086">
            <v>3250</v>
          </cell>
        </row>
        <row r="2087">
          <cell r="D2087">
            <v>6000</v>
          </cell>
          <cell r="E2087">
            <v>7412</v>
          </cell>
        </row>
        <row r="2088">
          <cell r="D2088">
            <v>4000</v>
          </cell>
          <cell r="E2088">
            <v>4028</v>
          </cell>
        </row>
        <row r="2089">
          <cell r="D2089">
            <v>1500</v>
          </cell>
          <cell r="E2089">
            <v>1553</v>
          </cell>
        </row>
        <row r="2090">
          <cell r="D2090">
            <v>3000</v>
          </cell>
          <cell r="E2090">
            <v>3465.32</v>
          </cell>
        </row>
        <row r="2091">
          <cell r="D2091">
            <v>2500</v>
          </cell>
          <cell r="E2091">
            <v>3010.01</v>
          </cell>
        </row>
        <row r="2092">
          <cell r="D2092">
            <v>8000</v>
          </cell>
          <cell r="E2092">
            <v>9203.23</v>
          </cell>
        </row>
        <row r="2093">
          <cell r="D2093">
            <v>18000</v>
          </cell>
          <cell r="E2093">
            <v>21684.2</v>
          </cell>
        </row>
        <row r="2094">
          <cell r="D2094">
            <v>6000</v>
          </cell>
          <cell r="E2094">
            <v>6077</v>
          </cell>
        </row>
        <row r="2095">
          <cell r="D2095">
            <v>1500</v>
          </cell>
          <cell r="E2095">
            <v>1537</v>
          </cell>
        </row>
        <row r="2096">
          <cell r="D2096">
            <v>3500</v>
          </cell>
          <cell r="E2096">
            <v>4219</v>
          </cell>
        </row>
        <row r="2097">
          <cell r="D2097">
            <v>2500</v>
          </cell>
          <cell r="E2097">
            <v>2500</v>
          </cell>
        </row>
        <row r="2098">
          <cell r="D2098">
            <v>600</v>
          </cell>
          <cell r="E2098">
            <v>610</v>
          </cell>
        </row>
        <row r="2099">
          <cell r="D2099">
            <v>3000</v>
          </cell>
          <cell r="E2099">
            <v>3000</v>
          </cell>
        </row>
        <row r="2100">
          <cell r="D2100">
            <v>6000</v>
          </cell>
          <cell r="E2100">
            <v>6020</v>
          </cell>
        </row>
        <row r="2101">
          <cell r="D2101">
            <v>3000</v>
          </cell>
          <cell r="E2101">
            <v>3971</v>
          </cell>
        </row>
        <row r="2102">
          <cell r="D2102">
            <v>600</v>
          </cell>
          <cell r="E2102">
            <v>820</v>
          </cell>
        </row>
        <row r="2103">
          <cell r="D2103">
            <v>2000</v>
          </cell>
          <cell r="E2103">
            <v>2265</v>
          </cell>
        </row>
        <row r="2104">
          <cell r="D2104">
            <v>1000</v>
          </cell>
          <cell r="E2104">
            <v>1360</v>
          </cell>
        </row>
        <row r="2105">
          <cell r="D2105">
            <v>7777</v>
          </cell>
          <cell r="E2105">
            <v>11364</v>
          </cell>
        </row>
        <row r="2106">
          <cell r="D2106">
            <v>800</v>
          </cell>
          <cell r="E2106">
            <v>1036</v>
          </cell>
        </row>
        <row r="2107">
          <cell r="D2107">
            <v>2000</v>
          </cell>
          <cell r="E2107">
            <v>5080</v>
          </cell>
        </row>
        <row r="2108">
          <cell r="D2108">
            <v>2200</v>
          </cell>
          <cell r="E2108">
            <v>2355</v>
          </cell>
        </row>
        <row r="2109">
          <cell r="D2109">
            <v>2000</v>
          </cell>
          <cell r="E2109">
            <v>2154.66</v>
          </cell>
        </row>
        <row r="2110">
          <cell r="D2110">
            <v>16000</v>
          </cell>
          <cell r="E2110">
            <v>17170</v>
          </cell>
        </row>
        <row r="2111">
          <cell r="D2111">
            <v>4000</v>
          </cell>
          <cell r="E2111">
            <v>4261</v>
          </cell>
        </row>
        <row r="2112">
          <cell r="D2112">
            <v>2000</v>
          </cell>
          <cell r="E2112">
            <v>2007</v>
          </cell>
        </row>
        <row r="2113">
          <cell r="D2113">
            <v>2000</v>
          </cell>
          <cell r="E2113">
            <v>2130</v>
          </cell>
        </row>
        <row r="2114">
          <cell r="D2114">
            <v>300</v>
          </cell>
          <cell r="E2114">
            <v>300</v>
          </cell>
        </row>
        <row r="2115">
          <cell r="D2115">
            <v>7000</v>
          </cell>
          <cell r="E2115">
            <v>7340</v>
          </cell>
        </row>
        <row r="2116">
          <cell r="D2116">
            <v>5000</v>
          </cell>
          <cell r="E2116">
            <v>5235</v>
          </cell>
        </row>
        <row r="2117">
          <cell r="D2117">
            <v>1500</v>
          </cell>
          <cell r="E2117">
            <v>3385</v>
          </cell>
        </row>
        <row r="2118">
          <cell r="D2118">
            <v>48000</v>
          </cell>
          <cell r="E2118">
            <v>48434</v>
          </cell>
        </row>
        <row r="2119">
          <cell r="D2119">
            <v>1200</v>
          </cell>
          <cell r="E2119">
            <v>1773</v>
          </cell>
        </row>
        <row r="2120">
          <cell r="D2120">
            <v>1000</v>
          </cell>
          <cell r="E2120">
            <v>1346.11</v>
          </cell>
        </row>
        <row r="2121">
          <cell r="D2121">
            <v>2000</v>
          </cell>
          <cell r="E2121">
            <v>2015</v>
          </cell>
        </row>
        <row r="2122">
          <cell r="D2122">
            <v>8000</v>
          </cell>
          <cell r="E2122">
            <v>8070.43</v>
          </cell>
        </row>
        <row r="2123">
          <cell r="D2123">
            <v>50000</v>
          </cell>
          <cell r="E2123">
            <v>284</v>
          </cell>
        </row>
        <row r="2124">
          <cell r="D2124">
            <v>80000</v>
          </cell>
          <cell r="E2124">
            <v>310</v>
          </cell>
        </row>
        <row r="2125">
          <cell r="D2125">
            <v>500</v>
          </cell>
          <cell r="E2125">
            <v>50</v>
          </cell>
        </row>
        <row r="2126">
          <cell r="D2126">
            <v>1100</v>
          </cell>
          <cell r="E2126">
            <v>115</v>
          </cell>
        </row>
        <row r="2127">
          <cell r="D2127">
            <v>60000</v>
          </cell>
          <cell r="E2127">
            <v>852</v>
          </cell>
        </row>
        <row r="2128">
          <cell r="D2128">
            <v>20000</v>
          </cell>
          <cell r="E2128">
            <v>10</v>
          </cell>
        </row>
        <row r="2129">
          <cell r="D2129">
            <v>28000</v>
          </cell>
          <cell r="E2129">
            <v>8076</v>
          </cell>
        </row>
        <row r="2130">
          <cell r="D2130">
            <v>15000</v>
          </cell>
          <cell r="E2130">
            <v>25</v>
          </cell>
        </row>
        <row r="2131">
          <cell r="D2131">
            <v>2000</v>
          </cell>
          <cell r="E2131">
            <v>236</v>
          </cell>
        </row>
        <row r="2132">
          <cell r="D2132">
            <v>42000</v>
          </cell>
          <cell r="E2132">
            <v>85</v>
          </cell>
        </row>
        <row r="2133">
          <cell r="D2133">
            <v>500</v>
          </cell>
          <cell r="E2133">
            <v>25</v>
          </cell>
        </row>
        <row r="2134">
          <cell r="D2134">
            <v>100000</v>
          </cell>
          <cell r="E2134">
            <v>2112.9899999999998</v>
          </cell>
        </row>
        <row r="2135">
          <cell r="D2135">
            <v>1000</v>
          </cell>
          <cell r="E2135">
            <v>16</v>
          </cell>
        </row>
        <row r="2136">
          <cell r="D2136">
            <v>6000</v>
          </cell>
          <cell r="E2136">
            <v>104</v>
          </cell>
        </row>
        <row r="2137">
          <cell r="D2137">
            <v>5000</v>
          </cell>
          <cell r="E2137">
            <v>478</v>
          </cell>
        </row>
        <row r="2138">
          <cell r="D2138">
            <v>80000</v>
          </cell>
          <cell r="E2138">
            <v>47.69</v>
          </cell>
        </row>
        <row r="2139">
          <cell r="D2139">
            <v>50000</v>
          </cell>
          <cell r="E2139">
            <v>14203</v>
          </cell>
        </row>
        <row r="2140">
          <cell r="D2140">
            <v>1000</v>
          </cell>
          <cell r="E2140">
            <v>128</v>
          </cell>
        </row>
        <row r="2141">
          <cell r="D2141">
            <v>30000</v>
          </cell>
          <cell r="E2141">
            <v>1626</v>
          </cell>
        </row>
        <row r="2142">
          <cell r="D2142">
            <v>500000</v>
          </cell>
          <cell r="E2142">
            <v>560</v>
          </cell>
        </row>
        <row r="2143">
          <cell r="D2143">
            <v>15000</v>
          </cell>
          <cell r="E2143">
            <v>0</v>
          </cell>
        </row>
        <row r="2144">
          <cell r="D2144">
            <v>10500</v>
          </cell>
          <cell r="E2144">
            <v>601</v>
          </cell>
        </row>
        <row r="2145">
          <cell r="D2145">
            <v>2000</v>
          </cell>
          <cell r="E2145">
            <v>225</v>
          </cell>
        </row>
        <row r="2146">
          <cell r="D2146">
            <v>35500</v>
          </cell>
          <cell r="E2146">
            <v>607</v>
          </cell>
        </row>
        <row r="2147">
          <cell r="D2147">
            <v>15000</v>
          </cell>
          <cell r="E2147">
            <v>4565</v>
          </cell>
        </row>
        <row r="2148">
          <cell r="D2148">
            <v>5000</v>
          </cell>
          <cell r="E2148">
            <v>1</v>
          </cell>
        </row>
        <row r="2149">
          <cell r="D2149">
            <v>390000</v>
          </cell>
          <cell r="E2149">
            <v>2716</v>
          </cell>
        </row>
        <row r="2150">
          <cell r="D2150">
            <v>100</v>
          </cell>
          <cell r="E2150">
            <v>2</v>
          </cell>
        </row>
        <row r="2151">
          <cell r="D2151">
            <v>2000</v>
          </cell>
          <cell r="E2151">
            <v>0</v>
          </cell>
        </row>
        <row r="2152">
          <cell r="D2152">
            <v>50000</v>
          </cell>
          <cell r="E2152">
            <v>405</v>
          </cell>
        </row>
        <row r="2153">
          <cell r="D2153">
            <v>45000</v>
          </cell>
          <cell r="E2153">
            <v>118</v>
          </cell>
        </row>
        <row r="2154">
          <cell r="D2154">
            <v>30000</v>
          </cell>
          <cell r="E2154">
            <v>50</v>
          </cell>
        </row>
        <row r="2155">
          <cell r="D2155">
            <v>372625</v>
          </cell>
          <cell r="E2155">
            <v>34</v>
          </cell>
        </row>
        <row r="2156">
          <cell r="D2156">
            <v>250</v>
          </cell>
          <cell r="E2156">
            <v>2</v>
          </cell>
        </row>
        <row r="2157">
          <cell r="D2157">
            <v>5000</v>
          </cell>
          <cell r="E2157">
            <v>115</v>
          </cell>
        </row>
        <row r="2158">
          <cell r="D2158">
            <v>56000</v>
          </cell>
          <cell r="E2158">
            <v>1493</v>
          </cell>
        </row>
        <row r="2159">
          <cell r="D2159">
            <v>75000</v>
          </cell>
          <cell r="E2159">
            <v>21144</v>
          </cell>
        </row>
        <row r="2160">
          <cell r="D2160">
            <v>300000</v>
          </cell>
          <cell r="E2160">
            <v>19770.11</v>
          </cell>
        </row>
        <row r="2161">
          <cell r="D2161">
            <v>3600</v>
          </cell>
          <cell r="E2161">
            <v>26</v>
          </cell>
        </row>
        <row r="2162">
          <cell r="D2162">
            <v>10000</v>
          </cell>
          <cell r="E2162">
            <v>85</v>
          </cell>
        </row>
        <row r="2163">
          <cell r="D2163">
            <v>400</v>
          </cell>
          <cell r="E2163">
            <v>463</v>
          </cell>
        </row>
        <row r="2164">
          <cell r="D2164">
            <v>4500</v>
          </cell>
          <cell r="E2164">
            <v>5052</v>
          </cell>
        </row>
        <row r="2165">
          <cell r="D2165">
            <v>2500</v>
          </cell>
          <cell r="E2165">
            <v>3305</v>
          </cell>
        </row>
        <row r="2166">
          <cell r="D2166">
            <v>5500</v>
          </cell>
          <cell r="E2166">
            <v>5645</v>
          </cell>
        </row>
        <row r="2167">
          <cell r="D2167">
            <v>2500</v>
          </cell>
          <cell r="E2167">
            <v>3466</v>
          </cell>
        </row>
        <row r="2168">
          <cell r="D2168">
            <v>2000</v>
          </cell>
          <cell r="E2168">
            <v>2932</v>
          </cell>
        </row>
        <row r="2169">
          <cell r="D2169">
            <v>150</v>
          </cell>
          <cell r="E2169">
            <v>180</v>
          </cell>
        </row>
        <row r="2170">
          <cell r="D2170">
            <v>18000</v>
          </cell>
          <cell r="E2170">
            <v>21884.69</v>
          </cell>
        </row>
        <row r="2171">
          <cell r="D2171">
            <v>153</v>
          </cell>
          <cell r="E2171">
            <v>153</v>
          </cell>
        </row>
        <row r="2172">
          <cell r="D2172">
            <v>350</v>
          </cell>
          <cell r="E2172">
            <v>633</v>
          </cell>
        </row>
        <row r="2173">
          <cell r="D2173">
            <v>4000</v>
          </cell>
          <cell r="E2173">
            <v>4243</v>
          </cell>
        </row>
        <row r="2174">
          <cell r="D2174">
            <v>1000</v>
          </cell>
          <cell r="E2174">
            <v>1000</v>
          </cell>
        </row>
        <row r="2175">
          <cell r="D2175">
            <v>4200</v>
          </cell>
          <cell r="E2175">
            <v>5331</v>
          </cell>
        </row>
        <row r="2176">
          <cell r="D2176">
            <v>4000</v>
          </cell>
          <cell r="E2176">
            <v>4119</v>
          </cell>
        </row>
        <row r="2177">
          <cell r="D2177">
            <v>700</v>
          </cell>
          <cell r="E2177">
            <v>1750</v>
          </cell>
        </row>
        <row r="2178">
          <cell r="D2178">
            <v>5000</v>
          </cell>
          <cell r="E2178">
            <v>6301</v>
          </cell>
        </row>
        <row r="2179">
          <cell r="D2179">
            <v>2500</v>
          </cell>
          <cell r="E2179">
            <v>2503</v>
          </cell>
        </row>
        <row r="2180">
          <cell r="D2180">
            <v>25000</v>
          </cell>
          <cell r="E2180">
            <v>34660</v>
          </cell>
        </row>
        <row r="2181">
          <cell r="D2181">
            <v>1000</v>
          </cell>
          <cell r="E2181">
            <v>1614</v>
          </cell>
        </row>
        <row r="2182">
          <cell r="D2182">
            <v>5000</v>
          </cell>
          <cell r="E2182">
            <v>5359.21</v>
          </cell>
        </row>
        <row r="2183">
          <cell r="D2183">
            <v>2000</v>
          </cell>
          <cell r="E2183">
            <v>3062</v>
          </cell>
        </row>
        <row r="2184">
          <cell r="D2184">
            <v>3000</v>
          </cell>
          <cell r="E2184">
            <v>15725</v>
          </cell>
        </row>
        <row r="2185">
          <cell r="D2185">
            <v>1800</v>
          </cell>
          <cell r="E2185">
            <v>8807</v>
          </cell>
        </row>
        <row r="2186">
          <cell r="D2186">
            <v>10000</v>
          </cell>
          <cell r="E2186">
            <v>28474</v>
          </cell>
        </row>
        <row r="2187">
          <cell r="D2187">
            <v>5000</v>
          </cell>
          <cell r="E2187">
            <v>92848.5</v>
          </cell>
        </row>
        <row r="2188">
          <cell r="D2188">
            <v>20000</v>
          </cell>
          <cell r="E2188">
            <v>21935</v>
          </cell>
        </row>
        <row r="2189">
          <cell r="D2189">
            <v>20000</v>
          </cell>
          <cell r="E2189">
            <v>202928.5</v>
          </cell>
        </row>
        <row r="2190">
          <cell r="D2190">
            <v>5494</v>
          </cell>
          <cell r="E2190">
            <v>22645</v>
          </cell>
        </row>
        <row r="2191">
          <cell r="D2191">
            <v>1200</v>
          </cell>
          <cell r="E2191">
            <v>6039</v>
          </cell>
        </row>
        <row r="2192">
          <cell r="D2192">
            <v>19000</v>
          </cell>
          <cell r="E2192">
            <v>35076</v>
          </cell>
        </row>
        <row r="2193">
          <cell r="D2193">
            <v>750</v>
          </cell>
          <cell r="E2193">
            <v>898</v>
          </cell>
        </row>
        <row r="2194">
          <cell r="D2194">
            <v>12000</v>
          </cell>
          <cell r="E2194">
            <v>129748.82</v>
          </cell>
        </row>
        <row r="2195">
          <cell r="D2195">
            <v>15000</v>
          </cell>
          <cell r="E2195">
            <v>67856</v>
          </cell>
        </row>
        <row r="2196">
          <cell r="D2196">
            <v>10000</v>
          </cell>
          <cell r="E2196">
            <v>53737</v>
          </cell>
        </row>
        <row r="2197">
          <cell r="D2197">
            <v>4600</v>
          </cell>
          <cell r="E2197">
            <v>5535</v>
          </cell>
        </row>
        <row r="2198">
          <cell r="D2198">
            <v>14000</v>
          </cell>
          <cell r="E2198">
            <v>15937</v>
          </cell>
        </row>
        <row r="2199">
          <cell r="D2199">
            <v>30000</v>
          </cell>
          <cell r="E2199">
            <v>285309.33</v>
          </cell>
        </row>
        <row r="2200">
          <cell r="D2200">
            <v>40000</v>
          </cell>
          <cell r="E2200">
            <v>53157</v>
          </cell>
        </row>
        <row r="2201">
          <cell r="D2201">
            <v>9000</v>
          </cell>
          <cell r="E2201">
            <v>13228</v>
          </cell>
        </row>
        <row r="2202">
          <cell r="D2202">
            <v>2000</v>
          </cell>
          <cell r="E2202">
            <v>10843</v>
          </cell>
        </row>
        <row r="2203">
          <cell r="D2203">
            <v>110</v>
          </cell>
          <cell r="E2203">
            <v>420.99</v>
          </cell>
        </row>
        <row r="2204">
          <cell r="D2204">
            <v>4000</v>
          </cell>
          <cell r="E2204">
            <v>28167.25</v>
          </cell>
        </row>
        <row r="2205">
          <cell r="D2205">
            <v>2000</v>
          </cell>
          <cell r="E2205">
            <v>2191</v>
          </cell>
        </row>
        <row r="2206">
          <cell r="D2206">
            <v>1500</v>
          </cell>
          <cell r="E2206">
            <v>1993</v>
          </cell>
        </row>
        <row r="2207">
          <cell r="D2207">
            <v>750</v>
          </cell>
          <cell r="E2207">
            <v>1140</v>
          </cell>
        </row>
        <row r="2208">
          <cell r="D2208">
            <v>1100</v>
          </cell>
          <cell r="E2208">
            <v>1130</v>
          </cell>
        </row>
        <row r="2209">
          <cell r="D2209">
            <v>2000</v>
          </cell>
          <cell r="E2209">
            <v>2000</v>
          </cell>
        </row>
        <row r="2210">
          <cell r="D2210">
            <v>1000</v>
          </cell>
          <cell r="E2210">
            <v>1016</v>
          </cell>
        </row>
        <row r="2211">
          <cell r="D2211">
            <v>500</v>
          </cell>
          <cell r="E2211">
            <v>754</v>
          </cell>
        </row>
        <row r="2212">
          <cell r="D2212">
            <v>4000</v>
          </cell>
          <cell r="E2212">
            <v>4457</v>
          </cell>
        </row>
        <row r="2213">
          <cell r="D2213">
            <v>2500</v>
          </cell>
          <cell r="E2213">
            <v>4890</v>
          </cell>
        </row>
        <row r="2214">
          <cell r="D2214">
            <v>6000</v>
          </cell>
          <cell r="E2214">
            <v>6863</v>
          </cell>
        </row>
        <row r="2215">
          <cell r="D2215">
            <v>5</v>
          </cell>
          <cell r="E2215">
            <v>10</v>
          </cell>
        </row>
        <row r="2216">
          <cell r="D2216">
            <v>600</v>
          </cell>
          <cell r="E2216">
            <v>1755.01</v>
          </cell>
        </row>
        <row r="2217">
          <cell r="D2217">
            <v>550</v>
          </cell>
          <cell r="E2217">
            <v>860</v>
          </cell>
        </row>
        <row r="2218">
          <cell r="D2218">
            <v>300</v>
          </cell>
          <cell r="E2218">
            <v>317</v>
          </cell>
        </row>
        <row r="2219">
          <cell r="D2219">
            <v>420</v>
          </cell>
          <cell r="E2219">
            <v>425</v>
          </cell>
        </row>
        <row r="2220">
          <cell r="D2220">
            <v>2000</v>
          </cell>
          <cell r="E2220">
            <v>2456.66</v>
          </cell>
        </row>
        <row r="2221">
          <cell r="D2221">
            <v>1000</v>
          </cell>
          <cell r="E2221">
            <v>1015</v>
          </cell>
        </row>
        <row r="2222">
          <cell r="D2222">
            <v>3500</v>
          </cell>
          <cell r="E2222">
            <v>3540</v>
          </cell>
        </row>
        <row r="2223">
          <cell r="D2223">
            <v>7500</v>
          </cell>
          <cell r="E2223">
            <v>8109</v>
          </cell>
        </row>
        <row r="2224">
          <cell r="D2224">
            <v>500</v>
          </cell>
          <cell r="E2224">
            <v>813</v>
          </cell>
        </row>
        <row r="2225">
          <cell r="D2225">
            <v>19500</v>
          </cell>
          <cell r="E2225">
            <v>20631</v>
          </cell>
        </row>
        <row r="2226">
          <cell r="D2226">
            <v>10000</v>
          </cell>
          <cell r="E2226">
            <v>24315</v>
          </cell>
        </row>
        <row r="2227">
          <cell r="D2227">
            <v>21000</v>
          </cell>
          <cell r="E2227">
            <v>198415.01</v>
          </cell>
        </row>
        <row r="2228">
          <cell r="D2228">
            <v>18000</v>
          </cell>
          <cell r="E2228">
            <v>19523.310000000001</v>
          </cell>
        </row>
        <row r="2229">
          <cell r="D2229">
            <v>13000</v>
          </cell>
          <cell r="E2229">
            <v>20459</v>
          </cell>
        </row>
        <row r="2230">
          <cell r="D2230">
            <v>1000</v>
          </cell>
          <cell r="E2230">
            <v>11744.9</v>
          </cell>
        </row>
        <row r="2231">
          <cell r="D2231">
            <v>8012</v>
          </cell>
          <cell r="E2231">
            <v>13704.33</v>
          </cell>
        </row>
        <row r="2232">
          <cell r="D2232">
            <v>8500</v>
          </cell>
          <cell r="E2232">
            <v>10706</v>
          </cell>
        </row>
        <row r="2233">
          <cell r="D2233">
            <v>2500</v>
          </cell>
          <cell r="E2233">
            <v>30303.24</v>
          </cell>
        </row>
        <row r="2234">
          <cell r="D2234">
            <v>5000</v>
          </cell>
          <cell r="E2234">
            <v>24790</v>
          </cell>
        </row>
        <row r="2235">
          <cell r="D2235">
            <v>2500</v>
          </cell>
          <cell r="E2235">
            <v>8301</v>
          </cell>
        </row>
        <row r="2236">
          <cell r="D2236">
            <v>100</v>
          </cell>
          <cell r="E2236">
            <v>1165</v>
          </cell>
        </row>
        <row r="2237">
          <cell r="D2237">
            <v>13000</v>
          </cell>
          <cell r="E2237">
            <v>19931</v>
          </cell>
        </row>
        <row r="2238">
          <cell r="D2238">
            <v>2800</v>
          </cell>
          <cell r="E2238">
            <v>15039</v>
          </cell>
        </row>
        <row r="2239">
          <cell r="D2239">
            <v>18000</v>
          </cell>
          <cell r="E2239">
            <v>63527</v>
          </cell>
        </row>
        <row r="2240">
          <cell r="D2240">
            <v>4000</v>
          </cell>
          <cell r="E2240">
            <v>5496</v>
          </cell>
        </row>
        <row r="2241">
          <cell r="D2241">
            <v>25000</v>
          </cell>
          <cell r="E2241">
            <v>32006.67</v>
          </cell>
        </row>
        <row r="2242">
          <cell r="D2242">
            <v>5000</v>
          </cell>
          <cell r="E2242">
            <v>13534</v>
          </cell>
        </row>
        <row r="2243">
          <cell r="D2243">
            <v>1000</v>
          </cell>
          <cell r="E2243">
            <v>8064</v>
          </cell>
        </row>
        <row r="2244">
          <cell r="D2244">
            <v>10000</v>
          </cell>
          <cell r="E2244">
            <v>136009.76</v>
          </cell>
        </row>
        <row r="2245">
          <cell r="D2245">
            <v>1</v>
          </cell>
          <cell r="E2245">
            <v>9302.5</v>
          </cell>
        </row>
        <row r="2246">
          <cell r="D2246">
            <v>5000</v>
          </cell>
          <cell r="E2246">
            <v>18851</v>
          </cell>
        </row>
        <row r="2247">
          <cell r="D2247">
            <v>4000</v>
          </cell>
          <cell r="E2247">
            <v>105881</v>
          </cell>
        </row>
        <row r="2248">
          <cell r="D2248">
            <v>2500</v>
          </cell>
          <cell r="E2248">
            <v>2503</v>
          </cell>
        </row>
        <row r="2249">
          <cell r="D2249">
            <v>18500</v>
          </cell>
          <cell r="E2249">
            <v>19324</v>
          </cell>
        </row>
        <row r="2250">
          <cell r="D2250">
            <v>7000</v>
          </cell>
          <cell r="E2250">
            <v>7505</v>
          </cell>
        </row>
        <row r="2251">
          <cell r="D2251">
            <v>3500</v>
          </cell>
          <cell r="E2251">
            <v>5907</v>
          </cell>
        </row>
        <row r="2252">
          <cell r="D2252">
            <v>25000</v>
          </cell>
          <cell r="E2252">
            <v>243778</v>
          </cell>
        </row>
        <row r="2253">
          <cell r="D2253">
            <v>8500</v>
          </cell>
          <cell r="E2253">
            <v>11428.19</v>
          </cell>
        </row>
        <row r="2254">
          <cell r="D2254">
            <v>9000</v>
          </cell>
          <cell r="E2254">
            <v>24505</v>
          </cell>
        </row>
        <row r="2255">
          <cell r="D2255">
            <v>8000</v>
          </cell>
          <cell r="E2255">
            <v>9015</v>
          </cell>
        </row>
        <row r="2256">
          <cell r="D2256">
            <v>500</v>
          </cell>
          <cell r="E2256">
            <v>2299</v>
          </cell>
        </row>
        <row r="2257">
          <cell r="D2257">
            <v>3950</v>
          </cell>
          <cell r="E2257">
            <v>11323</v>
          </cell>
        </row>
        <row r="2258">
          <cell r="D2258">
            <v>480</v>
          </cell>
          <cell r="E2258">
            <v>1069</v>
          </cell>
        </row>
        <row r="2259">
          <cell r="D2259">
            <v>2500</v>
          </cell>
          <cell r="E2259">
            <v>15903.5</v>
          </cell>
        </row>
        <row r="2260">
          <cell r="D2260">
            <v>2200</v>
          </cell>
          <cell r="E2260">
            <v>3223</v>
          </cell>
        </row>
        <row r="2261">
          <cell r="D2261">
            <v>1000</v>
          </cell>
          <cell r="E2261">
            <v>18671</v>
          </cell>
        </row>
        <row r="2262">
          <cell r="D2262">
            <v>2500</v>
          </cell>
          <cell r="E2262">
            <v>8173</v>
          </cell>
        </row>
        <row r="2263">
          <cell r="D2263">
            <v>1000</v>
          </cell>
          <cell r="E2263">
            <v>7795</v>
          </cell>
        </row>
        <row r="2264">
          <cell r="D2264">
            <v>3300</v>
          </cell>
          <cell r="E2264">
            <v>5087</v>
          </cell>
        </row>
        <row r="2265">
          <cell r="D2265">
            <v>7500</v>
          </cell>
          <cell r="E2265">
            <v>8666</v>
          </cell>
        </row>
        <row r="2266">
          <cell r="D2266">
            <v>6000</v>
          </cell>
          <cell r="E2266">
            <v>10802</v>
          </cell>
        </row>
        <row r="2267">
          <cell r="D2267">
            <v>200</v>
          </cell>
          <cell r="E2267">
            <v>597</v>
          </cell>
        </row>
        <row r="2268">
          <cell r="D2268">
            <v>1500</v>
          </cell>
          <cell r="E2268">
            <v>4804</v>
          </cell>
        </row>
        <row r="2269">
          <cell r="D2269">
            <v>20000</v>
          </cell>
          <cell r="E2269">
            <v>76105</v>
          </cell>
        </row>
        <row r="2270">
          <cell r="D2270">
            <v>28000</v>
          </cell>
          <cell r="E2270">
            <v>28728</v>
          </cell>
        </row>
        <row r="2271">
          <cell r="D2271">
            <v>2500</v>
          </cell>
          <cell r="E2271">
            <v>45041</v>
          </cell>
        </row>
        <row r="2272">
          <cell r="D2272">
            <v>25000</v>
          </cell>
          <cell r="E2272">
            <v>180062</v>
          </cell>
        </row>
        <row r="2273">
          <cell r="D2273">
            <v>20000</v>
          </cell>
          <cell r="E2273">
            <v>56618</v>
          </cell>
        </row>
        <row r="2274">
          <cell r="D2274">
            <v>1000</v>
          </cell>
          <cell r="E2274">
            <v>13566</v>
          </cell>
        </row>
        <row r="2275">
          <cell r="D2275">
            <v>2500</v>
          </cell>
          <cell r="E2275">
            <v>5509</v>
          </cell>
        </row>
        <row r="2276">
          <cell r="D2276">
            <v>2500</v>
          </cell>
          <cell r="E2276">
            <v>2990</v>
          </cell>
        </row>
        <row r="2277">
          <cell r="D2277">
            <v>650</v>
          </cell>
          <cell r="E2277">
            <v>2650.5</v>
          </cell>
        </row>
        <row r="2278">
          <cell r="D2278">
            <v>4589</v>
          </cell>
          <cell r="E2278">
            <v>4856</v>
          </cell>
        </row>
        <row r="2279">
          <cell r="D2279">
            <v>8500</v>
          </cell>
          <cell r="E2279">
            <v>11992</v>
          </cell>
        </row>
        <row r="2280">
          <cell r="D2280">
            <v>2000</v>
          </cell>
          <cell r="E2280">
            <v>5414</v>
          </cell>
        </row>
        <row r="2281">
          <cell r="D2281">
            <v>1000</v>
          </cell>
          <cell r="E2281">
            <v>1538</v>
          </cell>
        </row>
        <row r="2282">
          <cell r="D2282">
            <v>9800</v>
          </cell>
          <cell r="E2282">
            <v>39550.5</v>
          </cell>
        </row>
        <row r="2283">
          <cell r="D2283">
            <v>300</v>
          </cell>
          <cell r="E2283">
            <v>555</v>
          </cell>
        </row>
        <row r="2284">
          <cell r="D2284">
            <v>750</v>
          </cell>
          <cell r="E2284">
            <v>1390</v>
          </cell>
        </row>
        <row r="2285">
          <cell r="D2285">
            <v>3000</v>
          </cell>
          <cell r="E2285">
            <v>3025.66</v>
          </cell>
        </row>
        <row r="2286">
          <cell r="D2286">
            <v>6000</v>
          </cell>
          <cell r="E2286">
            <v>6373.27</v>
          </cell>
        </row>
        <row r="2287">
          <cell r="D2287">
            <v>3000</v>
          </cell>
          <cell r="E2287">
            <v>3641</v>
          </cell>
        </row>
        <row r="2288">
          <cell r="D2288">
            <v>1500</v>
          </cell>
          <cell r="E2288">
            <v>1501</v>
          </cell>
        </row>
        <row r="2289">
          <cell r="D2289">
            <v>4500</v>
          </cell>
          <cell r="E2289">
            <v>5398.99</v>
          </cell>
        </row>
        <row r="2290">
          <cell r="D2290">
            <v>1000</v>
          </cell>
          <cell r="E2290">
            <v>1001</v>
          </cell>
        </row>
        <row r="2291">
          <cell r="D2291">
            <v>1500</v>
          </cell>
          <cell r="E2291">
            <v>1611</v>
          </cell>
        </row>
        <row r="2292">
          <cell r="D2292">
            <v>1500</v>
          </cell>
          <cell r="E2292">
            <v>1561</v>
          </cell>
        </row>
        <row r="2293">
          <cell r="D2293">
            <v>2500</v>
          </cell>
          <cell r="E2293">
            <v>4320</v>
          </cell>
        </row>
        <row r="2294">
          <cell r="D2294">
            <v>2000</v>
          </cell>
          <cell r="E2294">
            <v>2145.0100000000002</v>
          </cell>
        </row>
        <row r="2295">
          <cell r="D2295">
            <v>850</v>
          </cell>
          <cell r="E2295">
            <v>920</v>
          </cell>
        </row>
        <row r="2296">
          <cell r="D2296">
            <v>5000</v>
          </cell>
          <cell r="E2296">
            <v>7304.04</v>
          </cell>
        </row>
        <row r="2297">
          <cell r="D2297">
            <v>1200</v>
          </cell>
          <cell r="E2297">
            <v>1503</v>
          </cell>
        </row>
        <row r="2298">
          <cell r="D2298">
            <v>7000</v>
          </cell>
          <cell r="E2298">
            <v>10435</v>
          </cell>
        </row>
        <row r="2299">
          <cell r="D2299">
            <v>1000</v>
          </cell>
          <cell r="E2299">
            <v>1006</v>
          </cell>
        </row>
        <row r="2300">
          <cell r="D2300">
            <v>30000</v>
          </cell>
          <cell r="E2300">
            <v>31522</v>
          </cell>
        </row>
        <row r="2301">
          <cell r="D2301">
            <v>300</v>
          </cell>
          <cell r="E2301">
            <v>1050.5</v>
          </cell>
        </row>
        <row r="2302">
          <cell r="D2302">
            <v>800</v>
          </cell>
          <cell r="E2302">
            <v>810</v>
          </cell>
        </row>
        <row r="2303">
          <cell r="D2303">
            <v>5000</v>
          </cell>
          <cell r="E2303">
            <v>6680.22</v>
          </cell>
        </row>
        <row r="2304">
          <cell r="D2304">
            <v>2300</v>
          </cell>
          <cell r="E2304">
            <v>3925</v>
          </cell>
        </row>
        <row r="2305">
          <cell r="D2305">
            <v>6450</v>
          </cell>
          <cell r="E2305">
            <v>7053.61</v>
          </cell>
        </row>
        <row r="2306">
          <cell r="D2306">
            <v>6000</v>
          </cell>
          <cell r="E2306">
            <v>6042.02</v>
          </cell>
        </row>
        <row r="2307">
          <cell r="D2307">
            <v>18000</v>
          </cell>
          <cell r="E2307">
            <v>18221</v>
          </cell>
        </row>
        <row r="2308">
          <cell r="D2308">
            <v>3500</v>
          </cell>
          <cell r="E2308">
            <v>3736.55</v>
          </cell>
        </row>
        <row r="2309">
          <cell r="D2309">
            <v>1964.47</v>
          </cell>
          <cell r="E2309">
            <v>2095.2600000000002</v>
          </cell>
        </row>
        <row r="2310">
          <cell r="D2310">
            <v>50000</v>
          </cell>
          <cell r="E2310">
            <v>50653.11</v>
          </cell>
        </row>
        <row r="2311">
          <cell r="D2311">
            <v>6000</v>
          </cell>
          <cell r="E2311">
            <v>6400.47</v>
          </cell>
        </row>
        <row r="2312">
          <cell r="D2312">
            <v>18500</v>
          </cell>
          <cell r="E2312">
            <v>79335.360000000001</v>
          </cell>
        </row>
        <row r="2313">
          <cell r="D2313">
            <v>9000</v>
          </cell>
          <cell r="E2313">
            <v>9370</v>
          </cell>
        </row>
        <row r="2314">
          <cell r="D2314">
            <v>3000</v>
          </cell>
          <cell r="E2314">
            <v>3236</v>
          </cell>
        </row>
        <row r="2315">
          <cell r="D2315">
            <v>5000</v>
          </cell>
          <cell r="E2315">
            <v>8792.02</v>
          </cell>
        </row>
        <row r="2316">
          <cell r="D2316">
            <v>1200</v>
          </cell>
          <cell r="E2316">
            <v>1883.64</v>
          </cell>
        </row>
        <row r="2317">
          <cell r="D2317">
            <v>2500</v>
          </cell>
          <cell r="E2317">
            <v>2565</v>
          </cell>
        </row>
        <row r="2318">
          <cell r="D2318">
            <v>15000</v>
          </cell>
          <cell r="E2318">
            <v>15606.4</v>
          </cell>
        </row>
        <row r="2319">
          <cell r="D2319">
            <v>400</v>
          </cell>
          <cell r="E2319">
            <v>416</v>
          </cell>
        </row>
        <row r="2320">
          <cell r="D2320">
            <v>5000</v>
          </cell>
          <cell r="E2320">
            <v>6053</v>
          </cell>
        </row>
        <row r="2321">
          <cell r="D2321">
            <v>3000</v>
          </cell>
          <cell r="E2321">
            <v>3231</v>
          </cell>
        </row>
        <row r="2322">
          <cell r="D2322">
            <v>5000</v>
          </cell>
          <cell r="E2322">
            <v>5433</v>
          </cell>
        </row>
        <row r="2323">
          <cell r="D2323">
            <v>10557</v>
          </cell>
          <cell r="E2323">
            <v>4130</v>
          </cell>
        </row>
        <row r="2324">
          <cell r="D2324">
            <v>2700</v>
          </cell>
          <cell r="E2324">
            <v>85</v>
          </cell>
        </row>
        <row r="2325">
          <cell r="D2325">
            <v>250</v>
          </cell>
          <cell r="E2325">
            <v>120</v>
          </cell>
        </row>
        <row r="2326">
          <cell r="D2326">
            <v>7500</v>
          </cell>
          <cell r="E2326">
            <v>1555</v>
          </cell>
        </row>
        <row r="2327">
          <cell r="D2327">
            <v>1000</v>
          </cell>
          <cell r="E2327">
            <v>80</v>
          </cell>
        </row>
        <row r="2328">
          <cell r="D2328">
            <v>15000</v>
          </cell>
          <cell r="E2328">
            <v>108</v>
          </cell>
        </row>
        <row r="2329">
          <cell r="D2329">
            <v>35000</v>
          </cell>
          <cell r="E2329">
            <v>184133.01</v>
          </cell>
        </row>
        <row r="2330">
          <cell r="D2330">
            <v>10000</v>
          </cell>
          <cell r="E2330">
            <v>25445</v>
          </cell>
        </row>
        <row r="2331">
          <cell r="D2331">
            <v>25000</v>
          </cell>
          <cell r="E2331">
            <v>26480</v>
          </cell>
        </row>
        <row r="2332">
          <cell r="D2332">
            <v>35000</v>
          </cell>
          <cell r="E2332">
            <v>35848</v>
          </cell>
        </row>
        <row r="2333">
          <cell r="D2333">
            <v>8000</v>
          </cell>
          <cell r="E2333">
            <v>11545.1</v>
          </cell>
        </row>
        <row r="2334">
          <cell r="D2334">
            <v>25000</v>
          </cell>
          <cell r="E2334">
            <v>26577</v>
          </cell>
        </row>
        <row r="2335">
          <cell r="D2335">
            <v>600</v>
          </cell>
          <cell r="E2335">
            <v>1273</v>
          </cell>
        </row>
        <row r="2336">
          <cell r="D2336">
            <v>4000</v>
          </cell>
          <cell r="E2336">
            <v>4078</v>
          </cell>
        </row>
        <row r="2337">
          <cell r="D2337">
            <v>25000</v>
          </cell>
          <cell r="E2337">
            <v>25568</v>
          </cell>
        </row>
        <row r="2338">
          <cell r="D2338">
            <v>20000</v>
          </cell>
          <cell r="E2338">
            <v>104146.51</v>
          </cell>
        </row>
        <row r="2339">
          <cell r="D2339">
            <v>12000</v>
          </cell>
          <cell r="E2339">
            <v>13279</v>
          </cell>
        </row>
        <row r="2340">
          <cell r="D2340">
            <v>15000</v>
          </cell>
          <cell r="E2340">
            <v>15171.5</v>
          </cell>
        </row>
        <row r="2341">
          <cell r="D2341">
            <v>25000</v>
          </cell>
          <cell r="E2341">
            <v>73552</v>
          </cell>
        </row>
        <row r="2342">
          <cell r="D2342">
            <v>40000</v>
          </cell>
          <cell r="E2342">
            <v>42311</v>
          </cell>
        </row>
        <row r="2343">
          <cell r="D2343">
            <v>5000</v>
          </cell>
          <cell r="E2343">
            <v>0</v>
          </cell>
        </row>
        <row r="2344">
          <cell r="D2344">
            <v>5500</v>
          </cell>
          <cell r="E2344">
            <v>0</v>
          </cell>
        </row>
        <row r="2345">
          <cell r="D2345">
            <v>10000</v>
          </cell>
          <cell r="E2345">
            <v>300</v>
          </cell>
        </row>
        <row r="2346">
          <cell r="D2346">
            <v>1000</v>
          </cell>
          <cell r="E2346">
            <v>1</v>
          </cell>
        </row>
        <row r="2347">
          <cell r="D2347">
            <v>3000</v>
          </cell>
          <cell r="E2347">
            <v>0</v>
          </cell>
        </row>
        <row r="2348">
          <cell r="D2348">
            <v>60000</v>
          </cell>
          <cell r="E2348">
            <v>39</v>
          </cell>
        </row>
        <row r="2349">
          <cell r="D2349">
            <v>1000</v>
          </cell>
          <cell r="E2349">
            <v>15</v>
          </cell>
        </row>
        <row r="2350">
          <cell r="D2350">
            <v>70000</v>
          </cell>
          <cell r="E2350">
            <v>270</v>
          </cell>
        </row>
        <row r="2351">
          <cell r="D2351">
            <v>474900</v>
          </cell>
          <cell r="E2351">
            <v>0</v>
          </cell>
        </row>
        <row r="2352">
          <cell r="D2352">
            <v>50000</v>
          </cell>
          <cell r="E2352">
            <v>0</v>
          </cell>
        </row>
        <row r="2353">
          <cell r="D2353">
            <v>18900</v>
          </cell>
          <cell r="E2353">
            <v>108</v>
          </cell>
        </row>
        <row r="2354">
          <cell r="D2354">
            <v>2000</v>
          </cell>
          <cell r="E2354">
            <v>0</v>
          </cell>
        </row>
        <row r="2355">
          <cell r="D2355">
            <v>1000</v>
          </cell>
          <cell r="E2355">
            <v>0</v>
          </cell>
        </row>
        <row r="2356">
          <cell r="D2356">
            <v>35000</v>
          </cell>
          <cell r="E2356">
            <v>25</v>
          </cell>
        </row>
        <row r="2357">
          <cell r="D2357">
            <v>8000</v>
          </cell>
          <cell r="E2357">
            <v>55</v>
          </cell>
        </row>
        <row r="2358">
          <cell r="D2358">
            <v>10000</v>
          </cell>
          <cell r="E2358">
            <v>0</v>
          </cell>
        </row>
        <row r="2359">
          <cell r="D2359">
            <v>27000</v>
          </cell>
          <cell r="E2359">
            <v>0</v>
          </cell>
        </row>
        <row r="2360">
          <cell r="D2360">
            <v>1500</v>
          </cell>
          <cell r="E2360">
            <v>0</v>
          </cell>
        </row>
        <row r="2361">
          <cell r="D2361">
            <v>7500</v>
          </cell>
          <cell r="E2361">
            <v>1101</v>
          </cell>
        </row>
        <row r="2362">
          <cell r="D2362">
            <v>5000</v>
          </cell>
          <cell r="E2362">
            <v>2</v>
          </cell>
        </row>
        <row r="2363">
          <cell r="D2363">
            <v>200</v>
          </cell>
          <cell r="E2363">
            <v>0</v>
          </cell>
        </row>
        <row r="2364">
          <cell r="D2364">
            <v>420</v>
          </cell>
          <cell r="E2364">
            <v>120</v>
          </cell>
        </row>
        <row r="2365">
          <cell r="D2365">
            <v>175000</v>
          </cell>
          <cell r="E2365">
            <v>0</v>
          </cell>
        </row>
        <row r="2366">
          <cell r="D2366">
            <v>128</v>
          </cell>
          <cell r="E2366">
            <v>0</v>
          </cell>
        </row>
        <row r="2367">
          <cell r="D2367">
            <v>1000</v>
          </cell>
          <cell r="E2367">
            <v>0</v>
          </cell>
        </row>
        <row r="2368">
          <cell r="D2368">
            <v>25000</v>
          </cell>
          <cell r="E2368">
            <v>2630</v>
          </cell>
        </row>
        <row r="2369">
          <cell r="D2369">
            <v>50000</v>
          </cell>
          <cell r="E2369">
            <v>670</v>
          </cell>
        </row>
        <row r="2370">
          <cell r="D2370">
            <v>40000</v>
          </cell>
          <cell r="E2370">
            <v>100</v>
          </cell>
        </row>
        <row r="2371">
          <cell r="D2371">
            <v>25000</v>
          </cell>
          <cell r="E2371">
            <v>0</v>
          </cell>
        </row>
        <row r="2372">
          <cell r="D2372">
            <v>25000</v>
          </cell>
          <cell r="E2372">
            <v>82</v>
          </cell>
        </row>
        <row r="2373">
          <cell r="D2373">
            <v>2000</v>
          </cell>
          <cell r="E2373">
            <v>0</v>
          </cell>
        </row>
        <row r="2374">
          <cell r="D2374">
            <v>5500</v>
          </cell>
          <cell r="E2374">
            <v>180</v>
          </cell>
        </row>
        <row r="2375">
          <cell r="D2375">
            <v>850000</v>
          </cell>
          <cell r="E2375">
            <v>50</v>
          </cell>
        </row>
        <row r="2376">
          <cell r="D2376">
            <v>22000</v>
          </cell>
          <cell r="E2376">
            <v>10</v>
          </cell>
        </row>
        <row r="2377">
          <cell r="D2377">
            <v>10000</v>
          </cell>
          <cell r="E2377">
            <v>0</v>
          </cell>
        </row>
        <row r="2378">
          <cell r="D2378">
            <v>3000</v>
          </cell>
          <cell r="E2378">
            <v>326.33</v>
          </cell>
        </row>
        <row r="2379">
          <cell r="D2379">
            <v>2500</v>
          </cell>
          <cell r="E2379">
            <v>0</v>
          </cell>
        </row>
        <row r="2380">
          <cell r="D2380">
            <v>110000</v>
          </cell>
          <cell r="E2380">
            <v>0</v>
          </cell>
        </row>
        <row r="2381">
          <cell r="D2381">
            <v>30000</v>
          </cell>
          <cell r="E2381">
            <v>0</v>
          </cell>
        </row>
        <row r="2382">
          <cell r="D2382">
            <v>15000</v>
          </cell>
          <cell r="E2382">
            <v>55</v>
          </cell>
        </row>
        <row r="2383">
          <cell r="D2383">
            <v>86350</v>
          </cell>
          <cell r="E2383">
            <v>1571</v>
          </cell>
        </row>
        <row r="2384">
          <cell r="D2384">
            <v>3000</v>
          </cell>
          <cell r="E2384">
            <v>75</v>
          </cell>
        </row>
        <row r="2385">
          <cell r="D2385">
            <v>10000</v>
          </cell>
          <cell r="E2385">
            <v>435</v>
          </cell>
        </row>
        <row r="2386">
          <cell r="D2386">
            <v>1000</v>
          </cell>
          <cell r="E2386">
            <v>8</v>
          </cell>
        </row>
        <row r="2387">
          <cell r="D2387">
            <v>65000</v>
          </cell>
          <cell r="E2387">
            <v>788</v>
          </cell>
        </row>
        <row r="2388">
          <cell r="D2388">
            <v>30000</v>
          </cell>
          <cell r="E2388">
            <v>0</v>
          </cell>
        </row>
        <row r="2389">
          <cell r="D2389">
            <v>150000</v>
          </cell>
          <cell r="E2389">
            <v>1026</v>
          </cell>
        </row>
        <row r="2390">
          <cell r="D2390">
            <v>37000</v>
          </cell>
          <cell r="E2390">
            <v>463</v>
          </cell>
        </row>
        <row r="2391">
          <cell r="D2391">
            <v>16000</v>
          </cell>
          <cell r="E2391">
            <v>30</v>
          </cell>
        </row>
        <row r="2392">
          <cell r="D2392">
            <v>510000</v>
          </cell>
          <cell r="E2392">
            <v>0</v>
          </cell>
        </row>
        <row r="2393">
          <cell r="D2393">
            <v>20000</v>
          </cell>
          <cell r="E2393">
            <v>25</v>
          </cell>
        </row>
        <row r="2394">
          <cell r="D2394">
            <v>4200</v>
          </cell>
          <cell r="E2394">
            <v>0</v>
          </cell>
        </row>
        <row r="2395">
          <cell r="D2395">
            <v>100000</v>
          </cell>
          <cell r="E2395">
            <v>50</v>
          </cell>
        </row>
        <row r="2396">
          <cell r="D2396">
            <v>5000</v>
          </cell>
          <cell r="E2396">
            <v>3</v>
          </cell>
        </row>
        <row r="2397">
          <cell r="D2397">
            <v>33000</v>
          </cell>
          <cell r="E2397">
            <v>0</v>
          </cell>
        </row>
        <row r="2398">
          <cell r="D2398">
            <v>5000</v>
          </cell>
          <cell r="E2398">
            <v>10</v>
          </cell>
        </row>
        <row r="2399">
          <cell r="D2399">
            <v>124000</v>
          </cell>
          <cell r="E2399">
            <v>0</v>
          </cell>
        </row>
        <row r="2400">
          <cell r="D2400">
            <v>4000</v>
          </cell>
          <cell r="E2400">
            <v>0</v>
          </cell>
        </row>
        <row r="2401">
          <cell r="D2401">
            <v>13000</v>
          </cell>
          <cell r="E2401">
            <v>0</v>
          </cell>
        </row>
        <row r="2402">
          <cell r="D2402">
            <v>50000</v>
          </cell>
          <cell r="E2402">
            <v>0</v>
          </cell>
        </row>
        <row r="2403">
          <cell r="D2403">
            <v>28000</v>
          </cell>
          <cell r="E2403">
            <v>201</v>
          </cell>
        </row>
        <row r="2404">
          <cell r="D2404">
            <v>12000</v>
          </cell>
          <cell r="E2404">
            <v>52</v>
          </cell>
        </row>
        <row r="2405">
          <cell r="D2405">
            <v>1200</v>
          </cell>
          <cell r="E2405">
            <v>202</v>
          </cell>
        </row>
        <row r="2406">
          <cell r="D2406">
            <v>15000</v>
          </cell>
          <cell r="E2406">
            <v>0</v>
          </cell>
        </row>
        <row r="2407">
          <cell r="D2407">
            <v>5000</v>
          </cell>
          <cell r="E2407">
            <v>1126</v>
          </cell>
        </row>
        <row r="2408">
          <cell r="D2408">
            <v>3250</v>
          </cell>
          <cell r="E2408">
            <v>1345</v>
          </cell>
        </row>
        <row r="2409">
          <cell r="D2409">
            <v>22000</v>
          </cell>
          <cell r="E2409">
            <v>5557</v>
          </cell>
        </row>
        <row r="2410">
          <cell r="D2410">
            <v>15000</v>
          </cell>
          <cell r="E2410">
            <v>30</v>
          </cell>
        </row>
        <row r="2411">
          <cell r="D2411">
            <v>25000</v>
          </cell>
          <cell r="E2411">
            <v>460</v>
          </cell>
        </row>
        <row r="2412">
          <cell r="D2412">
            <v>15000</v>
          </cell>
          <cell r="E2412">
            <v>0</v>
          </cell>
        </row>
        <row r="2413">
          <cell r="D2413">
            <v>25000</v>
          </cell>
          <cell r="E2413">
            <v>151</v>
          </cell>
        </row>
        <row r="2414">
          <cell r="D2414">
            <v>8000</v>
          </cell>
          <cell r="E2414">
            <v>0</v>
          </cell>
        </row>
        <row r="2415">
          <cell r="D2415">
            <v>3000</v>
          </cell>
          <cell r="E2415">
            <v>25</v>
          </cell>
        </row>
        <row r="2416">
          <cell r="D2416">
            <v>15000</v>
          </cell>
          <cell r="E2416">
            <v>460</v>
          </cell>
        </row>
        <row r="2417">
          <cell r="D2417">
            <v>60000</v>
          </cell>
          <cell r="E2417">
            <v>335</v>
          </cell>
        </row>
        <row r="2418">
          <cell r="D2418">
            <v>20000</v>
          </cell>
          <cell r="E2418">
            <v>5</v>
          </cell>
        </row>
        <row r="2419">
          <cell r="D2419">
            <v>1000</v>
          </cell>
          <cell r="E2419">
            <v>0</v>
          </cell>
        </row>
        <row r="2420">
          <cell r="D2420">
            <v>25000</v>
          </cell>
          <cell r="E2420">
            <v>5</v>
          </cell>
        </row>
        <row r="2421">
          <cell r="D2421">
            <v>3000</v>
          </cell>
          <cell r="E2421">
            <v>0</v>
          </cell>
        </row>
        <row r="2422">
          <cell r="D2422">
            <v>16870</v>
          </cell>
          <cell r="E2422">
            <v>2501</v>
          </cell>
        </row>
        <row r="2423">
          <cell r="D2423">
            <v>6000</v>
          </cell>
          <cell r="E2423">
            <v>1</v>
          </cell>
        </row>
        <row r="2424">
          <cell r="D2424">
            <v>500</v>
          </cell>
          <cell r="E2424">
            <v>1</v>
          </cell>
        </row>
        <row r="2425">
          <cell r="D2425">
            <v>60000</v>
          </cell>
          <cell r="E2425">
            <v>8</v>
          </cell>
        </row>
        <row r="2426">
          <cell r="D2426">
            <v>25000</v>
          </cell>
          <cell r="E2426">
            <v>310</v>
          </cell>
        </row>
        <row r="2427">
          <cell r="D2427">
            <v>3500</v>
          </cell>
          <cell r="E2427">
            <v>1</v>
          </cell>
        </row>
        <row r="2428">
          <cell r="D2428">
            <v>20000</v>
          </cell>
          <cell r="E2428">
            <v>0</v>
          </cell>
        </row>
        <row r="2429">
          <cell r="D2429">
            <v>50000</v>
          </cell>
          <cell r="E2429">
            <v>1</v>
          </cell>
        </row>
        <row r="2430">
          <cell r="D2430">
            <v>35000</v>
          </cell>
          <cell r="E2430">
            <v>1</v>
          </cell>
        </row>
        <row r="2431">
          <cell r="D2431">
            <v>140000</v>
          </cell>
          <cell r="E2431">
            <v>2005</v>
          </cell>
        </row>
        <row r="2432">
          <cell r="D2432">
            <v>3000</v>
          </cell>
          <cell r="E2432">
            <v>21</v>
          </cell>
        </row>
        <row r="2433">
          <cell r="D2433">
            <v>100000</v>
          </cell>
          <cell r="E2433">
            <v>2</v>
          </cell>
        </row>
        <row r="2434">
          <cell r="D2434">
            <v>14000</v>
          </cell>
          <cell r="E2434">
            <v>2</v>
          </cell>
        </row>
        <row r="2435">
          <cell r="D2435">
            <v>10000</v>
          </cell>
          <cell r="E2435">
            <v>0</v>
          </cell>
        </row>
        <row r="2436">
          <cell r="D2436">
            <v>20000</v>
          </cell>
          <cell r="E2436">
            <v>26</v>
          </cell>
        </row>
        <row r="2437">
          <cell r="D2437">
            <v>250000</v>
          </cell>
          <cell r="E2437">
            <v>1224</v>
          </cell>
        </row>
        <row r="2438">
          <cell r="D2438">
            <v>117000</v>
          </cell>
          <cell r="E2438">
            <v>45</v>
          </cell>
        </row>
        <row r="2439">
          <cell r="D2439">
            <v>8000</v>
          </cell>
          <cell r="E2439">
            <v>0</v>
          </cell>
        </row>
        <row r="2440">
          <cell r="D2440">
            <v>15000</v>
          </cell>
          <cell r="E2440">
            <v>50</v>
          </cell>
        </row>
        <row r="2441">
          <cell r="D2441">
            <v>10000</v>
          </cell>
          <cell r="E2441">
            <v>0</v>
          </cell>
        </row>
        <row r="2442">
          <cell r="D2442">
            <v>5000</v>
          </cell>
          <cell r="E2442">
            <v>10</v>
          </cell>
        </row>
        <row r="2443">
          <cell r="D2443">
            <v>7500</v>
          </cell>
          <cell r="E2443">
            <v>8091</v>
          </cell>
        </row>
        <row r="2444">
          <cell r="D2444">
            <v>24000</v>
          </cell>
          <cell r="E2444">
            <v>30226</v>
          </cell>
        </row>
        <row r="2445">
          <cell r="D2445">
            <v>20000</v>
          </cell>
          <cell r="E2445">
            <v>40502.99</v>
          </cell>
        </row>
        <row r="2446">
          <cell r="D2446">
            <v>3000</v>
          </cell>
          <cell r="E2446">
            <v>3258</v>
          </cell>
        </row>
        <row r="2447">
          <cell r="D2447">
            <v>5000</v>
          </cell>
          <cell r="E2447">
            <v>8640</v>
          </cell>
        </row>
        <row r="2448">
          <cell r="D2448">
            <v>5000</v>
          </cell>
          <cell r="E2448">
            <v>8399</v>
          </cell>
        </row>
        <row r="2449">
          <cell r="D2449">
            <v>2500</v>
          </cell>
          <cell r="E2449">
            <v>10680</v>
          </cell>
        </row>
        <row r="2450">
          <cell r="D2450">
            <v>400</v>
          </cell>
          <cell r="E2450">
            <v>430</v>
          </cell>
        </row>
        <row r="2451">
          <cell r="D2451">
            <v>10000</v>
          </cell>
          <cell r="E2451">
            <v>10800</v>
          </cell>
        </row>
        <row r="2452">
          <cell r="D2452">
            <v>15000</v>
          </cell>
          <cell r="E2452">
            <v>15230.03</v>
          </cell>
        </row>
        <row r="2453">
          <cell r="D2453">
            <v>10000</v>
          </cell>
          <cell r="E2453">
            <v>11545</v>
          </cell>
        </row>
        <row r="2454">
          <cell r="D2454">
            <v>600</v>
          </cell>
          <cell r="E2454">
            <v>801</v>
          </cell>
        </row>
        <row r="2455">
          <cell r="D2455">
            <v>3000</v>
          </cell>
          <cell r="E2455">
            <v>4641</v>
          </cell>
        </row>
        <row r="2456">
          <cell r="D2456">
            <v>35000</v>
          </cell>
          <cell r="E2456">
            <v>35296</v>
          </cell>
        </row>
        <row r="2457">
          <cell r="D2457">
            <v>300</v>
          </cell>
          <cell r="E2457">
            <v>546</v>
          </cell>
        </row>
        <row r="2458">
          <cell r="D2458">
            <v>1500</v>
          </cell>
          <cell r="E2458">
            <v>2713</v>
          </cell>
        </row>
        <row r="2459">
          <cell r="D2459">
            <v>23000</v>
          </cell>
          <cell r="E2459">
            <v>23530</v>
          </cell>
        </row>
        <row r="2460">
          <cell r="D2460">
            <v>5000</v>
          </cell>
          <cell r="E2460">
            <v>5509</v>
          </cell>
        </row>
        <row r="2461">
          <cell r="D2461">
            <v>30000</v>
          </cell>
          <cell r="E2461">
            <v>30675</v>
          </cell>
        </row>
        <row r="2462">
          <cell r="D2462">
            <v>8500</v>
          </cell>
          <cell r="E2462">
            <v>8567</v>
          </cell>
        </row>
        <row r="2463">
          <cell r="D2463">
            <v>7500</v>
          </cell>
          <cell r="E2463">
            <v>7785</v>
          </cell>
        </row>
        <row r="2464">
          <cell r="D2464">
            <v>3000</v>
          </cell>
          <cell r="E2464">
            <v>3321.25</v>
          </cell>
        </row>
        <row r="2465">
          <cell r="D2465">
            <v>2000</v>
          </cell>
          <cell r="E2465">
            <v>2325</v>
          </cell>
        </row>
        <row r="2466">
          <cell r="D2466">
            <v>2000</v>
          </cell>
          <cell r="E2466">
            <v>2222</v>
          </cell>
        </row>
        <row r="2467">
          <cell r="D2467">
            <v>700</v>
          </cell>
          <cell r="E2467">
            <v>1261</v>
          </cell>
        </row>
        <row r="2468">
          <cell r="D2468">
            <v>2500</v>
          </cell>
          <cell r="E2468">
            <v>2500</v>
          </cell>
        </row>
        <row r="2469">
          <cell r="D2469">
            <v>1000</v>
          </cell>
          <cell r="E2469">
            <v>1185</v>
          </cell>
        </row>
        <row r="2470">
          <cell r="D2470">
            <v>2000</v>
          </cell>
          <cell r="E2470">
            <v>2144.34</v>
          </cell>
        </row>
        <row r="2471">
          <cell r="D2471">
            <v>1200</v>
          </cell>
          <cell r="E2471">
            <v>1364</v>
          </cell>
        </row>
        <row r="2472">
          <cell r="D2472">
            <v>1000</v>
          </cell>
          <cell r="E2472">
            <v>1031.6400000000001</v>
          </cell>
        </row>
        <row r="2473">
          <cell r="D2473">
            <v>500</v>
          </cell>
          <cell r="E2473">
            <v>640</v>
          </cell>
        </row>
        <row r="2474">
          <cell r="D2474">
            <v>7500</v>
          </cell>
          <cell r="E2474">
            <v>10182.02</v>
          </cell>
        </row>
        <row r="2475">
          <cell r="D2475">
            <v>2000</v>
          </cell>
          <cell r="E2475">
            <v>2000</v>
          </cell>
        </row>
        <row r="2476">
          <cell r="D2476">
            <v>5000</v>
          </cell>
          <cell r="E2476">
            <v>5000.18</v>
          </cell>
        </row>
        <row r="2477">
          <cell r="D2477">
            <v>2500</v>
          </cell>
          <cell r="E2477">
            <v>2618</v>
          </cell>
        </row>
        <row r="2478">
          <cell r="D2478">
            <v>3200</v>
          </cell>
          <cell r="E2478">
            <v>3360.72</v>
          </cell>
        </row>
        <row r="2479">
          <cell r="D2479">
            <v>750</v>
          </cell>
          <cell r="E2479">
            <v>1285</v>
          </cell>
        </row>
        <row r="2480">
          <cell r="D2480">
            <v>8000</v>
          </cell>
          <cell r="E2480">
            <v>10200</v>
          </cell>
        </row>
        <row r="2481">
          <cell r="D2481">
            <v>300</v>
          </cell>
          <cell r="E2481">
            <v>400.33</v>
          </cell>
        </row>
        <row r="2482">
          <cell r="D2482">
            <v>2000</v>
          </cell>
          <cell r="E2482">
            <v>2000</v>
          </cell>
        </row>
        <row r="2483">
          <cell r="D2483">
            <v>4000</v>
          </cell>
          <cell r="E2483">
            <v>4516.4399999999996</v>
          </cell>
        </row>
        <row r="2484">
          <cell r="D2484">
            <v>1000</v>
          </cell>
          <cell r="E2484">
            <v>1001</v>
          </cell>
        </row>
        <row r="2485">
          <cell r="D2485">
            <v>1100</v>
          </cell>
          <cell r="E2485">
            <v>1251</v>
          </cell>
        </row>
        <row r="2486">
          <cell r="D2486">
            <v>3500</v>
          </cell>
          <cell r="E2486">
            <v>4176.1099999999997</v>
          </cell>
        </row>
        <row r="2487">
          <cell r="D2487">
            <v>2000</v>
          </cell>
          <cell r="E2487">
            <v>2065</v>
          </cell>
        </row>
        <row r="2488">
          <cell r="D2488">
            <v>300</v>
          </cell>
          <cell r="E2488">
            <v>797</v>
          </cell>
        </row>
        <row r="2489">
          <cell r="D2489">
            <v>1500</v>
          </cell>
          <cell r="E2489">
            <v>1500.76</v>
          </cell>
        </row>
        <row r="2490">
          <cell r="D2490">
            <v>3000</v>
          </cell>
          <cell r="E2490">
            <v>3201</v>
          </cell>
        </row>
        <row r="2491">
          <cell r="D2491">
            <v>3500</v>
          </cell>
          <cell r="E2491">
            <v>4678.5</v>
          </cell>
        </row>
        <row r="2492">
          <cell r="D2492">
            <v>500</v>
          </cell>
          <cell r="E2492">
            <v>607</v>
          </cell>
        </row>
        <row r="2493">
          <cell r="D2493">
            <v>500</v>
          </cell>
          <cell r="E2493">
            <v>516</v>
          </cell>
        </row>
        <row r="2494">
          <cell r="D2494">
            <v>600</v>
          </cell>
          <cell r="E2494">
            <v>750</v>
          </cell>
        </row>
        <row r="2495">
          <cell r="D2495">
            <v>20000</v>
          </cell>
          <cell r="E2495">
            <v>25740</v>
          </cell>
        </row>
        <row r="2496">
          <cell r="D2496">
            <v>1500</v>
          </cell>
          <cell r="E2496">
            <v>1515.08</v>
          </cell>
        </row>
        <row r="2497">
          <cell r="D2497">
            <v>1500</v>
          </cell>
          <cell r="E2497">
            <v>1913.05</v>
          </cell>
        </row>
        <row r="2498">
          <cell r="D2498">
            <v>6000</v>
          </cell>
          <cell r="E2498">
            <v>6000</v>
          </cell>
        </row>
        <row r="2499">
          <cell r="D2499">
            <v>4000</v>
          </cell>
          <cell r="E2499">
            <v>4510.8599999999997</v>
          </cell>
        </row>
        <row r="2500">
          <cell r="D2500">
            <v>1000</v>
          </cell>
          <cell r="E2500">
            <v>1056</v>
          </cell>
        </row>
        <row r="2501">
          <cell r="D2501">
            <v>4000</v>
          </cell>
          <cell r="E2501">
            <v>8105</v>
          </cell>
        </row>
        <row r="2502">
          <cell r="D2502">
            <v>600</v>
          </cell>
          <cell r="E2502">
            <v>680</v>
          </cell>
        </row>
        <row r="2503">
          <cell r="D2503">
            <v>11000</v>
          </cell>
          <cell r="E2503">
            <v>281</v>
          </cell>
        </row>
        <row r="2504">
          <cell r="D2504">
            <v>110000</v>
          </cell>
          <cell r="E2504">
            <v>86</v>
          </cell>
        </row>
        <row r="2505">
          <cell r="D2505">
            <v>10000</v>
          </cell>
          <cell r="E2505">
            <v>0</v>
          </cell>
        </row>
        <row r="2506">
          <cell r="D2506">
            <v>35000</v>
          </cell>
          <cell r="E2506">
            <v>0</v>
          </cell>
        </row>
        <row r="2507">
          <cell r="D2507">
            <v>7000</v>
          </cell>
          <cell r="E2507">
            <v>0</v>
          </cell>
        </row>
        <row r="2508">
          <cell r="D2508">
            <v>5000</v>
          </cell>
          <cell r="E2508">
            <v>30</v>
          </cell>
        </row>
        <row r="2509">
          <cell r="D2509">
            <v>42850</v>
          </cell>
          <cell r="E2509">
            <v>0</v>
          </cell>
        </row>
        <row r="2510">
          <cell r="D2510">
            <v>20000</v>
          </cell>
          <cell r="E2510">
            <v>0</v>
          </cell>
        </row>
        <row r="2511">
          <cell r="D2511">
            <v>95000</v>
          </cell>
          <cell r="E2511">
            <v>1000</v>
          </cell>
        </row>
        <row r="2512">
          <cell r="D2512">
            <v>50000</v>
          </cell>
          <cell r="E2512">
            <v>75</v>
          </cell>
        </row>
        <row r="2513">
          <cell r="D2513">
            <v>100000</v>
          </cell>
          <cell r="E2513">
            <v>0</v>
          </cell>
        </row>
        <row r="2514">
          <cell r="D2514">
            <v>1150</v>
          </cell>
          <cell r="E2514">
            <v>0</v>
          </cell>
        </row>
        <row r="2515">
          <cell r="D2515">
            <v>180000</v>
          </cell>
          <cell r="E2515">
            <v>0</v>
          </cell>
        </row>
        <row r="2516">
          <cell r="D2516">
            <v>12000</v>
          </cell>
          <cell r="E2516">
            <v>210</v>
          </cell>
        </row>
        <row r="2517">
          <cell r="D2517">
            <v>5000</v>
          </cell>
          <cell r="E2517">
            <v>930</v>
          </cell>
        </row>
        <row r="2518">
          <cell r="D2518">
            <v>22000</v>
          </cell>
          <cell r="E2518">
            <v>0</v>
          </cell>
        </row>
        <row r="2519">
          <cell r="D2519">
            <v>18000</v>
          </cell>
          <cell r="E2519">
            <v>1767</v>
          </cell>
        </row>
        <row r="2520">
          <cell r="D2520">
            <v>5000</v>
          </cell>
          <cell r="E2520">
            <v>0</v>
          </cell>
        </row>
        <row r="2521">
          <cell r="D2521">
            <v>150000</v>
          </cell>
          <cell r="E2521">
            <v>65</v>
          </cell>
        </row>
        <row r="2522">
          <cell r="D2522">
            <v>100000</v>
          </cell>
          <cell r="E2522">
            <v>0</v>
          </cell>
        </row>
        <row r="2523">
          <cell r="D2523">
            <v>12500</v>
          </cell>
          <cell r="E2523">
            <v>13685.99</v>
          </cell>
        </row>
        <row r="2524">
          <cell r="D2524">
            <v>5000</v>
          </cell>
          <cell r="E2524">
            <v>5000</v>
          </cell>
        </row>
        <row r="2525">
          <cell r="D2525">
            <v>900</v>
          </cell>
          <cell r="E2525">
            <v>1408</v>
          </cell>
        </row>
        <row r="2526">
          <cell r="D2526">
            <v>7500</v>
          </cell>
          <cell r="E2526">
            <v>7620</v>
          </cell>
        </row>
        <row r="2527">
          <cell r="D2527">
            <v>8000</v>
          </cell>
          <cell r="E2527">
            <v>8026</v>
          </cell>
        </row>
        <row r="2528">
          <cell r="D2528">
            <v>4000</v>
          </cell>
          <cell r="E2528">
            <v>4518</v>
          </cell>
        </row>
        <row r="2529">
          <cell r="D2529">
            <v>4000</v>
          </cell>
          <cell r="E2529">
            <v>4085</v>
          </cell>
        </row>
        <row r="2530">
          <cell r="D2530">
            <v>4000</v>
          </cell>
          <cell r="E2530">
            <v>4289.99</v>
          </cell>
        </row>
        <row r="2531">
          <cell r="D2531">
            <v>6000</v>
          </cell>
          <cell r="E2531">
            <v>6257</v>
          </cell>
        </row>
        <row r="2532">
          <cell r="D2532">
            <v>6500</v>
          </cell>
          <cell r="E2532">
            <v>6500</v>
          </cell>
        </row>
        <row r="2533">
          <cell r="D2533">
            <v>4500</v>
          </cell>
          <cell r="E2533">
            <v>4518</v>
          </cell>
        </row>
        <row r="2534">
          <cell r="D2534">
            <v>4000</v>
          </cell>
          <cell r="E2534">
            <v>5045</v>
          </cell>
        </row>
        <row r="2535">
          <cell r="D2535">
            <v>7500</v>
          </cell>
          <cell r="E2535">
            <v>8300</v>
          </cell>
        </row>
        <row r="2536">
          <cell r="D2536">
            <v>2000</v>
          </cell>
          <cell r="E2536">
            <v>2100</v>
          </cell>
        </row>
        <row r="2537">
          <cell r="D2537">
            <v>20000</v>
          </cell>
          <cell r="E2537">
            <v>20755</v>
          </cell>
        </row>
        <row r="2538">
          <cell r="D2538">
            <v>25</v>
          </cell>
          <cell r="E2538">
            <v>29</v>
          </cell>
        </row>
        <row r="2539">
          <cell r="D2539">
            <v>1000</v>
          </cell>
          <cell r="E2539">
            <v>1100</v>
          </cell>
        </row>
        <row r="2540">
          <cell r="D2540">
            <v>18000</v>
          </cell>
          <cell r="E2540">
            <v>20343.169999999998</v>
          </cell>
        </row>
        <row r="2541">
          <cell r="D2541">
            <v>10000</v>
          </cell>
          <cell r="E2541">
            <v>10025</v>
          </cell>
        </row>
        <row r="2542">
          <cell r="D2542">
            <v>2500</v>
          </cell>
          <cell r="E2542">
            <v>2585</v>
          </cell>
        </row>
        <row r="2543">
          <cell r="D2543">
            <v>3500</v>
          </cell>
          <cell r="E2543">
            <v>3746</v>
          </cell>
        </row>
        <row r="2544">
          <cell r="D2544">
            <v>700</v>
          </cell>
          <cell r="E2544">
            <v>725</v>
          </cell>
        </row>
        <row r="2545">
          <cell r="D2545">
            <v>250</v>
          </cell>
          <cell r="E2545">
            <v>391</v>
          </cell>
        </row>
        <row r="2546">
          <cell r="D2546">
            <v>5000</v>
          </cell>
          <cell r="E2546">
            <v>5041</v>
          </cell>
        </row>
        <row r="2547">
          <cell r="D2547">
            <v>2000</v>
          </cell>
          <cell r="E2547">
            <v>3906</v>
          </cell>
        </row>
        <row r="2548">
          <cell r="D2548">
            <v>3500</v>
          </cell>
          <cell r="E2548">
            <v>3910</v>
          </cell>
        </row>
        <row r="2549">
          <cell r="D2549">
            <v>5500</v>
          </cell>
          <cell r="E2549">
            <v>6592</v>
          </cell>
        </row>
        <row r="2550">
          <cell r="D2550">
            <v>6000</v>
          </cell>
          <cell r="E2550">
            <v>6111</v>
          </cell>
        </row>
        <row r="2551">
          <cell r="D2551">
            <v>1570</v>
          </cell>
          <cell r="E2551">
            <v>1614</v>
          </cell>
        </row>
        <row r="2552">
          <cell r="D2552">
            <v>6500</v>
          </cell>
          <cell r="E2552">
            <v>6555</v>
          </cell>
        </row>
        <row r="2553">
          <cell r="D2553">
            <v>3675</v>
          </cell>
          <cell r="E2553">
            <v>3775.5</v>
          </cell>
        </row>
        <row r="2554">
          <cell r="D2554">
            <v>3000</v>
          </cell>
          <cell r="E2554">
            <v>3195</v>
          </cell>
        </row>
        <row r="2555">
          <cell r="D2555">
            <v>1500</v>
          </cell>
          <cell r="E2555">
            <v>2333</v>
          </cell>
        </row>
        <row r="2556">
          <cell r="D2556">
            <v>3000</v>
          </cell>
          <cell r="E2556">
            <v>3684</v>
          </cell>
        </row>
        <row r="2557">
          <cell r="D2557">
            <v>2000</v>
          </cell>
          <cell r="E2557">
            <v>2147</v>
          </cell>
        </row>
        <row r="2558">
          <cell r="D2558">
            <v>745</v>
          </cell>
          <cell r="E2558">
            <v>786</v>
          </cell>
        </row>
        <row r="2559">
          <cell r="D2559">
            <v>900</v>
          </cell>
          <cell r="E2559">
            <v>1066</v>
          </cell>
        </row>
        <row r="2560">
          <cell r="D2560">
            <v>1250</v>
          </cell>
          <cell r="E2560">
            <v>1361</v>
          </cell>
        </row>
        <row r="2561">
          <cell r="D2561">
            <v>800</v>
          </cell>
          <cell r="E2561">
            <v>890</v>
          </cell>
        </row>
        <row r="2562">
          <cell r="D2562">
            <v>3000</v>
          </cell>
          <cell r="E2562">
            <v>3003</v>
          </cell>
        </row>
        <row r="2563">
          <cell r="D2563">
            <v>100000</v>
          </cell>
          <cell r="E2563">
            <v>0</v>
          </cell>
        </row>
        <row r="2564">
          <cell r="D2564">
            <v>10000</v>
          </cell>
          <cell r="E2564">
            <v>75</v>
          </cell>
        </row>
        <row r="2565">
          <cell r="D2565">
            <v>20000</v>
          </cell>
          <cell r="E2565">
            <v>0</v>
          </cell>
        </row>
        <row r="2566">
          <cell r="D2566">
            <v>40000</v>
          </cell>
          <cell r="E2566">
            <v>0</v>
          </cell>
        </row>
        <row r="2567">
          <cell r="D2567">
            <v>10000</v>
          </cell>
          <cell r="E2567">
            <v>100</v>
          </cell>
        </row>
        <row r="2568">
          <cell r="D2568">
            <v>35000</v>
          </cell>
          <cell r="E2568">
            <v>0</v>
          </cell>
        </row>
        <row r="2569">
          <cell r="D2569">
            <v>45000</v>
          </cell>
          <cell r="E2569">
            <v>120</v>
          </cell>
        </row>
        <row r="2570">
          <cell r="D2570">
            <v>10000</v>
          </cell>
          <cell r="E2570">
            <v>50</v>
          </cell>
        </row>
        <row r="2571">
          <cell r="D2571">
            <v>6500</v>
          </cell>
          <cell r="E2571">
            <v>145</v>
          </cell>
        </row>
        <row r="2572">
          <cell r="D2572">
            <v>7000</v>
          </cell>
          <cell r="E2572">
            <v>59</v>
          </cell>
        </row>
        <row r="2573">
          <cell r="D2573">
            <v>100000</v>
          </cell>
          <cell r="E2573">
            <v>250</v>
          </cell>
        </row>
        <row r="2574">
          <cell r="D2574">
            <v>30000</v>
          </cell>
          <cell r="E2574">
            <v>0</v>
          </cell>
        </row>
        <row r="2575">
          <cell r="D2575">
            <v>8000</v>
          </cell>
          <cell r="E2575">
            <v>0</v>
          </cell>
        </row>
        <row r="2576">
          <cell r="D2576">
            <v>10000</v>
          </cell>
          <cell r="E2576">
            <v>0</v>
          </cell>
        </row>
        <row r="2577">
          <cell r="D2577">
            <v>85000</v>
          </cell>
          <cell r="E2577">
            <v>0</v>
          </cell>
        </row>
        <row r="2578">
          <cell r="D2578">
            <v>10000</v>
          </cell>
          <cell r="E2578">
            <v>0</v>
          </cell>
        </row>
        <row r="2579">
          <cell r="D2579">
            <v>15000</v>
          </cell>
          <cell r="E2579">
            <v>0</v>
          </cell>
        </row>
        <row r="2580">
          <cell r="D2580">
            <v>6000</v>
          </cell>
          <cell r="E2580">
            <v>0</v>
          </cell>
        </row>
        <row r="2581">
          <cell r="D2581">
            <v>200000</v>
          </cell>
          <cell r="E2581">
            <v>277</v>
          </cell>
        </row>
        <row r="2582">
          <cell r="D2582">
            <v>8500</v>
          </cell>
          <cell r="E2582">
            <v>51</v>
          </cell>
        </row>
        <row r="2583">
          <cell r="D2583">
            <v>5000</v>
          </cell>
          <cell r="E2583">
            <v>530</v>
          </cell>
        </row>
        <row r="2584">
          <cell r="D2584">
            <v>90000</v>
          </cell>
          <cell r="E2584">
            <v>1</v>
          </cell>
        </row>
        <row r="2585">
          <cell r="D2585">
            <v>1000</v>
          </cell>
          <cell r="E2585">
            <v>5</v>
          </cell>
        </row>
        <row r="2586">
          <cell r="D2586">
            <v>10000</v>
          </cell>
          <cell r="E2586">
            <v>0</v>
          </cell>
        </row>
        <row r="2587">
          <cell r="D2587">
            <v>30000</v>
          </cell>
          <cell r="E2587">
            <v>50</v>
          </cell>
        </row>
        <row r="2588">
          <cell r="D2588">
            <v>3000</v>
          </cell>
          <cell r="E2588">
            <v>5</v>
          </cell>
        </row>
        <row r="2589">
          <cell r="D2589">
            <v>50000</v>
          </cell>
          <cell r="E2589">
            <v>1217</v>
          </cell>
        </row>
        <row r="2590">
          <cell r="D2590">
            <v>6000</v>
          </cell>
          <cell r="E2590">
            <v>233</v>
          </cell>
        </row>
        <row r="2591">
          <cell r="D2591">
            <v>50000</v>
          </cell>
          <cell r="E2591">
            <v>5</v>
          </cell>
        </row>
        <row r="2592">
          <cell r="D2592">
            <v>3000</v>
          </cell>
          <cell r="E2592">
            <v>0</v>
          </cell>
        </row>
        <row r="2593">
          <cell r="D2593">
            <v>1500</v>
          </cell>
          <cell r="E2593">
            <v>26</v>
          </cell>
        </row>
        <row r="2594">
          <cell r="D2594">
            <v>30000</v>
          </cell>
          <cell r="E2594">
            <v>50</v>
          </cell>
        </row>
        <row r="2595">
          <cell r="D2595">
            <v>10000</v>
          </cell>
          <cell r="E2595">
            <v>0</v>
          </cell>
        </row>
        <row r="2596">
          <cell r="D2596">
            <v>80000</v>
          </cell>
          <cell r="E2596">
            <v>1</v>
          </cell>
        </row>
        <row r="2597">
          <cell r="D2597">
            <v>15000</v>
          </cell>
          <cell r="E2597">
            <v>1825</v>
          </cell>
        </row>
        <row r="2598">
          <cell r="D2598">
            <v>35000</v>
          </cell>
          <cell r="E2598">
            <v>8256</v>
          </cell>
        </row>
        <row r="2599">
          <cell r="D2599">
            <v>1500</v>
          </cell>
          <cell r="E2599">
            <v>85</v>
          </cell>
        </row>
        <row r="2600">
          <cell r="D2600">
            <v>3000</v>
          </cell>
          <cell r="E2600">
            <v>1170</v>
          </cell>
        </row>
        <row r="2601">
          <cell r="D2601">
            <v>9041</v>
          </cell>
          <cell r="E2601">
            <v>90</v>
          </cell>
        </row>
        <row r="2602">
          <cell r="D2602">
            <v>50000</v>
          </cell>
          <cell r="E2602">
            <v>3466</v>
          </cell>
        </row>
        <row r="2603">
          <cell r="D2603">
            <v>500</v>
          </cell>
          <cell r="E2603">
            <v>3307</v>
          </cell>
        </row>
        <row r="2604">
          <cell r="D2604">
            <v>12000</v>
          </cell>
          <cell r="E2604">
            <v>39131</v>
          </cell>
        </row>
        <row r="2605">
          <cell r="D2605">
            <v>1750</v>
          </cell>
          <cell r="E2605">
            <v>1776</v>
          </cell>
        </row>
        <row r="2606">
          <cell r="D2606">
            <v>20000</v>
          </cell>
          <cell r="E2606">
            <v>20843.599999999999</v>
          </cell>
        </row>
        <row r="2607">
          <cell r="D2607">
            <v>100000</v>
          </cell>
          <cell r="E2607">
            <v>107421.57</v>
          </cell>
        </row>
        <row r="2608">
          <cell r="D2608">
            <v>11000</v>
          </cell>
          <cell r="E2608">
            <v>12106</v>
          </cell>
        </row>
        <row r="2609">
          <cell r="D2609">
            <v>8000</v>
          </cell>
          <cell r="E2609">
            <v>32616</v>
          </cell>
        </row>
        <row r="2610">
          <cell r="D2610">
            <v>8000</v>
          </cell>
          <cell r="E2610">
            <v>17914</v>
          </cell>
        </row>
        <row r="2611">
          <cell r="D2611">
            <v>35000</v>
          </cell>
          <cell r="E2611">
            <v>106330.39</v>
          </cell>
        </row>
        <row r="2612">
          <cell r="D2612">
            <v>22765</v>
          </cell>
          <cell r="E2612">
            <v>32172.66</v>
          </cell>
        </row>
        <row r="2613">
          <cell r="D2613">
            <v>11000</v>
          </cell>
          <cell r="E2613">
            <v>306970</v>
          </cell>
        </row>
        <row r="2614">
          <cell r="D2614">
            <v>10000</v>
          </cell>
          <cell r="E2614">
            <v>17176.13</v>
          </cell>
        </row>
        <row r="2615">
          <cell r="D2615">
            <v>7500</v>
          </cell>
          <cell r="E2615">
            <v>7576</v>
          </cell>
        </row>
        <row r="2616">
          <cell r="D2616">
            <v>10500</v>
          </cell>
          <cell r="E2616">
            <v>10710</v>
          </cell>
        </row>
        <row r="2617">
          <cell r="D2617">
            <v>2001</v>
          </cell>
          <cell r="E2617">
            <v>3397</v>
          </cell>
        </row>
        <row r="2618">
          <cell r="D2618">
            <v>25000</v>
          </cell>
          <cell r="E2618">
            <v>28633.5</v>
          </cell>
        </row>
        <row r="2619">
          <cell r="D2619">
            <v>500</v>
          </cell>
          <cell r="E2619">
            <v>4388</v>
          </cell>
        </row>
        <row r="2620">
          <cell r="D2620">
            <v>15000</v>
          </cell>
          <cell r="E2620">
            <v>15808</v>
          </cell>
        </row>
        <row r="2621">
          <cell r="D2621">
            <v>1000</v>
          </cell>
          <cell r="E2621">
            <v>1884</v>
          </cell>
        </row>
        <row r="2622">
          <cell r="D2622">
            <v>65000</v>
          </cell>
          <cell r="E2622">
            <v>93374</v>
          </cell>
        </row>
        <row r="2623">
          <cell r="D2623">
            <v>15000</v>
          </cell>
          <cell r="E2623">
            <v>21882</v>
          </cell>
        </row>
        <row r="2624">
          <cell r="D2624">
            <v>1500</v>
          </cell>
          <cell r="E2624">
            <v>1967.76</v>
          </cell>
        </row>
        <row r="2625">
          <cell r="D2625">
            <v>2000</v>
          </cell>
          <cell r="E2625">
            <v>2280</v>
          </cell>
        </row>
        <row r="2626">
          <cell r="D2626">
            <v>8000</v>
          </cell>
          <cell r="E2626">
            <v>110353.65</v>
          </cell>
        </row>
        <row r="2627">
          <cell r="D2627">
            <v>150</v>
          </cell>
          <cell r="E2627">
            <v>1434</v>
          </cell>
        </row>
        <row r="2628">
          <cell r="D2628">
            <v>2500</v>
          </cell>
          <cell r="E2628">
            <v>2800</v>
          </cell>
        </row>
        <row r="2629">
          <cell r="D2629">
            <v>150</v>
          </cell>
          <cell r="E2629">
            <v>970</v>
          </cell>
        </row>
        <row r="2630">
          <cell r="D2630">
            <v>839</v>
          </cell>
          <cell r="E2630">
            <v>926</v>
          </cell>
        </row>
        <row r="2631">
          <cell r="D2631">
            <v>5000</v>
          </cell>
          <cell r="E2631">
            <v>6387</v>
          </cell>
        </row>
        <row r="2632">
          <cell r="D2632">
            <v>2000</v>
          </cell>
          <cell r="E2632">
            <v>3158</v>
          </cell>
        </row>
        <row r="2633">
          <cell r="D2633">
            <v>20000</v>
          </cell>
          <cell r="E2633">
            <v>22933.05</v>
          </cell>
        </row>
        <row r="2634">
          <cell r="D2634">
            <v>1070</v>
          </cell>
          <cell r="E2634">
            <v>1466</v>
          </cell>
        </row>
        <row r="2635">
          <cell r="D2635">
            <v>5000</v>
          </cell>
          <cell r="E2635">
            <v>17731</v>
          </cell>
        </row>
        <row r="2636">
          <cell r="D2636">
            <v>930</v>
          </cell>
          <cell r="E2636">
            <v>986</v>
          </cell>
        </row>
        <row r="2637">
          <cell r="D2637">
            <v>11500</v>
          </cell>
          <cell r="E2637">
            <v>11500</v>
          </cell>
        </row>
        <row r="2638">
          <cell r="D2638">
            <v>1000</v>
          </cell>
          <cell r="E2638">
            <v>1873</v>
          </cell>
        </row>
        <row r="2639">
          <cell r="D2639">
            <v>500</v>
          </cell>
          <cell r="E2639">
            <v>831</v>
          </cell>
        </row>
        <row r="2640">
          <cell r="D2640">
            <v>347</v>
          </cell>
          <cell r="E2640">
            <v>353</v>
          </cell>
        </row>
        <row r="2641">
          <cell r="D2641">
            <v>300</v>
          </cell>
          <cell r="E2641">
            <v>492</v>
          </cell>
        </row>
        <row r="2642">
          <cell r="D2642">
            <v>3000</v>
          </cell>
          <cell r="E2642">
            <v>3170</v>
          </cell>
        </row>
        <row r="2643">
          <cell r="D2643">
            <v>1500</v>
          </cell>
          <cell r="E2643">
            <v>15</v>
          </cell>
        </row>
        <row r="2644">
          <cell r="D2644">
            <v>500000</v>
          </cell>
          <cell r="E2644">
            <v>0</v>
          </cell>
        </row>
        <row r="2645">
          <cell r="D2645">
            <v>1000000</v>
          </cell>
          <cell r="E2645">
            <v>335597.31</v>
          </cell>
        </row>
        <row r="2646">
          <cell r="D2646">
            <v>100000</v>
          </cell>
          <cell r="E2646">
            <v>2053</v>
          </cell>
        </row>
        <row r="2647">
          <cell r="D2647">
            <v>20000</v>
          </cell>
          <cell r="E2647">
            <v>2100</v>
          </cell>
        </row>
        <row r="2648">
          <cell r="D2648">
            <v>500000</v>
          </cell>
          <cell r="E2648">
            <v>42086.42</v>
          </cell>
        </row>
        <row r="2649">
          <cell r="D2649">
            <v>2500</v>
          </cell>
          <cell r="E2649">
            <v>36</v>
          </cell>
        </row>
        <row r="2650">
          <cell r="D2650">
            <v>12000</v>
          </cell>
          <cell r="E2650">
            <v>106</v>
          </cell>
        </row>
        <row r="2651">
          <cell r="D2651">
            <v>125000</v>
          </cell>
          <cell r="E2651">
            <v>124</v>
          </cell>
        </row>
        <row r="2652">
          <cell r="D2652">
            <v>60000</v>
          </cell>
          <cell r="E2652">
            <v>358</v>
          </cell>
        </row>
        <row r="2653">
          <cell r="D2653">
            <v>280000</v>
          </cell>
          <cell r="E2653">
            <v>5233</v>
          </cell>
        </row>
        <row r="2654">
          <cell r="D2654">
            <v>100000</v>
          </cell>
          <cell r="E2654">
            <v>885</v>
          </cell>
        </row>
        <row r="2655">
          <cell r="D2655">
            <v>51000</v>
          </cell>
          <cell r="E2655">
            <v>5876</v>
          </cell>
        </row>
        <row r="2656">
          <cell r="D2656">
            <v>100000</v>
          </cell>
          <cell r="E2656">
            <v>51</v>
          </cell>
        </row>
        <row r="2657">
          <cell r="D2657">
            <v>15000</v>
          </cell>
          <cell r="E2657">
            <v>3155</v>
          </cell>
        </row>
        <row r="2658">
          <cell r="D2658">
            <v>150000</v>
          </cell>
          <cell r="E2658">
            <v>17155</v>
          </cell>
        </row>
        <row r="2659">
          <cell r="D2659">
            <v>30000</v>
          </cell>
          <cell r="E2659">
            <v>5621.38</v>
          </cell>
        </row>
        <row r="2660">
          <cell r="D2660">
            <v>98000</v>
          </cell>
          <cell r="E2660">
            <v>91</v>
          </cell>
        </row>
        <row r="2661">
          <cell r="D2661">
            <v>49000</v>
          </cell>
          <cell r="E2661">
            <v>1333</v>
          </cell>
        </row>
        <row r="2662">
          <cell r="D2662">
            <v>20000</v>
          </cell>
          <cell r="E2662">
            <v>19</v>
          </cell>
        </row>
        <row r="2663">
          <cell r="D2663">
            <v>5000</v>
          </cell>
          <cell r="E2663">
            <v>5145</v>
          </cell>
        </row>
        <row r="2664">
          <cell r="D2664">
            <v>20000</v>
          </cell>
          <cell r="E2664">
            <v>21360</v>
          </cell>
        </row>
        <row r="2665">
          <cell r="D2665">
            <v>20000</v>
          </cell>
          <cell r="E2665">
            <v>20919.25</v>
          </cell>
        </row>
        <row r="2666">
          <cell r="D2666">
            <v>17500</v>
          </cell>
          <cell r="E2666">
            <v>18100</v>
          </cell>
        </row>
        <row r="2667">
          <cell r="D2667">
            <v>3500</v>
          </cell>
          <cell r="E2667">
            <v>4310</v>
          </cell>
        </row>
        <row r="2668">
          <cell r="D2668">
            <v>10000</v>
          </cell>
          <cell r="E2668">
            <v>15929.51</v>
          </cell>
        </row>
        <row r="2669">
          <cell r="D2669">
            <v>1500</v>
          </cell>
          <cell r="E2669">
            <v>1660</v>
          </cell>
        </row>
        <row r="2670">
          <cell r="D2670">
            <v>1000</v>
          </cell>
          <cell r="E2670">
            <v>1707</v>
          </cell>
        </row>
        <row r="2671">
          <cell r="D2671">
            <v>800</v>
          </cell>
          <cell r="E2671">
            <v>1001</v>
          </cell>
        </row>
        <row r="2672">
          <cell r="D2672">
            <v>38888</v>
          </cell>
          <cell r="E2672">
            <v>2495</v>
          </cell>
        </row>
        <row r="2673">
          <cell r="D2673">
            <v>25000</v>
          </cell>
          <cell r="E2673">
            <v>2836</v>
          </cell>
        </row>
        <row r="2674">
          <cell r="D2674">
            <v>10000</v>
          </cell>
          <cell r="E2674">
            <v>3319</v>
          </cell>
        </row>
        <row r="2675">
          <cell r="D2675">
            <v>40000</v>
          </cell>
          <cell r="E2675">
            <v>11032</v>
          </cell>
        </row>
        <row r="2676">
          <cell r="D2676">
            <v>35000</v>
          </cell>
          <cell r="E2676">
            <v>21994</v>
          </cell>
        </row>
        <row r="2677">
          <cell r="D2677">
            <v>25000</v>
          </cell>
          <cell r="E2677">
            <v>1897</v>
          </cell>
        </row>
        <row r="2678">
          <cell r="D2678">
            <v>2100</v>
          </cell>
          <cell r="E2678">
            <v>1058</v>
          </cell>
        </row>
        <row r="2679">
          <cell r="D2679">
            <v>19500</v>
          </cell>
          <cell r="E2679">
            <v>3415</v>
          </cell>
        </row>
        <row r="2680">
          <cell r="D2680">
            <v>8000000</v>
          </cell>
          <cell r="E2680">
            <v>1100</v>
          </cell>
        </row>
        <row r="2681">
          <cell r="D2681">
            <v>40000</v>
          </cell>
          <cell r="E2681">
            <v>132</v>
          </cell>
        </row>
        <row r="2682">
          <cell r="D2682">
            <v>32000</v>
          </cell>
          <cell r="E2682">
            <v>276</v>
          </cell>
        </row>
        <row r="2683">
          <cell r="D2683">
            <v>8000</v>
          </cell>
          <cell r="E2683">
            <v>55</v>
          </cell>
        </row>
        <row r="2684">
          <cell r="D2684">
            <v>6000</v>
          </cell>
          <cell r="E2684">
            <v>1698</v>
          </cell>
        </row>
        <row r="2685">
          <cell r="D2685">
            <v>15000</v>
          </cell>
          <cell r="E2685">
            <v>36</v>
          </cell>
        </row>
        <row r="2686">
          <cell r="D2686">
            <v>70000</v>
          </cell>
          <cell r="E2686">
            <v>800</v>
          </cell>
        </row>
        <row r="2687">
          <cell r="D2687">
            <v>50000</v>
          </cell>
          <cell r="E2687">
            <v>10</v>
          </cell>
        </row>
        <row r="2688">
          <cell r="D2688">
            <v>30000</v>
          </cell>
          <cell r="E2688">
            <v>0</v>
          </cell>
        </row>
        <row r="2689">
          <cell r="D2689">
            <v>15000</v>
          </cell>
          <cell r="E2689">
            <v>0</v>
          </cell>
        </row>
        <row r="2690">
          <cell r="D2690">
            <v>50000</v>
          </cell>
          <cell r="E2690">
            <v>74</v>
          </cell>
        </row>
        <row r="2691">
          <cell r="D2691">
            <v>35000</v>
          </cell>
          <cell r="E2691">
            <v>1</v>
          </cell>
        </row>
        <row r="2692">
          <cell r="D2692">
            <v>80000</v>
          </cell>
          <cell r="E2692">
            <v>8586</v>
          </cell>
        </row>
        <row r="2693">
          <cell r="D2693">
            <v>65000</v>
          </cell>
          <cell r="E2693">
            <v>35</v>
          </cell>
        </row>
        <row r="2694">
          <cell r="D2694">
            <v>3500</v>
          </cell>
          <cell r="E2694">
            <v>25</v>
          </cell>
        </row>
        <row r="2695">
          <cell r="D2695">
            <v>5000</v>
          </cell>
          <cell r="E2695">
            <v>40</v>
          </cell>
        </row>
        <row r="2696">
          <cell r="D2696">
            <v>30000</v>
          </cell>
          <cell r="E2696">
            <v>1</v>
          </cell>
        </row>
        <row r="2697">
          <cell r="D2697">
            <v>15000</v>
          </cell>
          <cell r="E2697">
            <v>71</v>
          </cell>
        </row>
        <row r="2698">
          <cell r="D2698">
            <v>60000</v>
          </cell>
          <cell r="E2698">
            <v>3390</v>
          </cell>
        </row>
        <row r="2699">
          <cell r="D2699">
            <v>23000</v>
          </cell>
          <cell r="E2699">
            <v>6061</v>
          </cell>
        </row>
        <row r="2700">
          <cell r="D2700">
            <v>8000</v>
          </cell>
          <cell r="E2700">
            <v>26.01</v>
          </cell>
        </row>
        <row r="2701">
          <cell r="D2701">
            <v>2</v>
          </cell>
          <cell r="E2701">
            <v>0</v>
          </cell>
        </row>
        <row r="2702">
          <cell r="D2702">
            <v>9999</v>
          </cell>
          <cell r="E2702">
            <v>70</v>
          </cell>
        </row>
        <row r="2703">
          <cell r="D2703">
            <v>3400</v>
          </cell>
          <cell r="E2703">
            <v>1570</v>
          </cell>
        </row>
        <row r="2704">
          <cell r="D2704">
            <v>10000</v>
          </cell>
          <cell r="E2704">
            <v>3441</v>
          </cell>
        </row>
        <row r="2705">
          <cell r="D2705">
            <v>40000</v>
          </cell>
          <cell r="E2705">
            <v>41500</v>
          </cell>
        </row>
        <row r="2706">
          <cell r="D2706">
            <v>19000</v>
          </cell>
          <cell r="E2706">
            <v>1145</v>
          </cell>
        </row>
        <row r="2707">
          <cell r="D2707">
            <v>16500</v>
          </cell>
          <cell r="E2707">
            <v>1739</v>
          </cell>
        </row>
        <row r="2708">
          <cell r="D2708">
            <v>35000</v>
          </cell>
          <cell r="E2708">
            <v>39304</v>
          </cell>
        </row>
        <row r="2709">
          <cell r="D2709">
            <v>8000</v>
          </cell>
          <cell r="E2709">
            <v>28067.57</v>
          </cell>
        </row>
        <row r="2710">
          <cell r="D2710">
            <v>20000</v>
          </cell>
          <cell r="E2710">
            <v>46643.07</v>
          </cell>
        </row>
        <row r="2711">
          <cell r="D2711">
            <v>50000</v>
          </cell>
          <cell r="E2711">
            <v>50803</v>
          </cell>
        </row>
        <row r="2712">
          <cell r="D2712">
            <v>60000</v>
          </cell>
          <cell r="E2712">
            <v>92340.21</v>
          </cell>
        </row>
        <row r="2713">
          <cell r="D2713">
            <v>3910</v>
          </cell>
          <cell r="E2713">
            <v>3938</v>
          </cell>
        </row>
        <row r="2714">
          <cell r="D2714">
            <v>5500</v>
          </cell>
          <cell r="E2714">
            <v>7226</v>
          </cell>
        </row>
        <row r="2715">
          <cell r="D2715">
            <v>150000</v>
          </cell>
          <cell r="E2715">
            <v>153362</v>
          </cell>
        </row>
        <row r="2716">
          <cell r="D2716">
            <v>25000</v>
          </cell>
          <cell r="E2716">
            <v>29089</v>
          </cell>
        </row>
        <row r="2717">
          <cell r="D2717">
            <v>12000</v>
          </cell>
          <cell r="E2717">
            <v>31754.69</v>
          </cell>
        </row>
        <row r="2718">
          <cell r="D2718">
            <v>10000</v>
          </cell>
          <cell r="E2718">
            <v>11998.01</v>
          </cell>
        </row>
        <row r="2719">
          <cell r="D2719">
            <v>25000</v>
          </cell>
          <cell r="E2719">
            <v>30026</v>
          </cell>
        </row>
        <row r="2720">
          <cell r="D2720">
            <v>18000</v>
          </cell>
          <cell r="E2720">
            <v>18645</v>
          </cell>
        </row>
        <row r="2721">
          <cell r="D2721">
            <v>6000</v>
          </cell>
          <cell r="E2721">
            <v>6530</v>
          </cell>
        </row>
        <row r="2722">
          <cell r="D2722">
            <v>25000</v>
          </cell>
          <cell r="E2722">
            <v>29531</v>
          </cell>
        </row>
        <row r="2723">
          <cell r="D2723">
            <v>750</v>
          </cell>
          <cell r="E2723">
            <v>10965</v>
          </cell>
        </row>
        <row r="2724">
          <cell r="D2724">
            <v>5000</v>
          </cell>
          <cell r="E2724">
            <v>12627</v>
          </cell>
        </row>
        <row r="2725">
          <cell r="D2725">
            <v>12000</v>
          </cell>
          <cell r="E2725">
            <v>16806</v>
          </cell>
        </row>
        <row r="2726">
          <cell r="D2726">
            <v>2468</v>
          </cell>
          <cell r="E2726">
            <v>7326.88</v>
          </cell>
        </row>
        <row r="2727">
          <cell r="D2727">
            <v>40000</v>
          </cell>
          <cell r="E2727">
            <v>57817</v>
          </cell>
        </row>
        <row r="2728">
          <cell r="D2728">
            <v>100000</v>
          </cell>
          <cell r="E2728">
            <v>105745</v>
          </cell>
        </row>
        <row r="2729">
          <cell r="D2729">
            <v>10000</v>
          </cell>
          <cell r="E2729">
            <v>49321</v>
          </cell>
        </row>
        <row r="2730">
          <cell r="D2730">
            <v>15000</v>
          </cell>
          <cell r="E2730">
            <v>30274</v>
          </cell>
        </row>
        <row r="2731">
          <cell r="D2731">
            <v>7500</v>
          </cell>
          <cell r="E2731">
            <v>7833</v>
          </cell>
        </row>
        <row r="2732">
          <cell r="D2732">
            <v>27000</v>
          </cell>
          <cell r="E2732">
            <v>45979.01</v>
          </cell>
        </row>
        <row r="2733">
          <cell r="D2733">
            <v>30000</v>
          </cell>
          <cell r="E2733">
            <v>31291</v>
          </cell>
        </row>
        <row r="2734">
          <cell r="D2734">
            <v>12000</v>
          </cell>
          <cell r="E2734">
            <v>14190</v>
          </cell>
        </row>
        <row r="2735">
          <cell r="D2735">
            <v>50000</v>
          </cell>
          <cell r="E2735">
            <v>53769</v>
          </cell>
        </row>
        <row r="2736">
          <cell r="D2736">
            <v>1</v>
          </cell>
          <cell r="E2736">
            <v>22603</v>
          </cell>
        </row>
        <row r="2737">
          <cell r="D2737">
            <v>750</v>
          </cell>
          <cell r="E2737">
            <v>7336.01</v>
          </cell>
        </row>
        <row r="2738">
          <cell r="D2738">
            <v>8000</v>
          </cell>
          <cell r="E2738">
            <v>9832</v>
          </cell>
        </row>
        <row r="2739">
          <cell r="D2739">
            <v>30000</v>
          </cell>
          <cell r="E2739">
            <v>73818.240000000005</v>
          </cell>
        </row>
        <row r="2740">
          <cell r="D2740">
            <v>5000</v>
          </cell>
          <cell r="E2740">
            <v>7397</v>
          </cell>
        </row>
        <row r="2741">
          <cell r="D2741">
            <v>1100</v>
          </cell>
          <cell r="E2741">
            <v>4225</v>
          </cell>
        </row>
        <row r="2742">
          <cell r="D2742">
            <v>300</v>
          </cell>
          <cell r="E2742">
            <v>310</v>
          </cell>
        </row>
        <row r="2743">
          <cell r="D2743">
            <v>8000</v>
          </cell>
          <cell r="E2743">
            <v>35</v>
          </cell>
        </row>
        <row r="2744">
          <cell r="D2744">
            <v>2500</v>
          </cell>
          <cell r="E2744">
            <v>731</v>
          </cell>
        </row>
        <row r="2745">
          <cell r="D2745">
            <v>5999</v>
          </cell>
          <cell r="E2745">
            <v>0</v>
          </cell>
        </row>
        <row r="2746">
          <cell r="D2746">
            <v>16000</v>
          </cell>
          <cell r="E2746">
            <v>835</v>
          </cell>
        </row>
        <row r="2747">
          <cell r="D2747">
            <v>8000</v>
          </cell>
          <cell r="E2747">
            <v>1751</v>
          </cell>
        </row>
        <row r="2748">
          <cell r="D2748">
            <v>3000</v>
          </cell>
          <cell r="E2748">
            <v>801</v>
          </cell>
        </row>
        <row r="2749">
          <cell r="D2749">
            <v>500</v>
          </cell>
          <cell r="E2749">
            <v>140</v>
          </cell>
        </row>
        <row r="2750">
          <cell r="D2750">
            <v>5000</v>
          </cell>
          <cell r="E2750">
            <v>53</v>
          </cell>
        </row>
        <row r="2751">
          <cell r="D2751">
            <v>10000</v>
          </cell>
          <cell r="E2751">
            <v>110</v>
          </cell>
        </row>
        <row r="2752">
          <cell r="D2752">
            <v>1999</v>
          </cell>
          <cell r="E2752">
            <v>0</v>
          </cell>
        </row>
        <row r="2753">
          <cell r="D2753">
            <v>3274</v>
          </cell>
          <cell r="E2753">
            <v>0</v>
          </cell>
        </row>
        <row r="2754">
          <cell r="D2754">
            <v>4800</v>
          </cell>
          <cell r="E2754">
            <v>550</v>
          </cell>
        </row>
        <row r="2755">
          <cell r="D2755">
            <v>2000</v>
          </cell>
          <cell r="E2755">
            <v>380</v>
          </cell>
        </row>
        <row r="2756">
          <cell r="D2756">
            <v>10000</v>
          </cell>
          <cell r="E2756">
            <v>0</v>
          </cell>
        </row>
        <row r="2757">
          <cell r="D2757">
            <v>500</v>
          </cell>
          <cell r="E2757">
            <v>260</v>
          </cell>
        </row>
        <row r="2758">
          <cell r="D2758">
            <v>10000</v>
          </cell>
          <cell r="E2758">
            <v>1048</v>
          </cell>
        </row>
        <row r="2759">
          <cell r="D2759">
            <v>1500</v>
          </cell>
          <cell r="E2759">
            <v>10</v>
          </cell>
        </row>
        <row r="2760">
          <cell r="D2760">
            <v>2000</v>
          </cell>
          <cell r="E2760">
            <v>234</v>
          </cell>
        </row>
        <row r="2761">
          <cell r="D2761">
            <v>1000</v>
          </cell>
          <cell r="E2761">
            <v>105</v>
          </cell>
        </row>
        <row r="2762">
          <cell r="D2762">
            <v>5000</v>
          </cell>
          <cell r="E2762">
            <v>0</v>
          </cell>
        </row>
        <row r="2763">
          <cell r="D2763">
            <v>5000</v>
          </cell>
          <cell r="E2763">
            <v>36</v>
          </cell>
        </row>
        <row r="2764">
          <cell r="D2764">
            <v>3250</v>
          </cell>
          <cell r="E2764">
            <v>25</v>
          </cell>
        </row>
        <row r="2765">
          <cell r="D2765">
            <v>39400</v>
          </cell>
          <cell r="E2765">
            <v>90</v>
          </cell>
        </row>
        <row r="2766">
          <cell r="D2766">
            <v>4000</v>
          </cell>
          <cell r="E2766">
            <v>45</v>
          </cell>
        </row>
        <row r="2767">
          <cell r="D2767">
            <v>4000</v>
          </cell>
          <cell r="E2767">
            <v>0</v>
          </cell>
        </row>
        <row r="2768">
          <cell r="D2768">
            <v>5000</v>
          </cell>
          <cell r="E2768">
            <v>100</v>
          </cell>
        </row>
        <row r="2769">
          <cell r="D2769">
            <v>4000</v>
          </cell>
          <cell r="E2769">
            <v>34</v>
          </cell>
        </row>
        <row r="2770">
          <cell r="D2770">
            <v>7000</v>
          </cell>
          <cell r="E2770">
            <v>1002</v>
          </cell>
        </row>
        <row r="2771">
          <cell r="D2771">
            <v>800</v>
          </cell>
          <cell r="E2771">
            <v>2</v>
          </cell>
        </row>
        <row r="2772">
          <cell r="D2772">
            <v>20000</v>
          </cell>
          <cell r="E2772">
            <v>2082.25</v>
          </cell>
        </row>
        <row r="2773">
          <cell r="D2773">
            <v>19980</v>
          </cell>
          <cell r="E2773">
            <v>0</v>
          </cell>
        </row>
        <row r="2774">
          <cell r="D2774">
            <v>8000</v>
          </cell>
          <cell r="E2774">
            <v>0</v>
          </cell>
        </row>
        <row r="2775">
          <cell r="D2775">
            <v>530</v>
          </cell>
          <cell r="E2775">
            <v>1</v>
          </cell>
        </row>
        <row r="2776">
          <cell r="D2776">
            <v>4000</v>
          </cell>
          <cell r="E2776">
            <v>570</v>
          </cell>
        </row>
        <row r="2777">
          <cell r="D2777">
            <v>5000</v>
          </cell>
          <cell r="E2777">
            <v>150</v>
          </cell>
        </row>
        <row r="2778">
          <cell r="D2778">
            <v>21000</v>
          </cell>
          <cell r="E2778">
            <v>1655</v>
          </cell>
        </row>
        <row r="2779">
          <cell r="D2779">
            <v>3000</v>
          </cell>
          <cell r="E2779">
            <v>10</v>
          </cell>
        </row>
        <row r="2780">
          <cell r="D2780">
            <v>5500</v>
          </cell>
          <cell r="E2780">
            <v>1405</v>
          </cell>
        </row>
        <row r="2781">
          <cell r="D2781">
            <v>2500</v>
          </cell>
          <cell r="E2781">
            <v>53</v>
          </cell>
        </row>
        <row r="2782">
          <cell r="D2782">
            <v>100000</v>
          </cell>
          <cell r="E2782">
            <v>0</v>
          </cell>
        </row>
        <row r="2783">
          <cell r="D2783">
            <v>1250</v>
          </cell>
          <cell r="E2783">
            <v>1316</v>
          </cell>
        </row>
        <row r="2784">
          <cell r="D2784">
            <v>1000</v>
          </cell>
          <cell r="E2784">
            <v>1200</v>
          </cell>
        </row>
        <row r="2785">
          <cell r="D2785">
            <v>1000</v>
          </cell>
          <cell r="E2785">
            <v>1145</v>
          </cell>
        </row>
        <row r="2786">
          <cell r="D2786">
            <v>6000</v>
          </cell>
          <cell r="E2786">
            <v>7140</v>
          </cell>
        </row>
        <row r="2787">
          <cell r="D2787">
            <v>5000</v>
          </cell>
          <cell r="E2787">
            <v>5234</v>
          </cell>
        </row>
        <row r="2788">
          <cell r="D2788">
            <v>2500</v>
          </cell>
          <cell r="E2788">
            <v>2946</v>
          </cell>
        </row>
        <row r="2789">
          <cell r="D2789">
            <v>1000</v>
          </cell>
          <cell r="E2789">
            <v>1197</v>
          </cell>
        </row>
        <row r="2790">
          <cell r="D2790">
            <v>2000</v>
          </cell>
          <cell r="E2790">
            <v>2050</v>
          </cell>
        </row>
        <row r="2791">
          <cell r="D2791">
            <v>3000</v>
          </cell>
          <cell r="E2791">
            <v>3035</v>
          </cell>
        </row>
        <row r="2792">
          <cell r="D2792">
            <v>3000</v>
          </cell>
          <cell r="E2792">
            <v>3160</v>
          </cell>
        </row>
        <row r="2793">
          <cell r="D2793">
            <v>2000</v>
          </cell>
          <cell r="E2793">
            <v>2050</v>
          </cell>
        </row>
        <row r="2794">
          <cell r="D2794">
            <v>2000</v>
          </cell>
          <cell r="E2794">
            <v>2152</v>
          </cell>
        </row>
        <row r="2795">
          <cell r="D2795">
            <v>10000</v>
          </cell>
          <cell r="E2795">
            <v>11056.75</v>
          </cell>
        </row>
        <row r="2796">
          <cell r="D2796">
            <v>50</v>
          </cell>
          <cell r="E2796">
            <v>75</v>
          </cell>
        </row>
        <row r="2797">
          <cell r="D2797">
            <v>700</v>
          </cell>
          <cell r="E2797">
            <v>730</v>
          </cell>
        </row>
        <row r="2798">
          <cell r="D2798">
            <v>800</v>
          </cell>
          <cell r="E2798">
            <v>924</v>
          </cell>
        </row>
        <row r="2799">
          <cell r="D2799">
            <v>8000</v>
          </cell>
          <cell r="E2799">
            <v>8211.61</v>
          </cell>
        </row>
        <row r="2800">
          <cell r="D2800">
            <v>5000</v>
          </cell>
          <cell r="E2800">
            <v>5070</v>
          </cell>
        </row>
        <row r="2801">
          <cell r="D2801">
            <v>5000</v>
          </cell>
          <cell r="E2801">
            <v>5831.74</v>
          </cell>
        </row>
        <row r="2802">
          <cell r="D2802">
            <v>1000</v>
          </cell>
          <cell r="E2802">
            <v>1330</v>
          </cell>
        </row>
        <row r="2803">
          <cell r="D2803">
            <v>500</v>
          </cell>
          <cell r="E2803">
            <v>666</v>
          </cell>
        </row>
        <row r="2804">
          <cell r="D2804">
            <v>3000</v>
          </cell>
          <cell r="E2804">
            <v>3055</v>
          </cell>
        </row>
        <row r="2805">
          <cell r="D2805">
            <v>10000</v>
          </cell>
          <cell r="E2805">
            <v>12795</v>
          </cell>
        </row>
        <row r="2806">
          <cell r="D2806">
            <v>1000</v>
          </cell>
          <cell r="E2806">
            <v>1150</v>
          </cell>
        </row>
        <row r="2807">
          <cell r="D2807">
            <v>400</v>
          </cell>
          <cell r="E2807">
            <v>440</v>
          </cell>
        </row>
        <row r="2808">
          <cell r="D2808">
            <v>3000</v>
          </cell>
          <cell r="E2808">
            <v>3363</v>
          </cell>
        </row>
        <row r="2809">
          <cell r="D2809">
            <v>5000</v>
          </cell>
          <cell r="E2809">
            <v>6300</v>
          </cell>
        </row>
        <row r="2810">
          <cell r="D2810">
            <v>4500</v>
          </cell>
          <cell r="E2810">
            <v>4511</v>
          </cell>
        </row>
        <row r="2811">
          <cell r="D2811">
            <v>2500</v>
          </cell>
          <cell r="E2811">
            <v>2560</v>
          </cell>
        </row>
        <row r="2812">
          <cell r="D2812">
            <v>2500</v>
          </cell>
          <cell r="E2812">
            <v>2705</v>
          </cell>
        </row>
        <row r="2813">
          <cell r="D2813">
            <v>10000</v>
          </cell>
          <cell r="E2813">
            <v>10027</v>
          </cell>
        </row>
        <row r="2814">
          <cell r="D2814">
            <v>5000</v>
          </cell>
          <cell r="E2814">
            <v>5665</v>
          </cell>
        </row>
        <row r="2815">
          <cell r="D2815">
            <v>2800</v>
          </cell>
          <cell r="E2815">
            <v>3572.12</v>
          </cell>
        </row>
        <row r="2816">
          <cell r="D2816">
            <v>1500</v>
          </cell>
          <cell r="E2816">
            <v>1616</v>
          </cell>
        </row>
        <row r="2817">
          <cell r="D2817">
            <v>250</v>
          </cell>
          <cell r="E2817">
            <v>605</v>
          </cell>
        </row>
        <row r="2818">
          <cell r="D2818">
            <v>3000</v>
          </cell>
          <cell r="E2818">
            <v>4247</v>
          </cell>
        </row>
        <row r="2819">
          <cell r="D2819">
            <v>600</v>
          </cell>
          <cell r="E2819">
            <v>780</v>
          </cell>
        </row>
        <row r="2820">
          <cell r="D2820">
            <v>10000</v>
          </cell>
          <cell r="E2820">
            <v>10603</v>
          </cell>
        </row>
        <row r="2821">
          <cell r="D2821">
            <v>5000</v>
          </cell>
          <cell r="E2821">
            <v>5240</v>
          </cell>
        </row>
        <row r="2822">
          <cell r="D2822">
            <v>200</v>
          </cell>
          <cell r="E2822">
            <v>272</v>
          </cell>
        </row>
        <row r="2823">
          <cell r="D2823">
            <v>1000</v>
          </cell>
          <cell r="E2823">
            <v>1000</v>
          </cell>
        </row>
        <row r="2824">
          <cell r="D2824">
            <v>6000</v>
          </cell>
          <cell r="E2824">
            <v>6000</v>
          </cell>
        </row>
        <row r="2825">
          <cell r="D2825">
            <v>100</v>
          </cell>
          <cell r="E2825">
            <v>124</v>
          </cell>
        </row>
        <row r="2826">
          <cell r="D2826">
            <v>650</v>
          </cell>
          <cell r="E2826">
            <v>760</v>
          </cell>
        </row>
        <row r="2827">
          <cell r="D2827">
            <v>3000</v>
          </cell>
          <cell r="E2827">
            <v>3100</v>
          </cell>
        </row>
        <row r="2828">
          <cell r="D2828">
            <v>2000</v>
          </cell>
          <cell r="E2828">
            <v>2155</v>
          </cell>
        </row>
        <row r="2829">
          <cell r="D2829">
            <v>2000</v>
          </cell>
          <cell r="E2829">
            <v>2405</v>
          </cell>
        </row>
        <row r="2830">
          <cell r="D2830">
            <v>9500</v>
          </cell>
          <cell r="E2830">
            <v>9536</v>
          </cell>
        </row>
        <row r="2831">
          <cell r="D2831">
            <v>2500</v>
          </cell>
          <cell r="E2831">
            <v>2663</v>
          </cell>
        </row>
        <row r="2832">
          <cell r="D2832">
            <v>3000</v>
          </cell>
          <cell r="E2832">
            <v>3000</v>
          </cell>
        </row>
        <row r="2833">
          <cell r="D2833">
            <v>3000</v>
          </cell>
          <cell r="E2833">
            <v>3320</v>
          </cell>
        </row>
        <row r="2834">
          <cell r="D2834">
            <v>2500</v>
          </cell>
          <cell r="E2834">
            <v>2867.99</v>
          </cell>
        </row>
        <row r="2835">
          <cell r="D2835">
            <v>2700</v>
          </cell>
          <cell r="E2835">
            <v>2923</v>
          </cell>
        </row>
        <row r="2836">
          <cell r="D2836">
            <v>800</v>
          </cell>
          <cell r="E2836">
            <v>1360</v>
          </cell>
        </row>
        <row r="2837">
          <cell r="D2837">
            <v>1000</v>
          </cell>
          <cell r="E2837">
            <v>1870.99</v>
          </cell>
        </row>
        <row r="2838">
          <cell r="D2838">
            <v>450</v>
          </cell>
          <cell r="E2838">
            <v>485</v>
          </cell>
        </row>
        <row r="2839">
          <cell r="D2839">
            <v>850</v>
          </cell>
          <cell r="E2839">
            <v>850</v>
          </cell>
        </row>
        <row r="2840">
          <cell r="D2840">
            <v>2000</v>
          </cell>
          <cell r="E2840">
            <v>2405</v>
          </cell>
        </row>
        <row r="2841">
          <cell r="D2841">
            <v>3500</v>
          </cell>
          <cell r="E2841">
            <v>3900</v>
          </cell>
        </row>
        <row r="2842">
          <cell r="D2842">
            <v>2500</v>
          </cell>
          <cell r="E2842">
            <v>2600</v>
          </cell>
        </row>
        <row r="2843">
          <cell r="D2843">
            <v>1000</v>
          </cell>
          <cell r="E2843">
            <v>10</v>
          </cell>
        </row>
        <row r="2844">
          <cell r="D2844">
            <v>1500</v>
          </cell>
          <cell r="E2844">
            <v>0</v>
          </cell>
        </row>
        <row r="2845">
          <cell r="D2845">
            <v>1200</v>
          </cell>
          <cell r="E2845">
            <v>0</v>
          </cell>
        </row>
        <row r="2846">
          <cell r="D2846">
            <v>550</v>
          </cell>
          <cell r="E2846">
            <v>30</v>
          </cell>
        </row>
        <row r="2847">
          <cell r="D2847">
            <v>7500</v>
          </cell>
          <cell r="E2847">
            <v>2366</v>
          </cell>
        </row>
        <row r="2848">
          <cell r="D2848">
            <v>8000</v>
          </cell>
          <cell r="E2848">
            <v>0</v>
          </cell>
        </row>
        <row r="2849">
          <cell r="D2849">
            <v>2000</v>
          </cell>
          <cell r="E2849">
            <v>0</v>
          </cell>
        </row>
        <row r="2850">
          <cell r="D2850">
            <v>35000</v>
          </cell>
          <cell r="E2850">
            <v>70</v>
          </cell>
        </row>
        <row r="2851">
          <cell r="D2851">
            <v>500</v>
          </cell>
          <cell r="E2851">
            <v>5</v>
          </cell>
        </row>
        <row r="2852">
          <cell r="D2852">
            <v>8000</v>
          </cell>
          <cell r="E2852">
            <v>311</v>
          </cell>
        </row>
        <row r="2853">
          <cell r="D2853">
            <v>4500</v>
          </cell>
          <cell r="E2853">
            <v>0</v>
          </cell>
        </row>
        <row r="2854">
          <cell r="D2854">
            <v>5000</v>
          </cell>
          <cell r="E2854">
            <v>95</v>
          </cell>
        </row>
        <row r="2855">
          <cell r="D2855">
            <v>9500</v>
          </cell>
          <cell r="E2855">
            <v>0</v>
          </cell>
        </row>
        <row r="2856">
          <cell r="D2856">
            <v>1000</v>
          </cell>
          <cell r="E2856">
            <v>417</v>
          </cell>
        </row>
        <row r="2857">
          <cell r="D2857">
            <v>600</v>
          </cell>
          <cell r="E2857">
            <v>300</v>
          </cell>
        </row>
        <row r="2858">
          <cell r="D2858">
            <v>3000</v>
          </cell>
          <cell r="E2858">
            <v>146</v>
          </cell>
        </row>
        <row r="2859">
          <cell r="D2859">
            <v>38000</v>
          </cell>
          <cell r="E2859">
            <v>7500</v>
          </cell>
        </row>
        <row r="2860">
          <cell r="D2860">
            <v>1000</v>
          </cell>
          <cell r="E2860">
            <v>0</v>
          </cell>
        </row>
        <row r="2861">
          <cell r="D2861">
            <v>2000</v>
          </cell>
          <cell r="E2861">
            <v>35</v>
          </cell>
        </row>
        <row r="2862">
          <cell r="D2862">
            <v>4000</v>
          </cell>
          <cell r="E2862">
            <v>266</v>
          </cell>
        </row>
        <row r="2863">
          <cell r="D2863">
            <v>250</v>
          </cell>
          <cell r="E2863">
            <v>80</v>
          </cell>
        </row>
        <row r="2864">
          <cell r="D2864">
            <v>12700</v>
          </cell>
          <cell r="E2864">
            <v>55</v>
          </cell>
        </row>
        <row r="2865">
          <cell r="D2865">
            <v>50000</v>
          </cell>
          <cell r="E2865">
            <v>20</v>
          </cell>
        </row>
        <row r="2866">
          <cell r="D2866">
            <v>2500</v>
          </cell>
          <cell r="E2866">
            <v>40</v>
          </cell>
        </row>
        <row r="2867">
          <cell r="D2867">
            <v>2888</v>
          </cell>
          <cell r="E2867">
            <v>0</v>
          </cell>
        </row>
        <row r="2868">
          <cell r="D2868">
            <v>5000</v>
          </cell>
          <cell r="E2868">
            <v>45</v>
          </cell>
        </row>
        <row r="2869">
          <cell r="D2869">
            <v>2500</v>
          </cell>
          <cell r="E2869">
            <v>504</v>
          </cell>
        </row>
        <row r="2870">
          <cell r="D2870">
            <v>15000</v>
          </cell>
          <cell r="E2870">
            <v>6301.76</v>
          </cell>
        </row>
        <row r="2871">
          <cell r="D2871">
            <v>20000</v>
          </cell>
          <cell r="E2871">
            <v>177</v>
          </cell>
        </row>
        <row r="2872">
          <cell r="D2872">
            <v>5000</v>
          </cell>
          <cell r="E2872">
            <v>750</v>
          </cell>
        </row>
        <row r="2873">
          <cell r="D2873">
            <v>10000</v>
          </cell>
          <cell r="E2873">
            <v>467</v>
          </cell>
        </row>
        <row r="2874">
          <cell r="D2874">
            <v>3000</v>
          </cell>
          <cell r="E2874">
            <v>0</v>
          </cell>
        </row>
        <row r="2875">
          <cell r="D2875">
            <v>2500</v>
          </cell>
          <cell r="E2875">
            <v>953</v>
          </cell>
        </row>
        <row r="2876">
          <cell r="D2876">
            <v>5000</v>
          </cell>
          <cell r="E2876">
            <v>271</v>
          </cell>
        </row>
        <row r="2877">
          <cell r="D2877">
            <v>20000</v>
          </cell>
          <cell r="E2877">
            <v>7</v>
          </cell>
        </row>
        <row r="2878">
          <cell r="D2878">
            <v>150000</v>
          </cell>
          <cell r="E2878">
            <v>0</v>
          </cell>
        </row>
        <row r="2879">
          <cell r="D2879">
            <v>6000</v>
          </cell>
          <cell r="E2879">
            <v>650</v>
          </cell>
        </row>
        <row r="2880">
          <cell r="D2880">
            <v>3000</v>
          </cell>
          <cell r="E2880">
            <v>63</v>
          </cell>
        </row>
        <row r="2881">
          <cell r="D2881">
            <v>11200</v>
          </cell>
          <cell r="E2881">
            <v>29</v>
          </cell>
        </row>
        <row r="2882">
          <cell r="D2882">
            <v>12000</v>
          </cell>
          <cell r="E2882">
            <v>2800</v>
          </cell>
        </row>
        <row r="2883">
          <cell r="D2883">
            <v>5500</v>
          </cell>
          <cell r="E2883">
            <v>0</v>
          </cell>
        </row>
        <row r="2884">
          <cell r="D2884">
            <v>750</v>
          </cell>
          <cell r="E2884">
            <v>252</v>
          </cell>
        </row>
        <row r="2885">
          <cell r="D2885">
            <v>10000</v>
          </cell>
          <cell r="E2885">
            <v>1908</v>
          </cell>
        </row>
        <row r="2886">
          <cell r="D2886">
            <v>45000</v>
          </cell>
          <cell r="E2886">
            <v>185</v>
          </cell>
        </row>
        <row r="2887">
          <cell r="D2887">
            <v>400</v>
          </cell>
          <cell r="E2887">
            <v>130</v>
          </cell>
        </row>
        <row r="2888">
          <cell r="D2888">
            <v>200</v>
          </cell>
          <cell r="E2888">
            <v>10</v>
          </cell>
        </row>
        <row r="2889">
          <cell r="D2889">
            <v>3000</v>
          </cell>
          <cell r="E2889">
            <v>5</v>
          </cell>
        </row>
        <row r="2890">
          <cell r="D2890">
            <v>30000</v>
          </cell>
          <cell r="E2890">
            <v>0</v>
          </cell>
        </row>
        <row r="2891">
          <cell r="D2891">
            <v>3000</v>
          </cell>
          <cell r="E2891">
            <v>1142</v>
          </cell>
        </row>
        <row r="2892">
          <cell r="D2892">
            <v>2000</v>
          </cell>
          <cell r="E2892">
            <v>21</v>
          </cell>
        </row>
        <row r="2893">
          <cell r="D2893">
            <v>10000</v>
          </cell>
          <cell r="E2893">
            <v>273</v>
          </cell>
        </row>
        <row r="2894">
          <cell r="D2894">
            <v>5500</v>
          </cell>
          <cell r="E2894">
            <v>500</v>
          </cell>
        </row>
        <row r="2895">
          <cell r="D2895">
            <v>5000</v>
          </cell>
          <cell r="E2895">
            <v>25</v>
          </cell>
        </row>
        <row r="2896">
          <cell r="D2896">
            <v>50000</v>
          </cell>
          <cell r="E2896">
            <v>0</v>
          </cell>
        </row>
        <row r="2897">
          <cell r="D2897">
            <v>500</v>
          </cell>
          <cell r="E2897">
            <v>23</v>
          </cell>
        </row>
        <row r="2898">
          <cell r="D2898">
            <v>3000</v>
          </cell>
          <cell r="E2898">
            <v>625</v>
          </cell>
        </row>
        <row r="2899">
          <cell r="D2899">
            <v>12000</v>
          </cell>
          <cell r="E2899">
            <v>550</v>
          </cell>
        </row>
        <row r="2900">
          <cell r="D2900">
            <v>7500</v>
          </cell>
          <cell r="E2900">
            <v>316</v>
          </cell>
        </row>
        <row r="2901">
          <cell r="D2901">
            <v>10000</v>
          </cell>
          <cell r="E2901">
            <v>0</v>
          </cell>
        </row>
        <row r="2902">
          <cell r="D2902">
            <v>5500</v>
          </cell>
          <cell r="E2902">
            <v>3405</v>
          </cell>
        </row>
        <row r="2903">
          <cell r="D2903">
            <v>750</v>
          </cell>
          <cell r="E2903">
            <v>6</v>
          </cell>
        </row>
        <row r="2904">
          <cell r="D2904">
            <v>150000</v>
          </cell>
          <cell r="E2904">
            <v>25</v>
          </cell>
        </row>
        <row r="2905">
          <cell r="D2905">
            <v>5000</v>
          </cell>
          <cell r="E2905">
            <v>39</v>
          </cell>
        </row>
        <row r="2906">
          <cell r="D2906">
            <v>1500</v>
          </cell>
          <cell r="E2906">
            <v>75</v>
          </cell>
        </row>
        <row r="2907">
          <cell r="D2907">
            <v>3500</v>
          </cell>
          <cell r="E2907">
            <v>622</v>
          </cell>
        </row>
        <row r="2908">
          <cell r="D2908">
            <v>6000</v>
          </cell>
          <cell r="E2908">
            <v>565</v>
          </cell>
        </row>
        <row r="2909">
          <cell r="D2909">
            <v>2500</v>
          </cell>
          <cell r="E2909">
            <v>2</v>
          </cell>
        </row>
        <row r="2910">
          <cell r="D2910">
            <v>9600</v>
          </cell>
          <cell r="E2910">
            <v>264</v>
          </cell>
        </row>
        <row r="2911">
          <cell r="D2911">
            <v>180000</v>
          </cell>
          <cell r="E2911">
            <v>20</v>
          </cell>
        </row>
        <row r="2912">
          <cell r="D2912">
            <v>30000</v>
          </cell>
          <cell r="E2912">
            <v>1</v>
          </cell>
        </row>
        <row r="2913">
          <cell r="D2913">
            <v>1800</v>
          </cell>
          <cell r="E2913">
            <v>657</v>
          </cell>
        </row>
        <row r="2914">
          <cell r="D2914">
            <v>14440</v>
          </cell>
          <cell r="E2914">
            <v>2030</v>
          </cell>
        </row>
        <row r="2915">
          <cell r="D2915">
            <v>10000</v>
          </cell>
          <cell r="E2915">
            <v>2</v>
          </cell>
        </row>
        <row r="2916">
          <cell r="D2916">
            <v>25000</v>
          </cell>
          <cell r="E2916">
            <v>1</v>
          </cell>
        </row>
        <row r="2917">
          <cell r="D2917">
            <v>1000</v>
          </cell>
          <cell r="E2917">
            <v>611</v>
          </cell>
        </row>
        <row r="2918">
          <cell r="D2918">
            <v>1850</v>
          </cell>
          <cell r="E2918">
            <v>145</v>
          </cell>
        </row>
        <row r="2919">
          <cell r="D2919">
            <v>2000</v>
          </cell>
          <cell r="E2919">
            <v>437</v>
          </cell>
        </row>
        <row r="2920">
          <cell r="D2920">
            <v>5000</v>
          </cell>
          <cell r="E2920">
            <v>1362</v>
          </cell>
        </row>
        <row r="2921">
          <cell r="D2921">
            <v>600</v>
          </cell>
          <cell r="E2921">
            <v>51</v>
          </cell>
        </row>
        <row r="2922">
          <cell r="D2922">
            <v>2500</v>
          </cell>
          <cell r="E2922">
            <v>671</v>
          </cell>
        </row>
        <row r="2923">
          <cell r="D2923">
            <v>100</v>
          </cell>
          <cell r="E2923">
            <v>129</v>
          </cell>
        </row>
        <row r="2924">
          <cell r="D2924">
            <v>500</v>
          </cell>
          <cell r="E2924">
            <v>500</v>
          </cell>
        </row>
        <row r="2925">
          <cell r="D2925">
            <v>300</v>
          </cell>
          <cell r="E2925">
            <v>300</v>
          </cell>
        </row>
        <row r="2926">
          <cell r="D2926">
            <v>25000</v>
          </cell>
          <cell r="E2926">
            <v>25800</v>
          </cell>
        </row>
        <row r="2927">
          <cell r="D2927">
            <v>45000</v>
          </cell>
          <cell r="E2927">
            <v>46100.69</v>
          </cell>
        </row>
        <row r="2928">
          <cell r="D2928">
            <v>3000</v>
          </cell>
          <cell r="E2928">
            <v>3750</v>
          </cell>
        </row>
        <row r="2929">
          <cell r="D2929">
            <v>1800</v>
          </cell>
          <cell r="E2929">
            <v>2355</v>
          </cell>
        </row>
        <row r="2930">
          <cell r="D2930">
            <v>1000</v>
          </cell>
          <cell r="E2930">
            <v>1000</v>
          </cell>
        </row>
        <row r="2931">
          <cell r="D2931">
            <v>8000</v>
          </cell>
          <cell r="E2931">
            <v>8165.55</v>
          </cell>
        </row>
        <row r="2932">
          <cell r="D2932">
            <v>10000</v>
          </cell>
          <cell r="E2932">
            <v>10092</v>
          </cell>
        </row>
        <row r="2933">
          <cell r="D2933">
            <v>750</v>
          </cell>
          <cell r="E2933">
            <v>795</v>
          </cell>
        </row>
        <row r="2934">
          <cell r="D2934">
            <v>3100</v>
          </cell>
          <cell r="E2934">
            <v>3258</v>
          </cell>
        </row>
        <row r="2935">
          <cell r="D2935">
            <v>2500</v>
          </cell>
          <cell r="E2935">
            <v>2569</v>
          </cell>
        </row>
        <row r="2936">
          <cell r="D2936">
            <v>2500</v>
          </cell>
          <cell r="E2936">
            <v>2700</v>
          </cell>
        </row>
        <row r="2937">
          <cell r="D2937">
            <v>3500</v>
          </cell>
          <cell r="E2937">
            <v>3531</v>
          </cell>
        </row>
        <row r="2938">
          <cell r="D2938">
            <v>1000</v>
          </cell>
          <cell r="E2938">
            <v>1280</v>
          </cell>
        </row>
        <row r="2939">
          <cell r="D2939">
            <v>1500</v>
          </cell>
          <cell r="E2939">
            <v>2000</v>
          </cell>
        </row>
        <row r="2940">
          <cell r="D2940">
            <v>4000</v>
          </cell>
          <cell r="E2940">
            <v>4055</v>
          </cell>
        </row>
        <row r="2941">
          <cell r="D2941">
            <v>8000</v>
          </cell>
          <cell r="E2941">
            <v>8230</v>
          </cell>
        </row>
        <row r="2942">
          <cell r="D2942">
            <v>2500</v>
          </cell>
          <cell r="E2942">
            <v>2681</v>
          </cell>
        </row>
        <row r="2943">
          <cell r="D2943">
            <v>25000</v>
          </cell>
          <cell r="E2943">
            <v>1</v>
          </cell>
        </row>
        <row r="2944">
          <cell r="D2944">
            <v>200000</v>
          </cell>
          <cell r="E2944">
            <v>40850</v>
          </cell>
        </row>
        <row r="2945">
          <cell r="D2945">
            <v>3000</v>
          </cell>
          <cell r="E2945">
            <v>0</v>
          </cell>
        </row>
        <row r="2946">
          <cell r="D2946">
            <v>10000</v>
          </cell>
          <cell r="E2946">
            <v>100</v>
          </cell>
        </row>
        <row r="2947">
          <cell r="D2947">
            <v>50000</v>
          </cell>
          <cell r="E2947">
            <v>0</v>
          </cell>
        </row>
        <row r="2948">
          <cell r="D2948">
            <v>2000</v>
          </cell>
          <cell r="E2948">
            <v>2</v>
          </cell>
        </row>
        <row r="2949">
          <cell r="D2949">
            <v>25000</v>
          </cell>
          <cell r="E2949">
            <v>1072</v>
          </cell>
        </row>
        <row r="2950">
          <cell r="D2950">
            <v>500000</v>
          </cell>
          <cell r="E2950">
            <v>24</v>
          </cell>
        </row>
        <row r="2951">
          <cell r="D2951">
            <v>1000</v>
          </cell>
          <cell r="E2951">
            <v>25</v>
          </cell>
        </row>
        <row r="2952">
          <cell r="D2952">
            <v>5000000</v>
          </cell>
          <cell r="E2952">
            <v>0</v>
          </cell>
        </row>
        <row r="2953">
          <cell r="D2953">
            <v>50000</v>
          </cell>
          <cell r="E2953">
            <v>1096</v>
          </cell>
        </row>
        <row r="2954">
          <cell r="D2954">
            <v>20000</v>
          </cell>
          <cell r="E2954">
            <v>1605</v>
          </cell>
        </row>
        <row r="2955">
          <cell r="D2955">
            <v>400000</v>
          </cell>
          <cell r="E2955">
            <v>605</v>
          </cell>
        </row>
        <row r="2956">
          <cell r="D2956">
            <v>15000</v>
          </cell>
          <cell r="E2956">
            <v>0</v>
          </cell>
        </row>
        <row r="2957">
          <cell r="D2957">
            <v>1200</v>
          </cell>
          <cell r="E2957">
            <v>715</v>
          </cell>
        </row>
        <row r="2958">
          <cell r="D2958">
            <v>7900</v>
          </cell>
          <cell r="E2958">
            <v>1322</v>
          </cell>
        </row>
        <row r="2959">
          <cell r="D2959">
            <v>15000</v>
          </cell>
          <cell r="E2959">
            <v>280</v>
          </cell>
        </row>
        <row r="2960">
          <cell r="D2960">
            <v>80000</v>
          </cell>
          <cell r="E2960">
            <v>0</v>
          </cell>
        </row>
        <row r="2961">
          <cell r="D2961">
            <v>10000</v>
          </cell>
          <cell r="E2961">
            <v>0</v>
          </cell>
        </row>
        <row r="2962">
          <cell r="D2962">
            <v>30000000</v>
          </cell>
          <cell r="E2962">
            <v>0</v>
          </cell>
        </row>
        <row r="2963">
          <cell r="D2963">
            <v>5000</v>
          </cell>
          <cell r="E2963">
            <v>5481</v>
          </cell>
        </row>
        <row r="2964">
          <cell r="D2964">
            <v>1000</v>
          </cell>
          <cell r="E2964">
            <v>1218</v>
          </cell>
        </row>
        <row r="2965">
          <cell r="D2965">
            <v>10000</v>
          </cell>
          <cell r="E2965">
            <v>10685</v>
          </cell>
        </row>
        <row r="2966">
          <cell r="D2966">
            <v>5000</v>
          </cell>
          <cell r="E2966">
            <v>5035.6899999999996</v>
          </cell>
        </row>
        <row r="2967">
          <cell r="D2967">
            <v>1500</v>
          </cell>
          <cell r="E2967">
            <v>1635</v>
          </cell>
        </row>
        <row r="2968">
          <cell r="D2968">
            <v>10000</v>
          </cell>
          <cell r="E2968">
            <v>11363</v>
          </cell>
        </row>
        <row r="2969">
          <cell r="D2969">
            <v>5000</v>
          </cell>
          <cell r="E2969">
            <v>5696</v>
          </cell>
        </row>
        <row r="2970">
          <cell r="D2970">
            <v>3500</v>
          </cell>
          <cell r="E2970">
            <v>3710</v>
          </cell>
        </row>
        <row r="2971">
          <cell r="D2971">
            <v>1000</v>
          </cell>
          <cell r="E2971">
            <v>1625</v>
          </cell>
        </row>
        <row r="2972">
          <cell r="D2972">
            <v>6000</v>
          </cell>
          <cell r="E2972">
            <v>6360</v>
          </cell>
        </row>
        <row r="2973">
          <cell r="D2973">
            <v>3200</v>
          </cell>
          <cell r="E2973">
            <v>3205</v>
          </cell>
        </row>
        <row r="2974">
          <cell r="D2974">
            <v>2000</v>
          </cell>
          <cell r="E2974">
            <v>2107</v>
          </cell>
        </row>
        <row r="2975">
          <cell r="D2975">
            <v>5000</v>
          </cell>
          <cell r="E2975">
            <v>8740</v>
          </cell>
        </row>
        <row r="2976">
          <cell r="D2976">
            <v>5000</v>
          </cell>
          <cell r="E2976">
            <v>5100</v>
          </cell>
        </row>
        <row r="2977">
          <cell r="D2977">
            <v>8000</v>
          </cell>
          <cell r="E2977">
            <v>8010</v>
          </cell>
        </row>
        <row r="2978">
          <cell r="D2978">
            <v>70</v>
          </cell>
          <cell r="E2978">
            <v>120</v>
          </cell>
        </row>
        <row r="2979">
          <cell r="D2979">
            <v>3000</v>
          </cell>
          <cell r="E2979">
            <v>3407</v>
          </cell>
        </row>
        <row r="2980">
          <cell r="D2980">
            <v>750</v>
          </cell>
          <cell r="E2980">
            <v>971</v>
          </cell>
        </row>
        <row r="2981">
          <cell r="D2981">
            <v>5000</v>
          </cell>
          <cell r="E2981">
            <v>5070</v>
          </cell>
        </row>
        <row r="2982">
          <cell r="D2982">
            <v>3000</v>
          </cell>
          <cell r="E2982">
            <v>3275</v>
          </cell>
        </row>
        <row r="2983">
          <cell r="D2983">
            <v>4000</v>
          </cell>
          <cell r="E2983">
            <v>5157</v>
          </cell>
        </row>
        <row r="2984">
          <cell r="D2984">
            <v>5000</v>
          </cell>
          <cell r="E2984">
            <v>5103</v>
          </cell>
        </row>
        <row r="2985">
          <cell r="D2985">
            <v>116000</v>
          </cell>
          <cell r="E2985">
            <v>169985.91</v>
          </cell>
        </row>
        <row r="2986">
          <cell r="D2986">
            <v>25000</v>
          </cell>
          <cell r="E2986">
            <v>25088</v>
          </cell>
        </row>
        <row r="2987">
          <cell r="D2987">
            <v>10000</v>
          </cell>
          <cell r="E2987">
            <v>12165</v>
          </cell>
        </row>
        <row r="2988">
          <cell r="D2988">
            <v>2400</v>
          </cell>
          <cell r="E2988">
            <v>2532</v>
          </cell>
        </row>
        <row r="2989">
          <cell r="D2989">
            <v>25000</v>
          </cell>
          <cell r="E2989">
            <v>27600.2</v>
          </cell>
        </row>
        <row r="2990">
          <cell r="D2990">
            <v>1000</v>
          </cell>
          <cell r="E2990">
            <v>1000</v>
          </cell>
        </row>
        <row r="2991">
          <cell r="D2991">
            <v>20000</v>
          </cell>
          <cell r="E2991">
            <v>35307</v>
          </cell>
        </row>
        <row r="2992">
          <cell r="D2992">
            <v>10000</v>
          </cell>
          <cell r="E2992">
            <v>10000</v>
          </cell>
        </row>
        <row r="2993">
          <cell r="D2993">
            <v>8500</v>
          </cell>
          <cell r="E2993">
            <v>8780</v>
          </cell>
        </row>
        <row r="2994">
          <cell r="D2994">
            <v>3000</v>
          </cell>
          <cell r="E2994">
            <v>3135</v>
          </cell>
        </row>
        <row r="2995">
          <cell r="D2995">
            <v>1000</v>
          </cell>
          <cell r="E2995">
            <v>1003</v>
          </cell>
        </row>
        <row r="2996">
          <cell r="D2996">
            <v>300</v>
          </cell>
          <cell r="E2996">
            <v>1373.24</v>
          </cell>
        </row>
        <row r="2997">
          <cell r="D2997">
            <v>15000</v>
          </cell>
          <cell r="E2997">
            <v>15744</v>
          </cell>
        </row>
        <row r="2998">
          <cell r="D2998">
            <v>35000</v>
          </cell>
          <cell r="E2998">
            <v>60180</v>
          </cell>
        </row>
        <row r="2999">
          <cell r="D2999">
            <v>10000</v>
          </cell>
          <cell r="E2999">
            <v>10373</v>
          </cell>
        </row>
        <row r="3000">
          <cell r="D3000">
            <v>50000</v>
          </cell>
          <cell r="E3000">
            <v>51514.5</v>
          </cell>
        </row>
        <row r="3001">
          <cell r="D3001">
            <v>1350</v>
          </cell>
          <cell r="E3001">
            <v>1605</v>
          </cell>
        </row>
        <row r="3002">
          <cell r="D3002">
            <v>500</v>
          </cell>
          <cell r="E3002">
            <v>500</v>
          </cell>
        </row>
        <row r="3003">
          <cell r="D3003">
            <v>7214</v>
          </cell>
          <cell r="E3003">
            <v>22991.01</v>
          </cell>
        </row>
        <row r="3004">
          <cell r="D3004">
            <v>7000</v>
          </cell>
          <cell r="E3004">
            <v>7595.43</v>
          </cell>
        </row>
        <row r="3005">
          <cell r="D3005">
            <v>3000</v>
          </cell>
          <cell r="E3005">
            <v>3035</v>
          </cell>
        </row>
        <row r="3006">
          <cell r="D3006">
            <v>40000</v>
          </cell>
          <cell r="E3006">
            <v>45126</v>
          </cell>
        </row>
        <row r="3007">
          <cell r="D3007">
            <v>10600</v>
          </cell>
          <cell r="E3007">
            <v>12772.6</v>
          </cell>
        </row>
        <row r="3008">
          <cell r="D3008">
            <v>8000</v>
          </cell>
          <cell r="E3008">
            <v>8620</v>
          </cell>
        </row>
        <row r="3009">
          <cell r="D3009">
            <v>600</v>
          </cell>
          <cell r="E3009">
            <v>1080</v>
          </cell>
        </row>
        <row r="3010">
          <cell r="D3010">
            <v>3000</v>
          </cell>
          <cell r="E3010">
            <v>3035</v>
          </cell>
        </row>
        <row r="3011">
          <cell r="D3011">
            <v>25000</v>
          </cell>
          <cell r="E3011">
            <v>29939</v>
          </cell>
        </row>
        <row r="3012">
          <cell r="D3012">
            <v>1500</v>
          </cell>
          <cell r="E3012">
            <v>2370</v>
          </cell>
        </row>
        <row r="3013">
          <cell r="D3013">
            <v>300</v>
          </cell>
          <cell r="E3013">
            <v>371</v>
          </cell>
        </row>
        <row r="3014">
          <cell r="D3014">
            <v>4000</v>
          </cell>
          <cell r="E3014">
            <v>4685</v>
          </cell>
        </row>
        <row r="3015">
          <cell r="D3015">
            <v>10000</v>
          </cell>
          <cell r="E3015">
            <v>15696</v>
          </cell>
        </row>
        <row r="3016">
          <cell r="D3016">
            <v>25000</v>
          </cell>
          <cell r="E3016">
            <v>28276</v>
          </cell>
        </row>
        <row r="3017">
          <cell r="D3017">
            <v>3400</v>
          </cell>
          <cell r="E3017">
            <v>3508</v>
          </cell>
        </row>
        <row r="3018">
          <cell r="D3018">
            <v>8500</v>
          </cell>
          <cell r="E3018">
            <v>8722</v>
          </cell>
        </row>
        <row r="3019">
          <cell r="D3019">
            <v>22000</v>
          </cell>
          <cell r="E3019">
            <v>23285</v>
          </cell>
        </row>
        <row r="3020">
          <cell r="D3020">
            <v>4200</v>
          </cell>
          <cell r="E3020">
            <v>4230</v>
          </cell>
        </row>
        <row r="3021">
          <cell r="D3021">
            <v>15000</v>
          </cell>
          <cell r="E3021">
            <v>18185</v>
          </cell>
        </row>
        <row r="3022">
          <cell r="D3022">
            <v>7000</v>
          </cell>
          <cell r="E3022">
            <v>7040</v>
          </cell>
        </row>
        <row r="3023">
          <cell r="D3023">
            <v>4500</v>
          </cell>
          <cell r="E3023">
            <v>5221</v>
          </cell>
        </row>
        <row r="3024">
          <cell r="D3024">
            <v>10000</v>
          </cell>
          <cell r="E3024">
            <v>10088</v>
          </cell>
        </row>
        <row r="3025">
          <cell r="D3025">
            <v>700</v>
          </cell>
          <cell r="E3025">
            <v>721</v>
          </cell>
        </row>
        <row r="3026">
          <cell r="D3026">
            <v>5000</v>
          </cell>
          <cell r="E3026">
            <v>12321</v>
          </cell>
        </row>
        <row r="3027">
          <cell r="D3027">
            <v>2500</v>
          </cell>
          <cell r="E3027">
            <v>7555</v>
          </cell>
        </row>
        <row r="3028">
          <cell r="D3028">
            <v>900</v>
          </cell>
          <cell r="E3028">
            <v>1290</v>
          </cell>
        </row>
        <row r="3029">
          <cell r="D3029">
            <v>40000</v>
          </cell>
          <cell r="E3029">
            <v>52576</v>
          </cell>
        </row>
        <row r="3030">
          <cell r="D3030">
            <v>5000</v>
          </cell>
          <cell r="E3030">
            <v>8401</v>
          </cell>
        </row>
        <row r="3031">
          <cell r="D3031">
            <v>30000</v>
          </cell>
          <cell r="E3031">
            <v>32903</v>
          </cell>
        </row>
        <row r="3032">
          <cell r="D3032">
            <v>1750</v>
          </cell>
          <cell r="E3032">
            <v>1867</v>
          </cell>
        </row>
        <row r="3033">
          <cell r="D3033">
            <v>1500</v>
          </cell>
          <cell r="E3033">
            <v>1500</v>
          </cell>
        </row>
        <row r="3034">
          <cell r="D3034">
            <v>1000</v>
          </cell>
          <cell r="E3034">
            <v>1272</v>
          </cell>
        </row>
        <row r="3035">
          <cell r="D3035">
            <v>3000</v>
          </cell>
          <cell r="E3035">
            <v>4396</v>
          </cell>
        </row>
        <row r="3036">
          <cell r="D3036">
            <v>100000</v>
          </cell>
          <cell r="E3036">
            <v>112536</v>
          </cell>
        </row>
        <row r="3037">
          <cell r="D3037">
            <v>25000</v>
          </cell>
          <cell r="E3037">
            <v>27196.71</v>
          </cell>
        </row>
        <row r="3038">
          <cell r="D3038">
            <v>25000</v>
          </cell>
          <cell r="E3038">
            <v>31683</v>
          </cell>
        </row>
        <row r="3039">
          <cell r="D3039">
            <v>500</v>
          </cell>
          <cell r="E3039">
            <v>1066</v>
          </cell>
        </row>
        <row r="3040">
          <cell r="D3040">
            <v>1000</v>
          </cell>
          <cell r="E3040">
            <v>1005</v>
          </cell>
        </row>
        <row r="3041">
          <cell r="D3041">
            <v>20000</v>
          </cell>
          <cell r="E3041">
            <v>21742.78</v>
          </cell>
        </row>
        <row r="3042">
          <cell r="D3042">
            <v>3000</v>
          </cell>
          <cell r="E3042">
            <v>3225</v>
          </cell>
        </row>
        <row r="3043">
          <cell r="D3043">
            <v>8300</v>
          </cell>
          <cell r="E3043">
            <v>9170</v>
          </cell>
        </row>
        <row r="3044">
          <cell r="D3044">
            <v>1500</v>
          </cell>
          <cell r="E3044">
            <v>1920</v>
          </cell>
        </row>
        <row r="3045">
          <cell r="D3045">
            <v>15000</v>
          </cell>
          <cell r="E3045">
            <v>16501</v>
          </cell>
        </row>
        <row r="3046">
          <cell r="D3046">
            <v>12000</v>
          </cell>
          <cell r="E3046">
            <v>13121</v>
          </cell>
        </row>
        <row r="3047">
          <cell r="D3047">
            <v>4000</v>
          </cell>
          <cell r="E3047">
            <v>5308.26</v>
          </cell>
        </row>
        <row r="3048">
          <cell r="D3048">
            <v>7900</v>
          </cell>
          <cell r="E3048">
            <v>15077</v>
          </cell>
        </row>
        <row r="3049">
          <cell r="D3049">
            <v>500</v>
          </cell>
          <cell r="E3049">
            <v>745</v>
          </cell>
        </row>
        <row r="3050">
          <cell r="D3050">
            <v>5000</v>
          </cell>
          <cell r="E3050">
            <v>8320</v>
          </cell>
        </row>
        <row r="3051">
          <cell r="D3051">
            <v>3750</v>
          </cell>
          <cell r="E3051">
            <v>4000</v>
          </cell>
        </row>
        <row r="3052">
          <cell r="D3052">
            <v>600</v>
          </cell>
          <cell r="E3052">
            <v>636</v>
          </cell>
        </row>
        <row r="3053">
          <cell r="D3053">
            <v>3500</v>
          </cell>
          <cell r="E3053">
            <v>827</v>
          </cell>
        </row>
        <row r="3054">
          <cell r="D3054">
            <v>50000</v>
          </cell>
          <cell r="E3054">
            <v>75</v>
          </cell>
        </row>
        <row r="3055">
          <cell r="D3055">
            <v>10000</v>
          </cell>
          <cell r="E3055">
            <v>40</v>
          </cell>
        </row>
        <row r="3056">
          <cell r="D3056">
            <v>300</v>
          </cell>
          <cell r="E3056">
            <v>0</v>
          </cell>
        </row>
        <row r="3057">
          <cell r="D3057">
            <v>20000</v>
          </cell>
          <cell r="E3057">
            <v>1</v>
          </cell>
        </row>
        <row r="3058">
          <cell r="D3058">
            <v>25000</v>
          </cell>
          <cell r="E3058">
            <v>0</v>
          </cell>
        </row>
        <row r="3059">
          <cell r="D3059">
            <v>50000</v>
          </cell>
          <cell r="E3059">
            <v>0</v>
          </cell>
        </row>
        <row r="3060">
          <cell r="D3060">
            <v>18000</v>
          </cell>
          <cell r="E3060">
            <v>3</v>
          </cell>
        </row>
        <row r="3061">
          <cell r="D3061">
            <v>15000</v>
          </cell>
          <cell r="E3061">
            <v>451</v>
          </cell>
        </row>
        <row r="3062">
          <cell r="D3062">
            <v>220000</v>
          </cell>
          <cell r="E3062">
            <v>335</v>
          </cell>
        </row>
        <row r="3063">
          <cell r="D3063">
            <v>1000000</v>
          </cell>
          <cell r="E3063">
            <v>0</v>
          </cell>
        </row>
        <row r="3064">
          <cell r="D3064">
            <v>10000</v>
          </cell>
          <cell r="E3064">
            <v>6684</v>
          </cell>
        </row>
        <row r="3065">
          <cell r="D3065">
            <v>3000</v>
          </cell>
          <cell r="E3065">
            <v>587</v>
          </cell>
        </row>
        <row r="3066">
          <cell r="D3066">
            <v>75000</v>
          </cell>
          <cell r="E3066">
            <v>8471</v>
          </cell>
        </row>
        <row r="3067">
          <cell r="D3067">
            <v>25000</v>
          </cell>
          <cell r="E3067">
            <v>10</v>
          </cell>
        </row>
        <row r="3068">
          <cell r="D3068">
            <v>350000</v>
          </cell>
          <cell r="E3068">
            <v>41950</v>
          </cell>
        </row>
        <row r="3069">
          <cell r="D3069">
            <v>8000</v>
          </cell>
          <cell r="E3069">
            <v>200</v>
          </cell>
        </row>
        <row r="3070">
          <cell r="D3070">
            <v>250000</v>
          </cell>
          <cell r="E3070">
            <v>175</v>
          </cell>
        </row>
        <row r="3071">
          <cell r="D3071">
            <v>1000</v>
          </cell>
          <cell r="E3071">
            <v>141</v>
          </cell>
        </row>
        <row r="3072">
          <cell r="D3072">
            <v>10000</v>
          </cell>
          <cell r="E3072">
            <v>334</v>
          </cell>
        </row>
        <row r="3073">
          <cell r="D3073">
            <v>12000</v>
          </cell>
          <cell r="E3073">
            <v>7173</v>
          </cell>
        </row>
        <row r="3074">
          <cell r="D3074">
            <v>12000</v>
          </cell>
          <cell r="E3074">
            <v>2</v>
          </cell>
        </row>
        <row r="3075">
          <cell r="D3075">
            <v>2800000</v>
          </cell>
          <cell r="E3075">
            <v>645</v>
          </cell>
        </row>
        <row r="3076">
          <cell r="D3076">
            <v>25000</v>
          </cell>
          <cell r="E3076">
            <v>22</v>
          </cell>
        </row>
        <row r="3077">
          <cell r="D3077">
            <v>15000</v>
          </cell>
          <cell r="E3077">
            <v>1296</v>
          </cell>
        </row>
        <row r="3078">
          <cell r="D3078">
            <v>10000</v>
          </cell>
          <cell r="E3078">
            <v>1506</v>
          </cell>
        </row>
        <row r="3079">
          <cell r="D3079">
            <v>22000</v>
          </cell>
          <cell r="E3079">
            <v>105</v>
          </cell>
        </row>
        <row r="3080">
          <cell r="D3080">
            <v>60000</v>
          </cell>
          <cell r="E3080">
            <v>71</v>
          </cell>
        </row>
        <row r="3081">
          <cell r="D3081">
            <v>1333666</v>
          </cell>
          <cell r="E3081">
            <v>11226</v>
          </cell>
        </row>
        <row r="3082">
          <cell r="D3082">
            <v>2000000</v>
          </cell>
          <cell r="E3082">
            <v>376</v>
          </cell>
        </row>
        <row r="3083">
          <cell r="D3083">
            <v>1000000</v>
          </cell>
          <cell r="E3083">
            <v>2103</v>
          </cell>
        </row>
        <row r="3084">
          <cell r="D3084">
            <v>9000</v>
          </cell>
          <cell r="E3084">
            <v>0</v>
          </cell>
        </row>
        <row r="3085">
          <cell r="D3085">
            <v>20000</v>
          </cell>
          <cell r="E3085">
            <v>56</v>
          </cell>
        </row>
        <row r="3086">
          <cell r="D3086">
            <v>4059</v>
          </cell>
          <cell r="E3086">
            <v>470</v>
          </cell>
        </row>
        <row r="3087">
          <cell r="D3087">
            <v>25000</v>
          </cell>
          <cell r="E3087">
            <v>610</v>
          </cell>
        </row>
        <row r="3088">
          <cell r="D3088">
            <v>20000</v>
          </cell>
          <cell r="E3088">
            <v>50</v>
          </cell>
        </row>
        <row r="3089">
          <cell r="D3089">
            <v>20000</v>
          </cell>
          <cell r="E3089">
            <v>125</v>
          </cell>
        </row>
        <row r="3090">
          <cell r="D3090">
            <v>65000</v>
          </cell>
          <cell r="E3090">
            <v>126</v>
          </cell>
        </row>
        <row r="3091">
          <cell r="D3091">
            <v>25000</v>
          </cell>
          <cell r="E3091">
            <v>5854</v>
          </cell>
        </row>
        <row r="3092">
          <cell r="D3092">
            <v>225000</v>
          </cell>
          <cell r="E3092">
            <v>11432</v>
          </cell>
        </row>
        <row r="3093">
          <cell r="D3093">
            <v>5000</v>
          </cell>
          <cell r="E3093">
            <v>796</v>
          </cell>
        </row>
        <row r="3094">
          <cell r="D3094">
            <v>100000</v>
          </cell>
          <cell r="E3094">
            <v>1183.19</v>
          </cell>
        </row>
        <row r="3095">
          <cell r="D3095">
            <v>4000</v>
          </cell>
          <cell r="E3095">
            <v>910</v>
          </cell>
        </row>
        <row r="3096">
          <cell r="D3096">
            <v>100000</v>
          </cell>
          <cell r="E3096">
            <v>25</v>
          </cell>
        </row>
        <row r="3097">
          <cell r="D3097">
            <v>14920</v>
          </cell>
          <cell r="E3097">
            <v>50</v>
          </cell>
        </row>
        <row r="3098">
          <cell r="D3098">
            <v>20000</v>
          </cell>
          <cell r="E3098">
            <v>795</v>
          </cell>
        </row>
        <row r="3099">
          <cell r="D3099">
            <v>10000</v>
          </cell>
          <cell r="E3099">
            <v>1715</v>
          </cell>
        </row>
        <row r="3100">
          <cell r="D3100">
            <v>48725</v>
          </cell>
          <cell r="E3100">
            <v>1758</v>
          </cell>
        </row>
        <row r="3101">
          <cell r="D3101">
            <v>2000</v>
          </cell>
          <cell r="E3101">
            <v>278</v>
          </cell>
        </row>
        <row r="3102">
          <cell r="D3102">
            <v>12000</v>
          </cell>
          <cell r="E3102">
            <v>1827</v>
          </cell>
        </row>
        <row r="3103">
          <cell r="D3103">
            <v>2500</v>
          </cell>
          <cell r="E3103">
            <v>300</v>
          </cell>
        </row>
        <row r="3104">
          <cell r="D3104">
            <v>16000</v>
          </cell>
          <cell r="E3104">
            <v>6258</v>
          </cell>
        </row>
        <row r="3105">
          <cell r="D3105">
            <v>4100</v>
          </cell>
          <cell r="E3105">
            <v>11</v>
          </cell>
        </row>
        <row r="3106">
          <cell r="D3106">
            <v>4000</v>
          </cell>
          <cell r="E3106">
            <v>1185</v>
          </cell>
        </row>
        <row r="3107">
          <cell r="D3107">
            <v>5845</v>
          </cell>
          <cell r="E3107">
            <v>2476</v>
          </cell>
        </row>
        <row r="3108">
          <cell r="D3108">
            <v>1000</v>
          </cell>
          <cell r="E3108">
            <v>41</v>
          </cell>
        </row>
        <row r="3109">
          <cell r="D3109">
            <v>40000</v>
          </cell>
          <cell r="E3109">
            <v>7905</v>
          </cell>
        </row>
        <row r="3110">
          <cell r="D3110">
            <v>50000</v>
          </cell>
          <cell r="E3110">
            <v>26</v>
          </cell>
        </row>
        <row r="3111">
          <cell r="D3111">
            <v>26500</v>
          </cell>
          <cell r="E3111">
            <v>6633</v>
          </cell>
        </row>
        <row r="3112">
          <cell r="D3112">
            <v>25000</v>
          </cell>
          <cell r="E3112">
            <v>10</v>
          </cell>
        </row>
        <row r="3113">
          <cell r="D3113">
            <v>20000</v>
          </cell>
          <cell r="E3113">
            <v>5328</v>
          </cell>
        </row>
        <row r="3114">
          <cell r="D3114">
            <v>11000</v>
          </cell>
          <cell r="E3114">
            <v>521</v>
          </cell>
        </row>
        <row r="3115">
          <cell r="D3115">
            <v>109225</v>
          </cell>
          <cell r="E3115">
            <v>4635</v>
          </cell>
        </row>
        <row r="3116">
          <cell r="D3116">
            <v>75000</v>
          </cell>
          <cell r="E3116">
            <v>0</v>
          </cell>
        </row>
        <row r="3117">
          <cell r="D3117">
            <v>10000</v>
          </cell>
          <cell r="E3117">
            <v>300</v>
          </cell>
        </row>
        <row r="3118">
          <cell r="D3118">
            <v>750</v>
          </cell>
          <cell r="E3118">
            <v>430</v>
          </cell>
        </row>
        <row r="3119">
          <cell r="D3119">
            <v>1000</v>
          </cell>
          <cell r="E3119">
            <v>1</v>
          </cell>
        </row>
        <row r="3120">
          <cell r="D3120">
            <v>500000</v>
          </cell>
          <cell r="E3120">
            <v>1550</v>
          </cell>
        </row>
        <row r="3121">
          <cell r="D3121">
            <v>10000</v>
          </cell>
          <cell r="E3121">
            <v>5</v>
          </cell>
        </row>
        <row r="3122">
          <cell r="D3122">
            <v>1300000</v>
          </cell>
          <cell r="E3122">
            <v>128</v>
          </cell>
        </row>
        <row r="3123">
          <cell r="D3123">
            <v>1500</v>
          </cell>
          <cell r="E3123">
            <v>10</v>
          </cell>
        </row>
        <row r="3124">
          <cell r="D3124">
            <v>199</v>
          </cell>
          <cell r="E3124">
            <v>116</v>
          </cell>
        </row>
        <row r="3125">
          <cell r="D3125">
            <v>125000</v>
          </cell>
          <cell r="E3125">
            <v>85192</v>
          </cell>
        </row>
        <row r="3126">
          <cell r="D3126">
            <v>800000</v>
          </cell>
          <cell r="E3126">
            <v>26</v>
          </cell>
        </row>
        <row r="3127">
          <cell r="D3127">
            <v>1500000</v>
          </cell>
          <cell r="E3127">
            <v>0</v>
          </cell>
        </row>
        <row r="3128">
          <cell r="D3128">
            <v>25000</v>
          </cell>
          <cell r="E3128">
            <v>1040</v>
          </cell>
        </row>
        <row r="3129">
          <cell r="D3129">
            <v>100000</v>
          </cell>
          <cell r="E3129">
            <v>0</v>
          </cell>
        </row>
        <row r="3130">
          <cell r="D3130">
            <v>15000</v>
          </cell>
          <cell r="E3130">
            <v>16291</v>
          </cell>
        </row>
        <row r="3131">
          <cell r="D3131">
            <v>1250</v>
          </cell>
          <cell r="E3131">
            <v>10</v>
          </cell>
        </row>
        <row r="3132">
          <cell r="D3132">
            <v>10000</v>
          </cell>
          <cell r="E3132">
            <v>375</v>
          </cell>
        </row>
        <row r="3133">
          <cell r="D3133">
            <v>4100</v>
          </cell>
          <cell r="E3133">
            <v>645</v>
          </cell>
        </row>
        <row r="3134">
          <cell r="D3134">
            <v>30000</v>
          </cell>
          <cell r="E3134">
            <v>10</v>
          </cell>
        </row>
        <row r="3135">
          <cell r="D3135">
            <v>500</v>
          </cell>
          <cell r="E3135">
            <v>540</v>
          </cell>
        </row>
        <row r="3136">
          <cell r="D3136">
            <v>1000</v>
          </cell>
          <cell r="E3136">
            <v>225</v>
          </cell>
        </row>
        <row r="3137">
          <cell r="D3137">
            <v>777</v>
          </cell>
          <cell r="E3137">
            <v>162</v>
          </cell>
        </row>
        <row r="3138">
          <cell r="D3138">
            <v>500</v>
          </cell>
          <cell r="E3138">
            <v>639</v>
          </cell>
        </row>
        <row r="3139">
          <cell r="D3139">
            <v>1500</v>
          </cell>
          <cell r="E3139">
            <v>50</v>
          </cell>
        </row>
        <row r="3140">
          <cell r="D3140">
            <v>200</v>
          </cell>
          <cell r="E3140">
            <v>0</v>
          </cell>
        </row>
        <row r="3141">
          <cell r="D3141">
            <v>50000</v>
          </cell>
          <cell r="E3141">
            <v>2700</v>
          </cell>
        </row>
        <row r="3142">
          <cell r="D3142">
            <v>10000</v>
          </cell>
          <cell r="E3142">
            <v>96</v>
          </cell>
        </row>
        <row r="3143">
          <cell r="D3143">
            <v>500</v>
          </cell>
          <cell r="E3143">
            <v>258</v>
          </cell>
        </row>
        <row r="3144">
          <cell r="D3144">
            <v>2750</v>
          </cell>
          <cell r="E3144">
            <v>45</v>
          </cell>
        </row>
        <row r="3145">
          <cell r="D3145">
            <v>700</v>
          </cell>
          <cell r="E3145">
            <v>0</v>
          </cell>
        </row>
        <row r="3146">
          <cell r="D3146">
            <v>10000</v>
          </cell>
          <cell r="E3146">
            <v>7540</v>
          </cell>
        </row>
        <row r="3147">
          <cell r="D3147">
            <v>25000</v>
          </cell>
          <cell r="E3147">
            <v>0</v>
          </cell>
        </row>
        <row r="3148">
          <cell r="D3148">
            <v>50000</v>
          </cell>
          <cell r="E3148">
            <v>5250</v>
          </cell>
        </row>
        <row r="3149">
          <cell r="D3149">
            <v>20000</v>
          </cell>
          <cell r="E3149">
            <v>23505</v>
          </cell>
        </row>
        <row r="3150">
          <cell r="D3150">
            <v>1800</v>
          </cell>
          <cell r="E3150">
            <v>2361</v>
          </cell>
        </row>
        <row r="3151">
          <cell r="D3151">
            <v>1250</v>
          </cell>
          <cell r="E3151">
            <v>1300</v>
          </cell>
        </row>
        <row r="3152">
          <cell r="D3152">
            <v>3500</v>
          </cell>
          <cell r="E3152">
            <v>3535</v>
          </cell>
        </row>
        <row r="3153">
          <cell r="D3153">
            <v>3500</v>
          </cell>
          <cell r="E3153">
            <v>3514</v>
          </cell>
        </row>
        <row r="3154">
          <cell r="D3154">
            <v>2200</v>
          </cell>
          <cell r="E3154">
            <v>2331</v>
          </cell>
        </row>
        <row r="3155">
          <cell r="D3155">
            <v>3000</v>
          </cell>
          <cell r="E3155">
            <v>10067.5</v>
          </cell>
        </row>
        <row r="3156">
          <cell r="D3156">
            <v>7000</v>
          </cell>
          <cell r="E3156">
            <v>7905</v>
          </cell>
        </row>
        <row r="3157">
          <cell r="D3157">
            <v>5000</v>
          </cell>
          <cell r="E3157">
            <v>9425.23</v>
          </cell>
        </row>
        <row r="3158">
          <cell r="D3158">
            <v>5500</v>
          </cell>
          <cell r="E3158">
            <v>5600</v>
          </cell>
        </row>
        <row r="3159">
          <cell r="D3159">
            <v>4000</v>
          </cell>
          <cell r="E3159">
            <v>4040</v>
          </cell>
        </row>
        <row r="3160">
          <cell r="D3160">
            <v>5000</v>
          </cell>
          <cell r="E3160">
            <v>5700</v>
          </cell>
        </row>
        <row r="3161">
          <cell r="D3161">
            <v>1500</v>
          </cell>
          <cell r="E3161">
            <v>2002.22</v>
          </cell>
        </row>
        <row r="3162">
          <cell r="D3162">
            <v>4500</v>
          </cell>
          <cell r="E3162">
            <v>4569</v>
          </cell>
        </row>
        <row r="3163">
          <cell r="D3163">
            <v>2000</v>
          </cell>
          <cell r="E3163">
            <v>2102</v>
          </cell>
        </row>
        <row r="3164">
          <cell r="D3164">
            <v>4000</v>
          </cell>
          <cell r="E3164">
            <v>5086</v>
          </cell>
        </row>
        <row r="3165">
          <cell r="D3165">
            <v>13000</v>
          </cell>
          <cell r="E3165">
            <v>14450</v>
          </cell>
        </row>
        <row r="3166">
          <cell r="D3166">
            <v>2500</v>
          </cell>
          <cell r="E3166">
            <v>2669</v>
          </cell>
        </row>
        <row r="3167">
          <cell r="D3167">
            <v>750</v>
          </cell>
          <cell r="E3167">
            <v>1220</v>
          </cell>
        </row>
        <row r="3168">
          <cell r="D3168">
            <v>35000</v>
          </cell>
          <cell r="E3168">
            <v>56079.83</v>
          </cell>
        </row>
        <row r="3169">
          <cell r="D3169">
            <v>3000</v>
          </cell>
          <cell r="E3169">
            <v>3485</v>
          </cell>
        </row>
        <row r="3170">
          <cell r="D3170">
            <v>2500</v>
          </cell>
          <cell r="E3170">
            <v>3105</v>
          </cell>
        </row>
        <row r="3171">
          <cell r="D3171">
            <v>8000</v>
          </cell>
          <cell r="E3171">
            <v>8241</v>
          </cell>
        </row>
        <row r="3172">
          <cell r="D3172">
            <v>2000</v>
          </cell>
          <cell r="E3172">
            <v>2245</v>
          </cell>
        </row>
        <row r="3173">
          <cell r="D3173">
            <v>7000</v>
          </cell>
          <cell r="E3173">
            <v>7617</v>
          </cell>
        </row>
        <row r="3174">
          <cell r="D3174">
            <v>2000</v>
          </cell>
          <cell r="E3174">
            <v>2300</v>
          </cell>
        </row>
        <row r="3175">
          <cell r="D3175">
            <v>10000</v>
          </cell>
          <cell r="E3175">
            <v>10300</v>
          </cell>
        </row>
        <row r="3176">
          <cell r="D3176">
            <v>3000</v>
          </cell>
          <cell r="E3176">
            <v>3034</v>
          </cell>
        </row>
        <row r="3177">
          <cell r="D3177">
            <v>5000</v>
          </cell>
          <cell r="E3177">
            <v>5478</v>
          </cell>
        </row>
        <row r="3178">
          <cell r="D3178">
            <v>1900</v>
          </cell>
          <cell r="E3178">
            <v>2182</v>
          </cell>
        </row>
        <row r="3179">
          <cell r="D3179">
            <v>2500</v>
          </cell>
          <cell r="E3179">
            <v>2935</v>
          </cell>
        </row>
        <row r="3180">
          <cell r="D3180">
            <v>1500</v>
          </cell>
          <cell r="E3180">
            <v>2576</v>
          </cell>
        </row>
        <row r="3181">
          <cell r="D3181">
            <v>4200</v>
          </cell>
          <cell r="E3181">
            <v>4794.82</v>
          </cell>
        </row>
        <row r="3182">
          <cell r="D3182">
            <v>1200</v>
          </cell>
          <cell r="E3182">
            <v>1437</v>
          </cell>
        </row>
        <row r="3183">
          <cell r="D3183">
            <v>500</v>
          </cell>
          <cell r="E3183">
            <v>545</v>
          </cell>
        </row>
        <row r="3184">
          <cell r="D3184">
            <v>7000</v>
          </cell>
          <cell r="E3184">
            <v>7062</v>
          </cell>
        </row>
        <row r="3185">
          <cell r="D3185">
            <v>2500</v>
          </cell>
          <cell r="E3185">
            <v>2725</v>
          </cell>
        </row>
        <row r="3186">
          <cell r="D3186">
            <v>4300</v>
          </cell>
          <cell r="E3186">
            <v>4610</v>
          </cell>
        </row>
        <row r="3187">
          <cell r="D3187">
            <v>1000</v>
          </cell>
          <cell r="E3187">
            <v>1000</v>
          </cell>
        </row>
        <row r="3188">
          <cell r="D3188">
            <v>3200</v>
          </cell>
          <cell r="E3188">
            <v>3270</v>
          </cell>
        </row>
        <row r="3189">
          <cell r="D3189">
            <v>15000</v>
          </cell>
          <cell r="E3189">
            <v>17444</v>
          </cell>
        </row>
        <row r="3190">
          <cell r="D3190">
            <v>200</v>
          </cell>
          <cell r="E3190">
            <v>130</v>
          </cell>
        </row>
        <row r="3191">
          <cell r="D3191">
            <v>55000</v>
          </cell>
          <cell r="E3191">
            <v>6780</v>
          </cell>
        </row>
        <row r="3192">
          <cell r="D3192">
            <v>4000</v>
          </cell>
          <cell r="E3192">
            <v>0</v>
          </cell>
        </row>
        <row r="3193">
          <cell r="D3193">
            <v>3750</v>
          </cell>
          <cell r="E3193">
            <v>151</v>
          </cell>
        </row>
        <row r="3194">
          <cell r="D3194">
            <v>10000</v>
          </cell>
          <cell r="E3194">
            <v>102</v>
          </cell>
        </row>
        <row r="3195">
          <cell r="D3195">
            <v>5000</v>
          </cell>
          <cell r="E3195">
            <v>587</v>
          </cell>
        </row>
        <row r="3196">
          <cell r="D3196">
            <v>11000</v>
          </cell>
          <cell r="E3196">
            <v>0</v>
          </cell>
        </row>
        <row r="3197">
          <cell r="D3197">
            <v>3500</v>
          </cell>
          <cell r="E3197">
            <v>2070</v>
          </cell>
        </row>
        <row r="3198">
          <cell r="D3198">
            <v>3000000</v>
          </cell>
          <cell r="E3198">
            <v>1800</v>
          </cell>
        </row>
        <row r="3199">
          <cell r="D3199">
            <v>10000</v>
          </cell>
          <cell r="E3199">
            <v>1145</v>
          </cell>
        </row>
        <row r="3200">
          <cell r="D3200">
            <v>30000</v>
          </cell>
          <cell r="E3200">
            <v>110</v>
          </cell>
        </row>
        <row r="3201">
          <cell r="D3201">
            <v>5000</v>
          </cell>
          <cell r="E3201">
            <v>2608</v>
          </cell>
        </row>
        <row r="3202">
          <cell r="D3202">
            <v>50000</v>
          </cell>
          <cell r="E3202">
            <v>1</v>
          </cell>
        </row>
        <row r="3203">
          <cell r="D3203">
            <v>2000</v>
          </cell>
          <cell r="E3203">
            <v>25</v>
          </cell>
        </row>
        <row r="3204">
          <cell r="D3204">
            <v>5000</v>
          </cell>
          <cell r="E3204">
            <v>2726</v>
          </cell>
        </row>
        <row r="3205">
          <cell r="D3205">
            <v>1000</v>
          </cell>
          <cell r="E3205">
            <v>250</v>
          </cell>
        </row>
        <row r="3206">
          <cell r="D3206">
            <v>500</v>
          </cell>
          <cell r="E3206">
            <v>0</v>
          </cell>
        </row>
        <row r="3207">
          <cell r="D3207">
            <v>8000</v>
          </cell>
          <cell r="E3207">
            <v>273</v>
          </cell>
        </row>
        <row r="3208">
          <cell r="D3208">
            <v>5000</v>
          </cell>
          <cell r="E3208">
            <v>0</v>
          </cell>
        </row>
        <row r="3209">
          <cell r="D3209">
            <v>5500</v>
          </cell>
          <cell r="E3209">
            <v>2550</v>
          </cell>
        </row>
        <row r="3210">
          <cell r="D3210">
            <v>5000</v>
          </cell>
          <cell r="E3210">
            <v>5175</v>
          </cell>
        </row>
        <row r="3211">
          <cell r="D3211">
            <v>9500</v>
          </cell>
          <cell r="E3211">
            <v>11335.7</v>
          </cell>
        </row>
        <row r="3212">
          <cell r="D3212">
            <v>3000</v>
          </cell>
          <cell r="E3212">
            <v>3773</v>
          </cell>
        </row>
        <row r="3213">
          <cell r="D3213">
            <v>23000</v>
          </cell>
          <cell r="E3213">
            <v>27541</v>
          </cell>
        </row>
        <row r="3214">
          <cell r="D3214">
            <v>4000</v>
          </cell>
          <cell r="E3214">
            <v>5050</v>
          </cell>
        </row>
        <row r="3215">
          <cell r="D3215">
            <v>6000</v>
          </cell>
          <cell r="E3215">
            <v>6007</v>
          </cell>
        </row>
        <row r="3216">
          <cell r="D3216">
            <v>12000</v>
          </cell>
          <cell r="E3216">
            <v>12256</v>
          </cell>
        </row>
        <row r="3217">
          <cell r="D3217">
            <v>35000</v>
          </cell>
          <cell r="E3217">
            <v>35123</v>
          </cell>
        </row>
        <row r="3218">
          <cell r="D3218">
            <v>2000</v>
          </cell>
          <cell r="E3218">
            <v>2001</v>
          </cell>
        </row>
        <row r="3219">
          <cell r="D3219">
            <v>4500</v>
          </cell>
          <cell r="E3219">
            <v>5221</v>
          </cell>
        </row>
        <row r="3220">
          <cell r="D3220">
            <v>12000</v>
          </cell>
          <cell r="E3220">
            <v>12252</v>
          </cell>
        </row>
        <row r="3221">
          <cell r="D3221">
            <v>20000</v>
          </cell>
          <cell r="E3221">
            <v>20022</v>
          </cell>
        </row>
        <row r="3222">
          <cell r="D3222">
            <v>15000</v>
          </cell>
          <cell r="E3222">
            <v>15126</v>
          </cell>
        </row>
        <row r="3223">
          <cell r="D3223">
            <v>4000</v>
          </cell>
          <cell r="E3223">
            <v>4137</v>
          </cell>
        </row>
        <row r="3224">
          <cell r="D3224">
            <v>2500</v>
          </cell>
          <cell r="E3224">
            <v>3120</v>
          </cell>
        </row>
        <row r="3225">
          <cell r="D3225">
            <v>3100</v>
          </cell>
          <cell r="E3225">
            <v>3395</v>
          </cell>
        </row>
        <row r="3226">
          <cell r="D3226">
            <v>30000</v>
          </cell>
          <cell r="E3226">
            <v>30610</v>
          </cell>
        </row>
        <row r="3227">
          <cell r="D3227">
            <v>2000</v>
          </cell>
          <cell r="E3227">
            <v>2047</v>
          </cell>
        </row>
        <row r="3228">
          <cell r="D3228">
            <v>1200</v>
          </cell>
          <cell r="E3228">
            <v>1250</v>
          </cell>
        </row>
        <row r="3229">
          <cell r="D3229">
            <v>1200</v>
          </cell>
          <cell r="E3229">
            <v>1500</v>
          </cell>
        </row>
        <row r="3230">
          <cell r="D3230">
            <v>7000</v>
          </cell>
          <cell r="E3230">
            <v>7164</v>
          </cell>
        </row>
        <row r="3231">
          <cell r="D3231">
            <v>20000</v>
          </cell>
          <cell r="E3231">
            <v>21573</v>
          </cell>
        </row>
        <row r="3232">
          <cell r="D3232">
            <v>2600</v>
          </cell>
          <cell r="E3232">
            <v>2857</v>
          </cell>
        </row>
        <row r="3233">
          <cell r="D3233">
            <v>1000</v>
          </cell>
          <cell r="E3233">
            <v>1610</v>
          </cell>
        </row>
        <row r="3234">
          <cell r="D3234">
            <v>1000</v>
          </cell>
          <cell r="E3234">
            <v>1312</v>
          </cell>
        </row>
        <row r="3235">
          <cell r="D3235">
            <v>5000</v>
          </cell>
          <cell r="E3235">
            <v>5940</v>
          </cell>
        </row>
        <row r="3236">
          <cell r="D3236">
            <v>4000</v>
          </cell>
          <cell r="E3236">
            <v>4015.71</v>
          </cell>
        </row>
        <row r="3237">
          <cell r="D3237">
            <v>15000</v>
          </cell>
          <cell r="E3237">
            <v>15481</v>
          </cell>
        </row>
        <row r="3238">
          <cell r="D3238">
            <v>20000</v>
          </cell>
          <cell r="E3238">
            <v>20120</v>
          </cell>
        </row>
        <row r="3239">
          <cell r="D3239">
            <v>35000</v>
          </cell>
          <cell r="E3239">
            <v>35275.64</v>
          </cell>
        </row>
        <row r="3240">
          <cell r="D3240">
            <v>2800</v>
          </cell>
          <cell r="E3240">
            <v>3145</v>
          </cell>
        </row>
        <row r="3241">
          <cell r="D3241">
            <v>5862</v>
          </cell>
          <cell r="E3241">
            <v>6208.98</v>
          </cell>
        </row>
        <row r="3242">
          <cell r="D3242">
            <v>3000</v>
          </cell>
          <cell r="E3242">
            <v>3017</v>
          </cell>
        </row>
        <row r="3243">
          <cell r="D3243">
            <v>8500</v>
          </cell>
          <cell r="E3243">
            <v>9801</v>
          </cell>
        </row>
        <row r="3244">
          <cell r="D3244">
            <v>10000</v>
          </cell>
          <cell r="E3244">
            <v>12730.42</v>
          </cell>
        </row>
        <row r="3245">
          <cell r="D3245">
            <v>8000</v>
          </cell>
          <cell r="E3245">
            <v>8227</v>
          </cell>
        </row>
        <row r="3246">
          <cell r="D3246">
            <v>1600</v>
          </cell>
          <cell r="E3246">
            <v>1647</v>
          </cell>
        </row>
        <row r="3247">
          <cell r="D3247">
            <v>21000</v>
          </cell>
          <cell r="E3247">
            <v>21904</v>
          </cell>
        </row>
        <row r="3248">
          <cell r="D3248">
            <v>10000</v>
          </cell>
          <cell r="E3248">
            <v>11122</v>
          </cell>
        </row>
        <row r="3249">
          <cell r="D3249">
            <v>2500</v>
          </cell>
          <cell r="E3249">
            <v>2646.5</v>
          </cell>
        </row>
        <row r="3250">
          <cell r="D3250">
            <v>12000</v>
          </cell>
          <cell r="E3250">
            <v>12095</v>
          </cell>
        </row>
        <row r="3251">
          <cell r="D3251">
            <v>5500</v>
          </cell>
          <cell r="E3251">
            <v>5771</v>
          </cell>
        </row>
        <row r="3252">
          <cell r="D3252">
            <v>25000</v>
          </cell>
          <cell r="E3252">
            <v>25388</v>
          </cell>
        </row>
        <row r="3253">
          <cell r="D3253">
            <v>1500</v>
          </cell>
          <cell r="E3253">
            <v>1661</v>
          </cell>
        </row>
        <row r="3254">
          <cell r="D3254">
            <v>2250</v>
          </cell>
          <cell r="E3254">
            <v>2876</v>
          </cell>
        </row>
        <row r="3255">
          <cell r="D3255">
            <v>20000</v>
          </cell>
          <cell r="E3255">
            <v>20365</v>
          </cell>
        </row>
        <row r="3256">
          <cell r="D3256">
            <v>13000</v>
          </cell>
          <cell r="E3256">
            <v>13163.5</v>
          </cell>
        </row>
        <row r="3257">
          <cell r="D3257">
            <v>300</v>
          </cell>
          <cell r="E3257">
            <v>525</v>
          </cell>
        </row>
        <row r="3258">
          <cell r="D3258">
            <v>10000</v>
          </cell>
          <cell r="E3258">
            <v>12806</v>
          </cell>
        </row>
        <row r="3259">
          <cell r="D3259">
            <v>2000</v>
          </cell>
          <cell r="E3259">
            <v>2125.9899999999998</v>
          </cell>
        </row>
        <row r="3260">
          <cell r="D3260">
            <v>7000</v>
          </cell>
          <cell r="E3260">
            <v>7365</v>
          </cell>
        </row>
        <row r="3261">
          <cell r="D3261">
            <v>23000</v>
          </cell>
          <cell r="E3261">
            <v>24418.6</v>
          </cell>
        </row>
        <row r="3262">
          <cell r="D3262">
            <v>5000</v>
          </cell>
          <cell r="E3262">
            <v>5462</v>
          </cell>
        </row>
        <row r="3263">
          <cell r="D3263">
            <v>3300</v>
          </cell>
          <cell r="E3263">
            <v>3315</v>
          </cell>
        </row>
        <row r="3264">
          <cell r="D3264">
            <v>12200</v>
          </cell>
          <cell r="E3264">
            <v>12571</v>
          </cell>
        </row>
        <row r="3265">
          <cell r="D3265">
            <v>2500</v>
          </cell>
          <cell r="E3265">
            <v>2804.16</v>
          </cell>
        </row>
        <row r="3266">
          <cell r="D3266">
            <v>2500</v>
          </cell>
          <cell r="E3266">
            <v>2575</v>
          </cell>
        </row>
        <row r="3267">
          <cell r="D3267">
            <v>2700</v>
          </cell>
          <cell r="E3267">
            <v>4428</v>
          </cell>
        </row>
        <row r="3268">
          <cell r="D3268">
            <v>6000</v>
          </cell>
          <cell r="E3268">
            <v>7877</v>
          </cell>
        </row>
        <row r="3269">
          <cell r="D3269">
            <v>15000</v>
          </cell>
          <cell r="E3269">
            <v>15315</v>
          </cell>
        </row>
        <row r="3270">
          <cell r="D3270">
            <v>2000</v>
          </cell>
          <cell r="E3270">
            <v>2560</v>
          </cell>
        </row>
        <row r="3271">
          <cell r="D3271">
            <v>8000</v>
          </cell>
          <cell r="E3271">
            <v>8120</v>
          </cell>
        </row>
        <row r="3272">
          <cell r="D3272">
            <v>1800</v>
          </cell>
          <cell r="E3272">
            <v>1830</v>
          </cell>
        </row>
        <row r="3273">
          <cell r="D3273">
            <v>1500</v>
          </cell>
          <cell r="E3273">
            <v>1950</v>
          </cell>
        </row>
        <row r="3274">
          <cell r="D3274">
            <v>10000</v>
          </cell>
          <cell r="E3274">
            <v>15443</v>
          </cell>
        </row>
        <row r="3275">
          <cell r="D3275">
            <v>4000</v>
          </cell>
          <cell r="E3275">
            <v>4296</v>
          </cell>
        </row>
        <row r="3276">
          <cell r="D3276">
            <v>15500</v>
          </cell>
          <cell r="E3276">
            <v>15705</v>
          </cell>
        </row>
        <row r="3277">
          <cell r="D3277">
            <v>1800</v>
          </cell>
          <cell r="E3277">
            <v>1805</v>
          </cell>
        </row>
        <row r="3278">
          <cell r="D3278">
            <v>4500</v>
          </cell>
          <cell r="E3278">
            <v>5258</v>
          </cell>
        </row>
        <row r="3279">
          <cell r="D3279">
            <v>5000</v>
          </cell>
          <cell r="E3279">
            <v>5430</v>
          </cell>
        </row>
        <row r="3280">
          <cell r="D3280">
            <v>2500</v>
          </cell>
          <cell r="E3280">
            <v>2585</v>
          </cell>
        </row>
        <row r="3281">
          <cell r="D3281">
            <v>5800</v>
          </cell>
          <cell r="E3281">
            <v>6628</v>
          </cell>
        </row>
        <row r="3282">
          <cell r="D3282">
            <v>2000</v>
          </cell>
          <cell r="E3282">
            <v>2060</v>
          </cell>
        </row>
        <row r="3283">
          <cell r="D3283">
            <v>5000</v>
          </cell>
          <cell r="E3283">
            <v>6080</v>
          </cell>
        </row>
        <row r="3284">
          <cell r="D3284">
            <v>31000</v>
          </cell>
          <cell r="E3284">
            <v>31820.5</v>
          </cell>
        </row>
        <row r="3285">
          <cell r="D3285">
            <v>800</v>
          </cell>
          <cell r="E3285">
            <v>838</v>
          </cell>
        </row>
        <row r="3286">
          <cell r="D3286">
            <v>3000</v>
          </cell>
          <cell r="E3286">
            <v>3048</v>
          </cell>
        </row>
        <row r="3287">
          <cell r="D3287">
            <v>4999</v>
          </cell>
          <cell r="E3287">
            <v>5604</v>
          </cell>
        </row>
        <row r="3288">
          <cell r="D3288">
            <v>15000</v>
          </cell>
          <cell r="E3288">
            <v>15265</v>
          </cell>
        </row>
        <row r="3289">
          <cell r="D3289">
            <v>2500</v>
          </cell>
          <cell r="E3289">
            <v>2500</v>
          </cell>
        </row>
        <row r="3290">
          <cell r="D3290">
            <v>10000</v>
          </cell>
          <cell r="E3290">
            <v>10026.49</v>
          </cell>
        </row>
        <row r="3291">
          <cell r="D3291">
            <v>500</v>
          </cell>
          <cell r="E3291">
            <v>665.21</v>
          </cell>
        </row>
        <row r="3292">
          <cell r="D3292">
            <v>2000</v>
          </cell>
          <cell r="E3292">
            <v>2424</v>
          </cell>
        </row>
        <row r="3293">
          <cell r="D3293">
            <v>500</v>
          </cell>
          <cell r="E3293">
            <v>570</v>
          </cell>
        </row>
        <row r="3294">
          <cell r="D3294">
            <v>101</v>
          </cell>
          <cell r="E3294">
            <v>289</v>
          </cell>
        </row>
        <row r="3295">
          <cell r="D3295">
            <v>4500</v>
          </cell>
          <cell r="E3295">
            <v>7670</v>
          </cell>
        </row>
        <row r="3296">
          <cell r="D3296">
            <v>600</v>
          </cell>
          <cell r="E3296">
            <v>710</v>
          </cell>
        </row>
        <row r="3297">
          <cell r="D3297">
            <v>700</v>
          </cell>
          <cell r="E3297">
            <v>720.01</v>
          </cell>
        </row>
        <row r="3298">
          <cell r="D3298">
            <v>1500</v>
          </cell>
          <cell r="E3298">
            <v>2161</v>
          </cell>
        </row>
        <row r="3299">
          <cell r="D3299">
            <v>5500</v>
          </cell>
          <cell r="E3299">
            <v>5504</v>
          </cell>
        </row>
        <row r="3300">
          <cell r="D3300">
            <v>10000</v>
          </cell>
          <cell r="E3300">
            <v>10173</v>
          </cell>
        </row>
        <row r="3301">
          <cell r="D3301">
            <v>3000</v>
          </cell>
          <cell r="E3301">
            <v>3486</v>
          </cell>
        </row>
        <row r="3302">
          <cell r="D3302">
            <v>3000</v>
          </cell>
          <cell r="E3302">
            <v>4085</v>
          </cell>
        </row>
        <row r="3303">
          <cell r="D3303">
            <v>3000</v>
          </cell>
          <cell r="E3303">
            <v>4004</v>
          </cell>
        </row>
        <row r="3304">
          <cell r="D3304">
            <v>8400</v>
          </cell>
          <cell r="E3304">
            <v>8685</v>
          </cell>
        </row>
        <row r="3305">
          <cell r="D3305">
            <v>1800</v>
          </cell>
          <cell r="E3305">
            <v>2086</v>
          </cell>
        </row>
        <row r="3306">
          <cell r="D3306">
            <v>15000</v>
          </cell>
          <cell r="E3306">
            <v>15677.5</v>
          </cell>
        </row>
        <row r="3307">
          <cell r="D3307">
            <v>4000</v>
          </cell>
          <cell r="E3307">
            <v>4081</v>
          </cell>
        </row>
        <row r="3308">
          <cell r="D3308">
            <v>1500</v>
          </cell>
          <cell r="E3308">
            <v>2630</v>
          </cell>
        </row>
        <row r="3309">
          <cell r="D3309">
            <v>1000</v>
          </cell>
          <cell r="E3309">
            <v>1066.8</v>
          </cell>
        </row>
        <row r="3310">
          <cell r="D3310">
            <v>3500</v>
          </cell>
          <cell r="E3310">
            <v>4280</v>
          </cell>
        </row>
        <row r="3311">
          <cell r="D3311">
            <v>350</v>
          </cell>
          <cell r="E3311">
            <v>558</v>
          </cell>
        </row>
        <row r="3312">
          <cell r="D3312">
            <v>6500</v>
          </cell>
          <cell r="E3312">
            <v>6505</v>
          </cell>
        </row>
        <row r="3313">
          <cell r="D3313">
            <v>2500</v>
          </cell>
          <cell r="E3313">
            <v>2746</v>
          </cell>
        </row>
        <row r="3314">
          <cell r="D3314">
            <v>2500</v>
          </cell>
          <cell r="E3314">
            <v>2501</v>
          </cell>
        </row>
        <row r="3315">
          <cell r="D3315">
            <v>2000</v>
          </cell>
          <cell r="E3315">
            <v>2321</v>
          </cell>
        </row>
        <row r="3316">
          <cell r="D3316">
            <v>800</v>
          </cell>
          <cell r="E3316">
            <v>1686</v>
          </cell>
        </row>
        <row r="3317">
          <cell r="D3317">
            <v>4000</v>
          </cell>
          <cell r="E3317">
            <v>4400</v>
          </cell>
        </row>
        <row r="3318">
          <cell r="D3318">
            <v>11737</v>
          </cell>
          <cell r="E3318">
            <v>11747.18</v>
          </cell>
        </row>
        <row r="3319">
          <cell r="D3319">
            <v>1050</v>
          </cell>
          <cell r="E3319">
            <v>1115</v>
          </cell>
        </row>
        <row r="3320">
          <cell r="D3320">
            <v>2000</v>
          </cell>
          <cell r="E3320">
            <v>2512</v>
          </cell>
        </row>
        <row r="3321">
          <cell r="D3321">
            <v>500</v>
          </cell>
          <cell r="E3321">
            <v>540</v>
          </cell>
        </row>
        <row r="3322">
          <cell r="D3322">
            <v>2500</v>
          </cell>
          <cell r="E3322">
            <v>2525</v>
          </cell>
        </row>
        <row r="3323">
          <cell r="D3323">
            <v>500</v>
          </cell>
          <cell r="E3323">
            <v>537</v>
          </cell>
        </row>
        <row r="3324">
          <cell r="D3324">
            <v>3300</v>
          </cell>
          <cell r="E3324">
            <v>3350</v>
          </cell>
        </row>
        <row r="3325">
          <cell r="D3325">
            <v>1000</v>
          </cell>
          <cell r="E3325">
            <v>1259</v>
          </cell>
        </row>
        <row r="3326">
          <cell r="D3326">
            <v>1500</v>
          </cell>
          <cell r="E3326">
            <v>1525</v>
          </cell>
        </row>
        <row r="3327">
          <cell r="D3327">
            <v>400</v>
          </cell>
          <cell r="E3327">
            <v>450</v>
          </cell>
        </row>
        <row r="3328">
          <cell r="D3328">
            <v>8000</v>
          </cell>
          <cell r="E3328">
            <v>8110</v>
          </cell>
        </row>
        <row r="3329">
          <cell r="D3329">
            <v>800</v>
          </cell>
          <cell r="E3329">
            <v>810</v>
          </cell>
        </row>
        <row r="3330">
          <cell r="D3330">
            <v>1800</v>
          </cell>
          <cell r="E3330">
            <v>2635</v>
          </cell>
        </row>
        <row r="3331">
          <cell r="D3331">
            <v>1000</v>
          </cell>
          <cell r="E3331">
            <v>1168</v>
          </cell>
        </row>
        <row r="3332">
          <cell r="D3332">
            <v>1500</v>
          </cell>
          <cell r="E3332">
            <v>1594</v>
          </cell>
        </row>
        <row r="3333">
          <cell r="D3333">
            <v>5000</v>
          </cell>
          <cell r="E3333">
            <v>5226</v>
          </cell>
        </row>
        <row r="3334">
          <cell r="D3334">
            <v>6000</v>
          </cell>
          <cell r="E3334">
            <v>6000</v>
          </cell>
        </row>
        <row r="3335">
          <cell r="D3335">
            <v>3500</v>
          </cell>
          <cell r="E3335">
            <v>3660</v>
          </cell>
        </row>
        <row r="3336">
          <cell r="D3336">
            <v>3871</v>
          </cell>
          <cell r="E3336">
            <v>5366</v>
          </cell>
        </row>
        <row r="3337">
          <cell r="D3337">
            <v>5000</v>
          </cell>
          <cell r="E3337">
            <v>5016</v>
          </cell>
        </row>
        <row r="3338">
          <cell r="D3338">
            <v>250</v>
          </cell>
          <cell r="E3338">
            <v>250</v>
          </cell>
        </row>
        <row r="3339">
          <cell r="D3339">
            <v>2500</v>
          </cell>
          <cell r="E3339">
            <v>2755</v>
          </cell>
        </row>
        <row r="3340">
          <cell r="D3340">
            <v>15000</v>
          </cell>
          <cell r="E3340">
            <v>15327</v>
          </cell>
        </row>
        <row r="3341">
          <cell r="D3341">
            <v>8000</v>
          </cell>
          <cell r="E3341">
            <v>8348</v>
          </cell>
        </row>
        <row r="3342">
          <cell r="D3342">
            <v>3000</v>
          </cell>
          <cell r="E3342">
            <v>4145</v>
          </cell>
        </row>
        <row r="3343">
          <cell r="D3343">
            <v>3350</v>
          </cell>
          <cell r="E3343">
            <v>3350</v>
          </cell>
        </row>
        <row r="3344">
          <cell r="D3344">
            <v>6000</v>
          </cell>
          <cell r="E3344">
            <v>6100</v>
          </cell>
        </row>
        <row r="3345">
          <cell r="D3345">
            <v>700</v>
          </cell>
          <cell r="E3345">
            <v>1200</v>
          </cell>
        </row>
        <row r="3346">
          <cell r="D3346">
            <v>4500</v>
          </cell>
          <cell r="E3346">
            <v>4565</v>
          </cell>
        </row>
        <row r="3347">
          <cell r="D3347">
            <v>500</v>
          </cell>
          <cell r="E3347">
            <v>650</v>
          </cell>
        </row>
        <row r="3348">
          <cell r="D3348">
            <v>1500</v>
          </cell>
          <cell r="E3348">
            <v>1650</v>
          </cell>
        </row>
        <row r="3349">
          <cell r="D3349">
            <v>2000</v>
          </cell>
          <cell r="E3349">
            <v>2389</v>
          </cell>
        </row>
        <row r="3350">
          <cell r="D3350">
            <v>5500</v>
          </cell>
          <cell r="E3350">
            <v>5516</v>
          </cell>
        </row>
        <row r="3351">
          <cell r="D3351">
            <v>1000</v>
          </cell>
          <cell r="E3351">
            <v>1534</v>
          </cell>
        </row>
        <row r="3352">
          <cell r="D3352">
            <v>3500</v>
          </cell>
          <cell r="E3352">
            <v>3655</v>
          </cell>
        </row>
        <row r="3353">
          <cell r="D3353">
            <v>5000</v>
          </cell>
          <cell r="E3353">
            <v>5055</v>
          </cell>
        </row>
        <row r="3354">
          <cell r="D3354">
            <v>5000</v>
          </cell>
          <cell r="E3354">
            <v>5376</v>
          </cell>
        </row>
        <row r="3355">
          <cell r="D3355">
            <v>500</v>
          </cell>
          <cell r="E3355">
            <v>1575</v>
          </cell>
        </row>
        <row r="3356">
          <cell r="D3356">
            <v>3000</v>
          </cell>
          <cell r="E3356">
            <v>3058</v>
          </cell>
        </row>
        <row r="3357">
          <cell r="D3357">
            <v>1750</v>
          </cell>
          <cell r="E3357">
            <v>2210</v>
          </cell>
        </row>
        <row r="3358">
          <cell r="D3358">
            <v>1500</v>
          </cell>
          <cell r="E3358">
            <v>1521</v>
          </cell>
        </row>
        <row r="3359">
          <cell r="D3359">
            <v>2000</v>
          </cell>
          <cell r="E3359">
            <v>2020</v>
          </cell>
        </row>
        <row r="3360">
          <cell r="D3360">
            <v>10000</v>
          </cell>
          <cell r="E3360">
            <v>10299</v>
          </cell>
        </row>
        <row r="3361">
          <cell r="D3361">
            <v>4000</v>
          </cell>
          <cell r="E3361">
            <v>4250</v>
          </cell>
        </row>
        <row r="3362">
          <cell r="D3362">
            <v>9000</v>
          </cell>
          <cell r="E3362">
            <v>9124</v>
          </cell>
        </row>
        <row r="3363">
          <cell r="D3363">
            <v>5000</v>
          </cell>
          <cell r="E3363">
            <v>5673</v>
          </cell>
        </row>
        <row r="3364">
          <cell r="D3364">
            <v>500</v>
          </cell>
          <cell r="E3364">
            <v>1090</v>
          </cell>
        </row>
        <row r="3365">
          <cell r="D3365">
            <v>7750</v>
          </cell>
          <cell r="E3365">
            <v>7860</v>
          </cell>
        </row>
        <row r="3366">
          <cell r="D3366">
            <v>3000</v>
          </cell>
          <cell r="E3366">
            <v>3178</v>
          </cell>
        </row>
        <row r="3367">
          <cell r="D3367">
            <v>2500</v>
          </cell>
          <cell r="E3367">
            <v>2600</v>
          </cell>
        </row>
        <row r="3368">
          <cell r="D3368">
            <v>500</v>
          </cell>
          <cell r="E3368">
            <v>1105</v>
          </cell>
        </row>
        <row r="3369">
          <cell r="D3369">
            <v>750</v>
          </cell>
          <cell r="E3369">
            <v>890</v>
          </cell>
        </row>
        <row r="3370">
          <cell r="D3370">
            <v>1000</v>
          </cell>
          <cell r="E3370">
            <v>1046</v>
          </cell>
        </row>
        <row r="3371">
          <cell r="D3371">
            <v>5000</v>
          </cell>
          <cell r="E3371">
            <v>5195</v>
          </cell>
        </row>
        <row r="3372">
          <cell r="D3372">
            <v>1500</v>
          </cell>
          <cell r="E3372">
            <v>1766</v>
          </cell>
        </row>
        <row r="3373">
          <cell r="D3373">
            <v>200</v>
          </cell>
          <cell r="E3373">
            <v>277</v>
          </cell>
        </row>
        <row r="3374">
          <cell r="D3374">
            <v>1000</v>
          </cell>
          <cell r="E3374">
            <v>1035</v>
          </cell>
        </row>
        <row r="3375">
          <cell r="D3375">
            <v>2000</v>
          </cell>
          <cell r="E3375">
            <v>2005</v>
          </cell>
        </row>
        <row r="3376">
          <cell r="D3376">
            <v>3500</v>
          </cell>
          <cell r="E3376">
            <v>3730</v>
          </cell>
        </row>
        <row r="3377">
          <cell r="D3377">
            <v>3000</v>
          </cell>
          <cell r="E3377">
            <v>3000</v>
          </cell>
        </row>
        <row r="3378">
          <cell r="D3378">
            <v>8000</v>
          </cell>
          <cell r="E3378">
            <v>8001</v>
          </cell>
        </row>
        <row r="3379">
          <cell r="D3379">
            <v>8000</v>
          </cell>
          <cell r="E3379">
            <v>8084</v>
          </cell>
        </row>
        <row r="3380">
          <cell r="D3380">
            <v>550</v>
          </cell>
          <cell r="E3380">
            <v>592</v>
          </cell>
        </row>
        <row r="3381">
          <cell r="D3381">
            <v>2000</v>
          </cell>
          <cell r="E3381">
            <v>2073</v>
          </cell>
        </row>
        <row r="3382">
          <cell r="D3382">
            <v>3000</v>
          </cell>
          <cell r="E3382">
            <v>3133</v>
          </cell>
        </row>
        <row r="3383">
          <cell r="D3383">
            <v>4000</v>
          </cell>
          <cell r="E3383">
            <v>4090</v>
          </cell>
        </row>
        <row r="3384">
          <cell r="D3384">
            <v>3500</v>
          </cell>
          <cell r="E3384">
            <v>3526</v>
          </cell>
        </row>
        <row r="3385">
          <cell r="D3385">
            <v>1750</v>
          </cell>
          <cell r="E3385">
            <v>1955</v>
          </cell>
        </row>
        <row r="3386">
          <cell r="D3386">
            <v>6000</v>
          </cell>
          <cell r="E3386">
            <v>6000.66</v>
          </cell>
        </row>
        <row r="3387">
          <cell r="D3387">
            <v>2000</v>
          </cell>
          <cell r="E3387">
            <v>2000</v>
          </cell>
        </row>
        <row r="3388">
          <cell r="D3388">
            <v>2000</v>
          </cell>
          <cell r="E3388">
            <v>2100</v>
          </cell>
        </row>
        <row r="3389">
          <cell r="D3389">
            <v>3000</v>
          </cell>
          <cell r="E3389">
            <v>3506</v>
          </cell>
        </row>
        <row r="3390">
          <cell r="D3390">
            <v>1500</v>
          </cell>
          <cell r="E3390">
            <v>1557</v>
          </cell>
        </row>
        <row r="3391">
          <cell r="D3391">
            <v>10000</v>
          </cell>
          <cell r="E3391">
            <v>11450</v>
          </cell>
        </row>
        <row r="3392">
          <cell r="D3392">
            <v>1500</v>
          </cell>
          <cell r="E3392">
            <v>1536</v>
          </cell>
        </row>
        <row r="3393">
          <cell r="D3393">
            <v>500</v>
          </cell>
          <cell r="E3393">
            <v>1115</v>
          </cell>
        </row>
        <row r="3394">
          <cell r="D3394">
            <v>500</v>
          </cell>
          <cell r="E3394">
            <v>500</v>
          </cell>
        </row>
        <row r="3395">
          <cell r="D3395">
            <v>1500</v>
          </cell>
          <cell r="E3395">
            <v>1587</v>
          </cell>
        </row>
        <row r="3396">
          <cell r="D3396">
            <v>550</v>
          </cell>
          <cell r="E3396">
            <v>783</v>
          </cell>
        </row>
        <row r="3397">
          <cell r="D3397">
            <v>500</v>
          </cell>
          <cell r="E3397">
            <v>920</v>
          </cell>
        </row>
        <row r="3398">
          <cell r="D3398">
            <v>1500</v>
          </cell>
          <cell r="E3398">
            <v>1565</v>
          </cell>
        </row>
        <row r="3399">
          <cell r="D3399">
            <v>250</v>
          </cell>
          <cell r="E3399">
            <v>280</v>
          </cell>
        </row>
        <row r="3400">
          <cell r="D3400">
            <v>4000</v>
          </cell>
          <cell r="E3400">
            <v>4443</v>
          </cell>
        </row>
        <row r="3401">
          <cell r="D3401">
            <v>1200</v>
          </cell>
          <cell r="E3401">
            <v>1245</v>
          </cell>
        </row>
        <row r="3402">
          <cell r="D3402">
            <v>10000</v>
          </cell>
          <cell r="E3402">
            <v>10041</v>
          </cell>
        </row>
        <row r="3403">
          <cell r="D3403">
            <v>2900</v>
          </cell>
          <cell r="E3403">
            <v>2954</v>
          </cell>
        </row>
        <row r="3404">
          <cell r="D3404">
            <v>15000</v>
          </cell>
          <cell r="E3404">
            <v>16465</v>
          </cell>
        </row>
        <row r="3405">
          <cell r="D3405">
            <v>2000</v>
          </cell>
          <cell r="E3405">
            <v>2000</v>
          </cell>
        </row>
        <row r="3406">
          <cell r="D3406">
            <v>500</v>
          </cell>
          <cell r="E3406">
            <v>610</v>
          </cell>
        </row>
        <row r="3407">
          <cell r="D3407">
            <v>350</v>
          </cell>
          <cell r="E3407">
            <v>481.5</v>
          </cell>
        </row>
        <row r="3408">
          <cell r="D3408">
            <v>10000</v>
          </cell>
          <cell r="E3408">
            <v>10031</v>
          </cell>
        </row>
        <row r="3409">
          <cell r="D3409">
            <v>2000</v>
          </cell>
          <cell r="E3409">
            <v>2142</v>
          </cell>
        </row>
        <row r="3410">
          <cell r="D3410">
            <v>500</v>
          </cell>
          <cell r="E3410">
            <v>1055</v>
          </cell>
        </row>
        <row r="3411">
          <cell r="D3411">
            <v>500</v>
          </cell>
          <cell r="E3411">
            <v>618</v>
          </cell>
        </row>
        <row r="3412">
          <cell r="D3412">
            <v>3000</v>
          </cell>
          <cell r="E3412">
            <v>3255</v>
          </cell>
        </row>
        <row r="3413">
          <cell r="D3413">
            <v>15000</v>
          </cell>
          <cell r="E3413">
            <v>15535</v>
          </cell>
        </row>
        <row r="3414">
          <cell r="D3414">
            <v>3000</v>
          </cell>
          <cell r="E3414">
            <v>3000</v>
          </cell>
        </row>
        <row r="3415">
          <cell r="D3415">
            <v>500</v>
          </cell>
          <cell r="E3415">
            <v>650</v>
          </cell>
        </row>
        <row r="3416">
          <cell r="D3416">
            <v>3000</v>
          </cell>
          <cell r="E3416">
            <v>3105</v>
          </cell>
        </row>
        <row r="3417">
          <cell r="D3417">
            <v>200</v>
          </cell>
          <cell r="E3417">
            <v>200</v>
          </cell>
        </row>
        <row r="3418">
          <cell r="D3418">
            <v>4000</v>
          </cell>
          <cell r="E3418">
            <v>4784</v>
          </cell>
        </row>
        <row r="3419">
          <cell r="D3419">
            <v>1700</v>
          </cell>
          <cell r="E3419">
            <v>1700.01</v>
          </cell>
        </row>
        <row r="3420">
          <cell r="D3420">
            <v>4000</v>
          </cell>
          <cell r="E3420">
            <v>4035</v>
          </cell>
        </row>
        <row r="3421">
          <cell r="D3421">
            <v>2750</v>
          </cell>
          <cell r="E3421">
            <v>2930</v>
          </cell>
        </row>
        <row r="3422">
          <cell r="D3422">
            <v>700</v>
          </cell>
          <cell r="E3422">
            <v>966</v>
          </cell>
        </row>
        <row r="3423">
          <cell r="D3423">
            <v>10000</v>
          </cell>
          <cell r="E3423">
            <v>10115</v>
          </cell>
        </row>
        <row r="3424">
          <cell r="D3424">
            <v>3000</v>
          </cell>
          <cell r="E3424">
            <v>3273</v>
          </cell>
        </row>
        <row r="3425">
          <cell r="D3425">
            <v>250</v>
          </cell>
          <cell r="E3425">
            <v>350</v>
          </cell>
        </row>
        <row r="3426">
          <cell r="D3426">
            <v>6000</v>
          </cell>
          <cell r="E3426">
            <v>6215</v>
          </cell>
        </row>
        <row r="3427">
          <cell r="D3427">
            <v>30000</v>
          </cell>
          <cell r="E3427">
            <v>30891.1</v>
          </cell>
        </row>
        <row r="3428">
          <cell r="D3428">
            <v>3750</v>
          </cell>
          <cell r="E3428">
            <v>4055</v>
          </cell>
        </row>
        <row r="3429">
          <cell r="D3429">
            <v>1500</v>
          </cell>
          <cell r="E3429">
            <v>1500</v>
          </cell>
        </row>
        <row r="3430">
          <cell r="D3430">
            <v>2000</v>
          </cell>
          <cell r="E3430">
            <v>2055</v>
          </cell>
        </row>
        <row r="3431">
          <cell r="D3431">
            <v>150</v>
          </cell>
          <cell r="E3431">
            <v>195</v>
          </cell>
        </row>
        <row r="3432">
          <cell r="D3432">
            <v>2000</v>
          </cell>
          <cell r="E3432">
            <v>2170.9899999999998</v>
          </cell>
        </row>
        <row r="3433">
          <cell r="D3433">
            <v>2000</v>
          </cell>
          <cell r="E3433">
            <v>2000</v>
          </cell>
        </row>
        <row r="3434">
          <cell r="D3434">
            <v>2000</v>
          </cell>
          <cell r="E3434">
            <v>2193</v>
          </cell>
        </row>
        <row r="3435">
          <cell r="D3435">
            <v>9500</v>
          </cell>
          <cell r="E3435">
            <v>9525</v>
          </cell>
        </row>
        <row r="3436">
          <cell r="D3436">
            <v>10000</v>
          </cell>
          <cell r="E3436">
            <v>10555</v>
          </cell>
        </row>
        <row r="3437">
          <cell r="D3437">
            <v>1000</v>
          </cell>
          <cell r="E3437">
            <v>1120</v>
          </cell>
        </row>
        <row r="3438">
          <cell r="D3438">
            <v>5000</v>
          </cell>
          <cell r="E3438">
            <v>5295</v>
          </cell>
        </row>
        <row r="3439">
          <cell r="D3439">
            <v>3000</v>
          </cell>
          <cell r="E3439">
            <v>3030</v>
          </cell>
        </row>
        <row r="3440">
          <cell r="D3440">
            <v>2500</v>
          </cell>
          <cell r="E3440">
            <v>2605</v>
          </cell>
        </row>
        <row r="3441">
          <cell r="D3441">
            <v>1200</v>
          </cell>
          <cell r="E3441">
            <v>1616.14</v>
          </cell>
        </row>
        <row r="3442">
          <cell r="D3442">
            <v>5000</v>
          </cell>
          <cell r="E3442">
            <v>5260.92</v>
          </cell>
        </row>
        <row r="3443">
          <cell r="D3443">
            <v>2500</v>
          </cell>
          <cell r="E3443">
            <v>2565</v>
          </cell>
        </row>
        <row r="3444">
          <cell r="D3444">
            <v>250</v>
          </cell>
          <cell r="E3444">
            <v>250</v>
          </cell>
        </row>
        <row r="3445">
          <cell r="D3445">
            <v>1000</v>
          </cell>
          <cell r="E3445">
            <v>1855</v>
          </cell>
        </row>
        <row r="3446">
          <cell r="D3446">
            <v>300</v>
          </cell>
          <cell r="E3446">
            <v>867</v>
          </cell>
        </row>
        <row r="3447">
          <cell r="D3447">
            <v>2000</v>
          </cell>
          <cell r="E3447">
            <v>2000</v>
          </cell>
        </row>
        <row r="3448">
          <cell r="D3448">
            <v>1000</v>
          </cell>
          <cell r="E3448">
            <v>1082</v>
          </cell>
        </row>
        <row r="3449">
          <cell r="D3449">
            <v>1000</v>
          </cell>
          <cell r="E3449">
            <v>1078</v>
          </cell>
        </row>
        <row r="3450">
          <cell r="D3450">
            <v>2100</v>
          </cell>
          <cell r="E3450">
            <v>2305</v>
          </cell>
        </row>
        <row r="3451">
          <cell r="D3451">
            <v>800</v>
          </cell>
          <cell r="E3451">
            <v>1365</v>
          </cell>
        </row>
        <row r="3452">
          <cell r="D3452">
            <v>500</v>
          </cell>
          <cell r="E3452">
            <v>760</v>
          </cell>
        </row>
        <row r="3453">
          <cell r="D3453">
            <v>650</v>
          </cell>
          <cell r="E3453">
            <v>658</v>
          </cell>
        </row>
        <row r="3454">
          <cell r="D3454">
            <v>1000</v>
          </cell>
          <cell r="E3454">
            <v>1532</v>
          </cell>
        </row>
        <row r="3455">
          <cell r="D3455">
            <v>300</v>
          </cell>
          <cell r="E3455">
            <v>385</v>
          </cell>
        </row>
        <row r="3456">
          <cell r="D3456">
            <v>700</v>
          </cell>
          <cell r="E3456">
            <v>705</v>
          </cell>
        </row>
        <row r="3457">
          <cell r="D3457">
            <v>10000</v>
          </cell>
          <cell r="E3457">
            <v>10065</v>
          </cell>
        </row>
        <row r="3458">
          <cell r="D3458">
            <v>3000</v>
          </cell>
          <cell r="E3458">
            <v>5739</v>
          </cell>
        </row>
        <row r="3459">
          <cell r="D3459">
            <v>2000</v>
          </cell>
          <cell r="E3459">
            <v>2804</v>
          </cell>
        </row>
        <row r="3460">
          <cell r="D3460">
            <v>978</v>
          </cell>
          <cell r="E3460">
            <v>1216</v>
          </cell>
        </row>
        <row r="3461">
          <cell r="D3461">
            <v>500</v>
          </cell>
          <cell r="E3461">
            <v>631</v>
          </cell>
        </row>
        <row r="3462">
          <cell r="D3462">
            <v>500</v>
          </cell>
          <cell r="E3462">
            <v>950</v>
          </cell>
        </row>
        <row r="3463">
          <cell r="D3463">
            <v>500</v>
          </cell>
          <cell r="E3463">
            <v>695</v>
          </cell>
        </row>
        <row r="3464">
          <cell r="D3464">
            <v>250</v>
          </cell>
          <cell r="E3464">
            <v>505</v>
          </cell>
        </row>
        <row r="3465">
          <cell r="D3465">
            <v>10000</v>
          </cell>
          <cell r="E3465">
            <v>10338</v>
          </cell>
        </row>
        <row r="3466">
          <cell r="D3466">
            <v>5000</v>
          </cell>
          <cell r="E3466">
            <v>5116.18</v>
          </cell>
        </row>
        <row r="3467">
          <cell r="D3467">
            <v>2000</v>
          </cell>
          <cell r="E3467">
            <v>2060</v>
          </cell>
        </row>
        <row r="3468">
          <cell r="D3468">
            <v>3500</v>
          </cell>
          <cell r="E3468">
            <v>4450</v>
          </cell>
        </row>
        <row r="3469">
          <cell r="D3469">
            <v>3000</v>
          </cell>
          <cell r="E3469">
            <v>3030</v>
          </cell>
        </row>
        <row r="3470">
          <cell r="D3470">
            <v>10000</v>
          </cell>
          <cell r="E3470">
            <v>12178</v>
          </cell>
        </row>
        <row r="3471">
          <cell r="D3471">
            <v>2800</v>
          </cell>
          <cell r="E3471">
            <v>3175</v>
          </cell>
        </row>
        <row r="3472">
          <cell r="D3472">
            <v>250</v>
          </cell>
          <cell r="E3472">
            <v>375</v>
          </cell>
        </row>
        <row r="3473">
          <cell r="D3473">
            <v>500</v>
          </cell>
          <cell r="E3473">
            <v>1073</v>
          </cell>
        </row>
        <row r="3474">
          <cell r="D3474">
            <v>2000</v>
          </cell>
          <cell r="E3474">
            <v>2041</v>
          </cell>
        </row>
        <row r="3475">
          <cell r="D3475">
            <v>4900</v>
          </cell>
          <cell r="E3475">
            <v>4900</v>
          </cell>
        </row>
        <row r="3476">
          <cell r="D3476">
            <v>2000</v>
          </cell>
          <cell r="E3476">
            <v>2020</v>
          </cell>
        </row>
        <row r="3477">
          <cell r="D3477">
            <v>300</v>
          </cell>
          <cell r="E3477">
            <v>340</v>
          </cell>
        </row>
        <row r="3478">
          <cell r="D3478">
            <v>300</v>
          </cell>
          <cell r="E3478">
            <v>312</v>
          </cell>
        </row>
        <row r="3479">
          <cell r="D3479">
            <v>1800</v>
          </cell>
          <cell r="E3479">
            <v>2076</v>
          </cell>
        </row>
        <row r="3480">
          <cell r="D3480">
            <v>2000</v>
          </cell>
          <cell r="E3480">
            <v>2257</v>
          </cell>
        </row>
        <row r="3481">
          <cell r="D3481">
            <v>1500</v>
          </cell>
          <cell r="E3481">
            <v>1918</v>
          </cell>
        </row>
        <row r="3482">
          <cell r="D3482">
            <v>1500</v>
          </cell>
          <cell r="E3482">
            <v>2140</v>
          </cell>
        </row>
        <row r="3483">
          <cell r="D3483">
            <v>10000</v>
          </cell>
          <cell r="E3483">
            <v>11880</v>
          </cell>
        </row>
        <row r="3484">
          <cell r="D3484">
            <v>3000</v>
          </cell>
          <cell r="E3484">
            <v>4150</v>
          </cell>
        </row>
        <row r="3485">
          <cell r="D3485">
            <v>3350</v>
          </cell>
          <cell r="E3485">
            <v>5358</v>
          </cell>
        </row>
        <row r="3486">
          <cell r="D3486">
            <v>2500</v>
          </cell>
          <cell r="E3486">
            <v>2856</v>
          </cell>
        </row>
        <row r="3487">
          <cell r="D3487">
            <v>1650</v>
          </cell>
          <cell r="E3487">
            <v>1660</v>
          </cell>
        </row>
        <row r="3488">
          <cell r="D3488">
            <v>3000</v>
          </cell>
          <cell r="E3488">
            <v>4656</v>
          </cell>
        </row>
        <row r="3489">
          <cell r="D3489">
            <v>2000</v>
          </cell>
          <cell r="E3489">
            <v>2555</v>
          </cell>
        </row>
        <row r="3490">
          <cell r="D3490">
            <v>3000</v>
          </cell>
          <cell r="E3490">
            <v>3636</v>
          </cell>
        </row>
        <row r="3491">
          <cell r="D3491">
            <v>5000</v>
          </cell>
          <cell r="E3491">
            <v>5635</v>
          </cell>
        </row>
        <row r="3492">
          <cell r="D3492">
            <v>1000</v>
          </cell>
          <cell r="E3492">
            <v>1275</v>
          </cell>
        </row>
        <row r="3493">
          <cell r="D3493">
            <v>500</v>
          </cell>
          <cell r="E3493">
            <v>791</v>
          </cell>
        </row>
        <row r="3494">
          <cell r="D3494">
            <v>3800</v>
          </cell>
          <cell r="E3494">
            <v>4000.22</v>
          </cell>
        </row>
        <row r="3495">
          <cell r="D3495">
            <v>1500</v>
          </cell>
          <cell r="E3495">
            <v>1500</v>
          </cell>
        </row>
        <row r="3496">
          <cell r="D3496">
            <v>400</v>
          </cell>
          <cell r="E3496">
            <v>400</v>
          </cell>
        </row>
        <row r="3497">
          <cell r="D3497">
            <v>5000</v>
          </cell>
          <cell r="E3497">
            <v>5343</v>
          </cell>
        </row>
        <row r="3498">
          <cell r="D3498">
            <v>3000</v>
          </cell>
          <cell r="E3498">
            <v>3732</v>
          </cell>
        </row>
        <row r="3499">
          <cell r="D3499">
            <v>1551</v>
          </cell>
          <cell r="E3499">
            <v>1686</v>
          </cell>
        </row>
        <row r="3500">
          <cell r="D3500">
            <v>1650</v>
          </cell>
          <cell r="E3500">
            <v>1690</v>
          </cell>
        </row>
        <row r="3501">
          <cell r="D3501">
            <v>2000</v>
          </cell>
          <cell r="E3501">
            <v>2110</v>
          </cell>
        </row>
        <row r="3502">
          <cell r="D3502">
            <v>1000</v>
          </cell>
          <cell r="E3502">
            <v>1063</v>
          </cell>
        </row>
        <row r="3503">
          <cell r="D3503">
            <v>1500</v>
          </cell>
          <cell r="E3503">
            <v>1510</v>
          </cell>
        </row>
        <row r="3504">
          <cell r="D3504">
            <v>4000</v>
          </cell>
          <cell r="E3504">
            <v>4216</v>
          </cell>
        </row>
        <row r="3505">
          <cell r="D3505">
            <v>2500</v>
          </cell>
          <cell r="E3505">
            <v>2689</v>
          </cell>
        </row>
        <row r="3506">
          <cell r="D3506">
            <v>1000</v>
          </cell>
          <cell r="E3506">
            <v>1000</v>
          </cell>
        </row>
        <row r="3507">
          <cell r="D3507">
            <v>2500</v>
          </cell>
          <cell r="E3507">
            <v>2594</v>
          </cell>
        </row>
        <row r="3508">
          <cell r="D3508">
            <v>3000</v>
          </cell>
          <cell r="E3508">
            <v>3045</v>
          </cell>
        </row>
        <row r="3509">
          <cell r="D3509">
            <v>10000</v>
          </cell>
          <cell r="E3509">
            <v>10440</v>
          </cell>
        </row>
        <row r="3510">
          <cell r="D3510">
            <v>100</v>
          </cell>
          <cell r="E3510">
            <v>180</v>
          </cell>
        </row>
        <row r="3511">
          <cell r="D3511">
            <v>3000</v>
          </cell>
          <cell r="E3511">
            <v>3190</v>
          </cell>
        </row>
        <row r="3512">
          <cell r="D3512">
            <v>900</v>
          </cell>
          <cell r="E3512">
            <v>905</v>
          </cell>
        </row>
        <row r="3513">
          <cell r="D3513">
            <v>1500</v>
          </cell>
          <cell r="E3513">
            <v>1518</v>
          </cell>
        </row>
        <row r="3514">
          <cell r="D3514">
            <v>1000</v>
          </cell>
          <cell r="E3514">
            <v>1000</v>
          </cell>
        </row>
        <row r="3515">
          <cell r="D3515">
            <v>2800</v>
          </cell>
          <cell r="E3515">
            <v>3315</v>
          </cell>
        </row>
        <row r="3516">
          <cell r="D3516">
            <v>500</v>
          </cell>
          <cell r="E3516">
            <v>550</v>
          </cell>
        </row>
        <row r="3517">
          <cell r="D3517">
            <v>3000</v>
          </cell>
          <cell r="E3517">
            <v>3080</v>
          </cell>
        </row>
        <row r="3518">
          <cell r="D3518">
            <v>2500</v>
          </cell>
          <cell r="E3518">
            <v>2500</v>
          </cell>
        </row>
        <row r="3519">
          <cell r="D3519">
            <v>4000</v>
          </cell>
          <cell r="E3519">
            <v>4000</v>
          </cell>
        </row>
        <row r="3520">
          <cell r="D3520">
            <v>1500</v>
          </cell>
          <cell r="E3520">
            <v>1650.69</v>
          </cell>
        </row>
        <row r="3521">
          <cell r="D3521">
            <v>2000</v>
          </cell>
          <cell r="E3521">
            <v>2027</v>
          </cell>
        </row>
        <row r="3522">
          <cell r="D3522">
            <v>2000</v>
          </cell>
          <cell r="E3522">
            <v>2015</v>
          </cell>
        </row>
        <row r="3523">
          <cell r="D3523">
            <v>350</v>
          </cell>
          <cell r="E3523">
            <v>593</v>
          </cell>
        </row>
        <row r="3524">
          <cell r="D3524">
            <v>1395</v>
          </cell>
          <cell r="E3524">
            <v>1395</v>
          </cell>
        </row>
        <row r="3525">
          <cell r="D3525">
            <v>4000</v>
          </cell>
          <cell r="E3525">
            <v>4546</v>
          </cell>
        </row>
        <row r="3526">
          <cell r="D3526">
            <v>10000</v>
          </cell>
          <cell r="E3526">
            <v>10156</v>
          </cell>
        </row>
        <row r="3527">
          <cell r="D3527">
            <v>500</v>
          </cell>
          <cell r="E3527">
            <v>530</v>
          </cell>
        </row>
        <row r="3528">
          <cell r="D3528">
            <v>3300</v>
          </cell>
          <cell r="E3528">
            <v>3366</v>
          </cell>
        </row>
        <row r="3529">
          <cell r="D3529">
            <v>6000</v>
          </cell>
          <cell r="E3529">
            <v>7015</v>
          </cell>
        </row>
        <row r="3530">
          <cell r="D3530">
            <v>1650</v>
          </cell>
          <cell r="E3530">
            <v>1669</v>
          </cell>
        </row>
        <row r="3531">
          <cell r="D3531">
            <v>500</v>
          </cell>
          <cell r="E3531">
            <v>660</v>
          </cell>
        </row>
        <row r="3532">
          <cell r="D3532">
            <v>2750</v>
          </cell>
          <cell r="E3532">
            <v>2750</v>
          </cell>
        </row>
        <row r="3533">
          <cell r="D3533">
            <v>1000</v>
          </cell>
          <cell r="E3533">
            <v>1280</v>
          </cell>
        </row>
        <row r="3534">
          <cell r="D3534">
            <v>960</v>
          </cell>
          <cell r="E3534">
            <v>1142</v>
          </cell>
        </row>
        <row r="3535">
          <cell r="D3535">
            <v>500</v>
          </cell>
          <cell r="E3535">
            <v>631</v>
          </cell>
        </row>
        <row r="3536">
          <cell r="D3536">
            <v>5000</v>
          </cell>
          <cell r="E3536">
            <v>7810</v>
          </cell>
        </row>
        <row r="3537">
          <cell r="D3537">
            <v>2000</v>
          </cell>
          <cell r="E3537">
            <v>2063</v>
          </cell>
        </row>
        <row r="3538">
          <cell r="D3538">
            <v>150</v>
          </cell>
          <cell r="E3538">
            <v>230</v>
          </cell>
        </row>
        <row r="3539">
          <cell r="D3539">
            <v>675</v>
          </cell>
          <cell r="E3539">
            <v>1218</v>
          </cell>
        </row>
        <row r="3540">
          <cell r="D3540">
            <v>2000</v>
          </cell>
          <cell r="E3540">
            <v>2569</v>
          </cell>
        </row>
        <row r="3541">
          <cell r="D3541">
            <v>600</v>
          </cell>
          <cell r="E3541">
            <v>718</v>
          </cell>
        </row>
        <row r="3542">
          <cell r="D3542">
            <v>300</v>
          </cell>
          <cell r="E3542">
            <v>369</v>
          </cell>
        </row>
        <row r="3543">
          <cell r="D3543">
            <v>1200</v>
          </cell>
          <cell r="E3543">
            <v>1260</v>
          </cell>
        </row>
        <row r="3544">
          <cell r="D3544">
            <v>5500</v>
          </cell>
          <cell r="E3544">
            <v>5623</v>
          </cell>
        </row>
        <row r="3545">
          <cell r="D3545">
            <v>1500</v>
          </cell>
          <cell r="E3545">
            <v>1570</v>
          </cell>
        </row>
        <row r="3546">
          <cell r="D3546">
            <v>2500</v>
          </cell>
          <cell r="E3546">
            <v>2500</v>
          </cell>
        </row>
        <row r="3547">
          <cell r="D3547">
            <v>250</v>
          </cell>
          <cell r="E3547">
            <v>251</v>
          </cell>
        </row>
        <row r="3548">
          <cell r="D3548">
            <v>1100</v>
          </cell>
          <cell r="E3548">
            <v>1125</v>
          </cell>
        </row>
        <row r="3549">
          <cell r="D3549">
            <v>35000</v>
          </cell>
          <cell r="E3549">
            <v>40043.25</v>
          </cell>
        </row>
        <row r="3550">
          <cell r="D3550">
            <v>2100</v>
          </cell>
          <cell r="E3550">
            <v>2140</v>
          </cell>
        </row>
        <row r="3551">
          <cell r="D3551">
            <v>1000</v>
          </cell>
          <cell r="E3551">
            <v>1020</v>
          </cell>
        </row>
        <row r="3552">
          <cell r="D3552">
            <v>2500</v>
          </cell>
          <cell r="E3552">
            <v>2620</v>
          </cell>
        </row>
        <row r="3553">
          <cell r="D3553">
            <v>1500</v>
          </cell>
          <cell r="E3553">
            <v>1527.5</v>
          </cell>
        </row>
        <row r="3554">
          <cell r="D3554">
            <v>773</v>
          </cell>
          <cell r="E3554">
            <v>773</v>
          </cell>
        </row>
        <row r="3555">
          <cell r="D3555">
            <v>5500</v>
          </cell>
          <cell r="E3555">
            <v>5845</v>
          </cell>
        </row>
        <row r="3556">
          <cell r="D3556">
            <v>5000</v>
          </cell>
          <cell r="E3556">
            <v>5671.11</v>
          </cell>
        </row>
        <row r="3557">
          <cell r="D3557">
            <v>2400</v>
          </cell>
          <cell r="E3557">
            <v>2400</v>
          </cell>
        </row>
        <row r="3558">
          <cell r="D3558">
            <v>2200</v>
          </cell>
          <cell r="E3558">
            <v>2210</v>
          </cell>
        </row>
        <row r="3559">
          <cell r="D3559">
            <v>100000</v>
          </cell>
          <cell r="E3559">
            <v>100036</v>
          </cell>
        </row>
        <row r="3560">
          <cell r="D3560">
            <v>350</v>
          </cell>
          <cell r="E3560">
            <v>504</v>
          </cell>
        </row>
        <row r="3561">
          <cell r="D3561">
            <v>1000</v>
          </cell>
          <cell r="E3561">
            <v>1035</v>
          </cell>
        </row>
        <row r="3562">
          <cell r="D3562">
            <v>3200</v>
          </cell>
          <cell r="E3562">
            <v>3470</v>
          </cell>
        </row>
        <row r="3563">
          <cell r="D3563">
            <v>2500</v>
          </cell>
          <cell r="E3563">
            <v>2560</v>
          </cell>
        </row>
        <row r="3564">
          <cell r="D3564">
            <v>315</v>
          </cell>
          <cell r="E3564">
            <v>469</v>
          </cell>
        </row>
        <row r="3565">
          <cell r="D3565">
            <v>500</v>
          </cell>
          <cell r="E3565">
            <v>527.45000000000005</v>
          </cell>
        </row>
        <row r="3566">
          <cell r="D3566">
            <v>1000</v>
          </cell>
          <cell r="E3566">
            <v>1005</v>
          </cell>
        </row>
        <row r="3567">
          <cell r="D3567">
            <v>900</v>
          </cell>
          <cell r="E3567">
            <v>1175</v>
          </cell>
        </row>
        <row r="3568">
          <cell r="D3568">
            <v>2000</v>
          </cell>
          <cell r="E3568">
            <v>2095</v>
          </cell>
        </row>
        <row r="3569">
          <cell r="D3569">
            <v>1000</v>
          </cell>
          <cell r="E3569">
            <v>1088</v>
          </cell>
        </row>
        <row r="3570">
          <cell r="D3570">
            <v>1000</v>
          </cell>
          <cell r="E3570">
            <v>1110</v>
          </cell>
        </row>
        <row r="3571">
          <cell r="D3571">
            <v>5000</v>
          </cell>
          <cell r="E3571">
            <v>5024</v>
          </cell>
        </row>
        <row r="3572">
          <cell r="D3572">
            <v>2000</v>
          </cell>
          <cell r="E3572">
            <v>2287</v>
          </cell>
        </row>
        <row r="3573">
          <cell r="D3573">
            <v>1500</v>
          </cell>
          <cell r="E3573">
            <v>1831</v>
          </cell>
        </row>
        <row r="3574">
          <cell r="D3574">
            <v>500</v>
          </cell>
          <cell r="E3574">
            <v>500</v>
          </cell>
        </row>
        <row r="3575">
          <cell r="D3575">
            <v>3000</v>
          </cell>
          <cell r="E3575">
            <v>3084</v>
          </cell>
        </row>
        <row r="3576">
          <cell r="D3576">
            <v>5800</v>
          </cell>
          <cell r="E3576">
            <v>6155</v>
          </cell>
        </row>
        <row r="3577">
          <cell r="D3577">
            <v>10000</v>
          </cell>
          <cell r="E3577">
            <v>10133</v>
          </cell>
        </row>
        <row r="3578">
          <cell r="D3578">
            <v>100</v>
          </cell>
          <cell r="E3578">
            <v>100</v>
          </cell>
        </row>
        <row r="3579">
          <cell r="D3579">
            <v>600</v>
          </cell>
          <cell r="E3579">
            <v>780</v>
          </cell>
        </row>
        <row r="3580">
          <cell r="D3580">
            <v>1500</v>
          </cell>
          <cell r="E3580">
            <v>1500.2</v>
          </cell>
        </row>
        <row r="3581">
          <cell r="D3581">
            <v>500</v>
          </cell>
          <cell r="E3581">
            <v>500</v>
          </cell>
        </row>
        <row r="3582">
          <cell r="D3582">
            <v>900</v>
          </cell>
          <cell r="E3582">
            <v>1025</v>
          </cell>
        </row>
        <row r="3583">
          <cell r="D3583">
            <v>1500</v>
          </cell>
          <cell r="E3583">
            <v>1500</v>
          </cell>
        </row>
        <row r="3584">
          <cell r="D3584">
            <v>1000</v>
          </cell>
          <cell r="E3584">
            <v>2870</v>
          </cell>
        </row>
        <row r="3585">
          <cell r="D3585">
            <v>3000</v>
          </cell>
          <cell r="E3585">
            <v>3255</v>
          </cell>
        </row>
        <row r="3586">
          <cell r="D3586">
            <v>3000</v>
          </cell>
          <cell r="E3586">
            <v>3465</v>
          </cell>
        </row>
        <row r="3587">
          <cell r="D3587">
            <v>3400</v>
          </cell>
          <cell r="E3587">
            <v>4050</v>
          </cell>
        </row>
        <row r="3588">
          <cell r="D3588">
            <v>7500</v>
          </cell>
          <cell r="E3588">
            <v>8207</v>
          </cell>
        </row>
        <row r="3589">
          <cell r="D3589">
            <v>500</v>
          </cell>
          <cell r="E3589">
            <v>633</v>
          </cell>
        </row>
        <row r="3590">
          <cell r="D3590">
            <v>200</v>
          </cell>
          <cell r="E3590">
            <v>201</v>
          </cell>
        </row>
        <row r="3591">
          <cell r="D3591">
            <v>4000</v>
          </cell>
          <cell r="E3591">
            <v>5100</v>
          </cell>
        </row>
        <row r="3592">
          <cell r="D3592">
            <v>5000</v>
          </cell>
          <cell r="E3592">
            <v>5003</v>
          </cell>
        </row>
        <row r="3593">
          <cell r="D3593">
            <v>700</v>
          </cell>
          <cell r="E3593">
            <v>1225</v>
          </cell>
        </row>
        <row r="3594">
          <cell r="D3594">
            <v>2000</v>
          </cell>
          <cell r="E3594">
            <v>2545</v>
          </cell>
        </row>
        <row r="3595">
          <cell r="D3595">
            <v>3000</v>
          </cell>
          <cell r="E3595">
            <v>3319</v>
          </cell>
        </row>
        <row r="3596">
          <cell r="D3596">
            <v>1600</v>
          </cell>
          <cell r="E3596">
            <v>2015</v>
          </cell>
        </row>
        <row r="3597">
          <cell r="D3597">
            <v>2600</v>
          </cell>
          <cell r="E3597">
            <v>3081</v>
          </cell>
        </row>
        <row r="3598">
          <cell r="D3598">
            <v>1100</v>
          </cell>
          <cell r="E3598">
            <v>1185</v>
          </cell>
        </row>
        <row r="3599">
          <cell r="D3599">
            <v>2500</v>
          </cell>
          <cell r="E3599">
            <v>2565</v>
          </cell>
        </row>
        <row r="3600">
          <cell r="D3600">
            <v>1000</v>
          </cell>
          <cell r="E3600">
            <v>1101</v>
          </cell>
        </row>
        <row r="3601">
          <cell r="D3601">
            <v>500</v>
          </cell>
          <cell r="E3601">
            <v>1010</v>
          </cell>
        </row>
        <row r="3602">
          <cell r="D3602">
            <v>10</v>
          </cell>
          <cell r="E3602">
            <v>13</v>
          </cell>
        </row>
        <row r="3603">
          <cell r="D3603">
            <v>2000</v>
          </cell>
          <cell r="E3603">
            <v>2087</v>
          </cell>
        </row>
        <row r="3604">
          <cell r="D3604">
            <v>4000</v>
          </cell>
          <cell r="E3604">
            <v>4002</v>
          </cell>
        </row>
        <row r="3605">
          <cell r="D3605">
            <v>1500</v>
          </cell>
          <cell r="E3605">
            <v>2560</v>
          </cell>
        </row>
        <row r="3606">
          <cell r="D3606">
            <v>3000</v>
          </cell>
          <cell r="E3606">
            <v>3385</v>
          </cell>
        </row>
        <row r="3607">
          <cell r="D3607">
            <v>250</v>
          </cell>
          <cell r="E3607">
            <v>460</v>
          </cell>
        </row>
        <row r="3608">
          <cell r="D3608">
            <v>3000</v>
          </cell>
          <cell r="E3608">
            <v>3908</v>
          </cell>
        </row>
        <row r="3609">
          <cell r="D3609">
            <v>550</v>
          </cell>
          <cell r="E3609">
            <v>580</v>
          </cell>
        </row>
        <row r="3610">
          <cell r="D3610">
            <v>800</v>
          </cell>
          <cell r="E3610">
            <v>800</v>
          </cell>
        </row>
        <row r="3611">
          <cell r="D3611">
            <v>1960</v>
          </cell>
          <cell r="E3611">
            <v>3005</v>
          </cell>
        </row>
        <row r="3612">
          <cell r="D3612">
            <v>1000</v>
          </cell>
          <cell r="E3612">
            <v>1623</v>
          </cell>
        </row>
        <row r="3613">
          <cell r="D3613">
            <v>2500</v>
          </cell>
          <cell r="E3613">
            <v>3400</v>
          </cell>
        </row>
        <row r="3614">
          <cell r="D3614">
            <v>5000</v>
          </cell>
          <cell r="E3614">
            <v>7220</v>
          </cell>
        </row>
        <row r="3615">
          <cell r="D3615">
            <v>1250</v>
          </cell>
          <cell r="E3615">
            <v>1250</v>
          </cell>
        </row>
        <row r="3616">
          <cell r="D3616">
            <v>2500</v>
          </cell>
          <cell r="E3616">
            <v>2520</v>
          </cell>
        </row>
        <row r="3617">
          <cell r="D3617">
            <v>2500</v>
          </cell>
          <cell r="E3617">
            <v>2670</v>
          </cell>
        </row>
        <row r="3618">
          <cell r="D3618">
            <v>2500</v>
          </cell>
          <cell r="E3618">
            <v>3120</v>
          </cell>
        </row>
        <row r="3619">
          <cell r="D3619">
            <v>740</v>
          </cell>
          <cell r="E3619">
            <v>880</v>
          </cell>
        </row>
        <row r="3620">
          <cell r="D3620">
            <v>2000</v>
          </cell>
          <cell r="E3620">
            <v>2020</v>
          </cell>
        </row>
        <row r="3621">
          <cell r="D3621">
            <v>1000</v>
          </cell>
          <cell r="E3621">
            <v>1130</v>
          </cell>
        </row>
        <row r="3622">
          <cell r="D3622">
            <v>10500</v>
          </cell>
          <cell r="E3622">
            <v>11045</v>
          </cell>
        </row>
        <row r="3623">
          <cell r="D3623">
            <v>3000</v>
          </cell>
          <cell r="E3623">
            <v>3292</v>
          </cell>
        </row>
        <row r="3624">
          <cell r="D3624">
            <v>1000</v>
          </cell>
          <cell r="E3624">
            <v>1000.99</v>
          </cell>
        </row>
        <row r="3625">
          <cell r="D3625">
            <v>2500</v>
          </cell>
          <cell r="E3625">
            <v>3000</v>
          </cell>
        </row>
        <row r="3626">
          <cell r="D3626">
            <v>3000</v>
          </cell>
          <cell r="E3626">
            <v>3148</v>
          </cell>
        </row>
        <row r="3627">
          <cell r="D3627">
            <v>3000</v>
          </cell>
          <cell r="E3627">
            <v>3080</v>
          </cell>
        </row>
        <row r="3628">
          <cell r="D3628">
            <v>4000</v>
          </cell>
          <cell r="E3628">
            <v>4073</v>
          </cell>
        </row>
        <row r="3629">
          <cell r="D3629">
            <v>2000</v>
          </cell>
          <cell r="E3629">
            <v>2000</v>
          </cell>
        </row>
        <row r="3630">
          <cell r="D3630">
            <v>100000</v>
          </cell>
          <cell r="E3630">
            <v>0</v>
          </cell>
        </row>
        <row r="3631">
          <cell r="D3631">
            <v>1000000</v>
          </cell>
          <cell r="E3631">
            <v>2</v>
          </cell>
        </row>
        <row r="3632">
          <cell r="D3632">
            <v>3000</v>
          </cell>
          <cell r="E3632">
            <v>1</v>
          </cell>
        </row>
        <row r="3633">
          <cell r="D3633">
            <v>17100</v>
          </cell>
          <cell r="E3633">
            <v>8725</v>
          </cell>
        </row>
        <row r="3634">
          <cell r="D3634">
            <v>500</v>
          </cell>
          <cell r="E3634">
            <v>100</v>
          </cell>
        </row>
        <row r="3635">
          <cell r="D3635">
            <v>5000</v>
          </cell>
          <cell r="E3635">
            <v>1762</v>
          </cell>
        </row>
        <row r="3636">
          <cell r="D3636">
            <v>75000</v>
          </cell>
          <cell r="E3636">
            <v>3185</v>
          </cell>
        </row>
        <row r="3637">
          <cell r="D3637">
            <v>3500</v>
          </cell>
          <cell r="E3637">
            <v>1276</v>
          </cell>
        </row>
        <row r="3638">
          <cell r="D3638">
            <v>150000</v>
          </cell>
          <cell r="E3638">
            <v>0</v>
          </cell>
        </row>
        <row r="3639">
          <cell r="D3639">
            <v>3000</v>
          </cell>
          <cell r="E3639">
            <v>926</v>
          </cell>
        </row>
        <row r="3640">
          <cell r="D3640">
            <v>3300</v>
          </cell>
          <cell r="E3640">
            <v>216</v>
          </cell>
        </row>
        <row r="3641">
          <cell r="D3641">
            <v>25000</v>
          </cell>
          <cell r="E3641">
            <v>1</v>
          </cell>
        </row>
        <row r="3642">
          <cell r="D3642">
            <v>1000</v>
          </cell>
          <cell r="E3642">
            <v>55</v>
          </cell>
        </row>
        <row r="3643">
          <cell r="D3643">
            <v>3000</v>
          </cell>
          <cell r="E3643">
            <v>0</v>
          </cell>
        </row>
        <row r="3644">
          <cell r="D3644">
            <v>700</v>
          </cell>
          <cell r="E3644">
            <v>15</v>
          </cell>
        </row>
        <row r="3645">
          <cell r="D3645">
            <v>25000</v>
          </cell>
          <cell r="E3645">
            <v>0</v>
          </cell>
        </row>
        <row r="3646">
          <cell r="D3646">
            <v>5000</v>
          </cell>
          <cell r="E3646">
            <v>821</v>
          </cell>
        </row>
        <row r="3647">
          <cell r="D3647">
            <v>1000</v>
          </cell>
          <cell r="E3647">
            <v>1</v>
          </cell>
        </row>
        <row r="3648">
          <cell r="D3648">
            <v>10000</v>
          </cell>
          <cell r="E3648">
            <v>481</v>
          </cell>
        </row>
        <row r="3649">
          <cell r="D3649">
            <v>500</v>
          </cell>
          <cell r="E3649">
            <v>30</v>
          </cell>
        </row>
        <row r="3650">
          <cell r="D3650">
            <v>40000</v>
          </cell>
          <cell r="E3650">
            <v>40153</v>
          </cell>
        </row>
        <row r="3651">
          <cell r="D3651">
            <v>750</v>
          </cell>
          <cell r="E3651">
            <v>780</v>
          </cell>
        </row>
        <row r="3652">
          <cell r="D3652">
            <v>500</v>
          </cell>
          <cell r="E3652">
            <v>500</v>
          </cell>
        </row>
        <row r="3653">
          <cell r="D3653">
            <v>500</v>
          </cell>
          <cell r="E3653">
            <v>520</v>
          </cell>
        </row>
        <row r="3654">
          <cell r="D3654">
            <v>300</v>
          </cell>
          <cell r="E3654">
            <v>752</v>
          </cell>
        </row>
        <row r="3655">
          <cell r="D3655">
            <v>2000</v>
          </cell>
          <cell r="E3655">
            <v>2010</v>
          </cell>
        </row>
        <row r="3656">
          <cell r="D3656">
            <v>1500</v>
          </cell>
          <cell r="E3656">
            <v>2616</v>
          </cell>
        </row>
        <row r="3657">
          <cell r="D3657">
            <v>5000</v>
          </cell>
          <cell r="E3657">
            <v>5813</v>
          </cell>
        </row>
        <row r="3658">
          <cell r="D3658">
            <v>5000</v>
          </cell>
          <cell r="E3658">
            <v>5291</v>
          </cell>
        </row>
        <row r="3659">
          <cell r="D3659">
            <v>2000</v>
          </cell>
          <cell r="E3659">
            <v>2215</v>
          </cell>
        </row>
        <row r="3660">
          <cell r="D3660">
            <v>1500</v>
          </cell>
          <cell r="E3660">
            <v>1510</v>
          </cell>
        </row>
        <row r="3661">
          <cell r="D3661">
            <v>3000</v>
          </cell>
          <cell r="E3661">
            <v>3061</v>
          </cell>
        </row>
        <row r="3662">
          <cell r="D3662">
            <v>250</v>
          </cell>
          <cell r="E3662">
            <v>250</v>
          </cell>
        </row>
        <row r="3663">
          <cell r="D3663">
            <v>3000</v>
          </cell>
          <cell r="E3663">
            <v>3330</v>
          </cell>
        </row>
        <row r="3664">
          <cell r="D3664">
            <v>8000</v>
          </cell>
          <cell r="E3664">
            <v>8114</v>
          </cell>
        </row>
        <row r="3665">
          <cell r="D3665">
            <v>225</v>
          </cell>
          <cell r="E3665">
            <v>234</v>
          </cell>
        </row>
        <row r="3666">
          <cell r="D3666">
            <v>800</v>
          </cell>
          <cell r="E3666">
            <v>875</v>
          </cell>
        </row>
        <row r="3667">
          <cell r="D3667">
            <v>620</v>
          </cell>
          <cell r="E3667">
            <v>714</v>
          </cell>
        </row>
        <row r="3668">
          <cell r="D3668">
            <v>1200</v>
          </cell>
          <cell r="E3668">
            <v>1200</v>
          </cell>
        </row>
        <row r="3669">
          <cell r="D3669">
            <v>3000</v>
          </cell>
          <cell r="E3669">
            <v>3095.11</v>
          </cell>
        </row>
        <row r="3670">
          <cell r="D3670">
            <v>1000</v>
          </cell>
          <cell r="E3670">
            <v>1035</v>
          </cell>
        </row>
        <row r="3671">
          <cell r="D3671">
            <v>1000</v>
          </cell>
          <cell r="E3671">
            <v>1382</v>
          </cell>
        </row>
        <row r="3672">
          <cell r="D3672">
            <v>220</v>
          </cell>
          <cell r="E3672">
            <v>241</v>
          </cell>
        </row>
        <row r="3673">
          <cell r="D3673">
            <v>3500</v>
          </cell>
          <cell r="E3673">
            <v>3530</v>
          </cell>
        </row>
        <row r="3674">
          <cell r="D3674">
            <v>3000</v>
          </cell>
          <cell r="E3674">
            <v>3046</v>
          </cell>
        </row>
        <row r="3675">
          <cell r="D3675">
            <v>4000</v>
          </cell>
          <cell r="E3675">
            <v>4545</v>
          </cell>
        </row>
        <row r="3676">
          <cell r="D3676">
            <v>4500</v>
          </cell>
          <cell r="E3676">
            <v>4500</v>
          </cell>
        </row>
        <row r="3677">
          <cell r="D3677">
            <v>50</v>
          </cell>
          <cell r="E3677">
            <v>70</v>
          </cell>
        </row>
        <row r="3678">
          <cell r="D3678">
            <v>800</v>
          </cell>
          <cell r="E3678">
            <v>1030</v>
          </cell>
        </row>
        <row r="3679">
          <cell r="D3679">
            <v>12000</v>
          </cell>
          <cell r="E3679">
            <v>12348.5</v>
          </cell>
        </row>
        <row r="3680">
          <cell r="D3680">
            <v>2000</v>
          </cell>
          <cell r="E3680">
            <v>2050</v>
          </cell>
        </row>
        <row r="3681">
          <cell r="D3681">
            <v>2000</v>
          </cell>
          <cell r="E3681">
            <v>2202</v>
          </cell>
        </row>
        <row r="3682">
          <cell r="D3682">
            <v>3000</v>
          </cell>
          <cell r="E3682">
            <v>3383</v>
          </cell>
        </row>
        <row r="3683">
          <cell r="D3683">
            <v>1000</v>
          </cell>
          <cell r="E3683">
            <v>1119</v>
          </cell>
        </row>
        <row r="3684">
          <cell r="D3684">
            <v>3000</v>
          </cell>
          <cell r="E3684">
            <v>4176</v>
          </cell>
        </row>
        <row r="3685">
          <cell r="D3685">
            <v>3500</v>
          </cell>
          <cell r="E3685">
            <v>3880</v>
          </cell>
        </row>
        <row r="3686">
          <cell r="D3686">
            <v>750</v>
          </cell>
          <cell r="E3686">
            <v>1043</v>
          </cell>
        </row>
        <row r="3687">
          <cell r="D3687">
            <v>5000</v>
          </cell>
          <cell r="E3687">
            <v>5285</v>
          </cell>
        </row>
        <row r="3688">
          <cell r="D3688">
            <v>350</v>
          </cell>
          <cell r="E3688">
            <v>355</v>
          </cell>
        </row>
        <row r="3689">
          <cell r="D3689">
            <v>5000</v>
          </cell>
          <cell r="E3689">
            <v>5012.25</v>
          </cell>
        </row>
        <row r="3690">
          <cell r="D3690">
            <v>3000</v>
          </cell>
          <cell r="E3690">
            <v>3275</v>
          </cell>
        </row>
        <row r="3691">
          <cell r="D3691">
            <v>3000</v>
          </cell>
          <cell r="E3691">
            <v>3550</v>
          </cell>
        </row>
        <row r="3692">
          <cell r="D3692">
            <v>1500</v>
          </cell>
          <cell r="E3692">
            <v>1800</v>
          </cell>
        </row>
        <row r="3693">
          <cell r="D3693">
            <v>40000</v>
          </cell>
          <cell r="E3693">
            <v>51184</v>
          </cell>
        </row>
        <row r="3694">
          <cell r="D3694">
            <v>1000</v>
          </cell>
          <cell r="E3694">
            <v>1260</v>
          </cell>
        </row>
        <row r="3695">
          <cell r="D3695">
            <v>333</v>
          </cell>
          <cell r="E3695">
            <v>430</v>
          </cell>
        </row>
        <row r="3696">
          <cell r="D3696">
            <v>3500</v>
          </cell>
          <cell r="E3696">
            <v>3760</v>
          </cell>
        </row>
        <row r="3697">
          <cell r="D3697">
            <v>4000</v>
          </cell>
          <cell r="E3697">
            <v>4005</v>
          </cell>
        </row>
        <row r="3698">
          <cell r="D3698">
            <v>2000</v>
          </cell>
          <cell r="E3698">
            <v>3100</v>
          </cell>
        </row>
        <row r="3699">
          <cell r="D3699">
            <v>2000</v>
          </cell>
          <cell r="E3699">
            <v>2160</v>
          </cell>
        </row>
        <row r="3700">
          <cell r="D3700">
            <v>5000</v>
          </cell>
          <cell r="E3700">
            <v>5526</v>
          </cell>
        </row>
        <row r="3701">
          <cell r="D3701">
            <v>2500</v>
          </cell>
          <cell r="E3701">
            <v>2520</v>
          </cell>
        </row>
        <row r="3702">
          <cell r="D3702">
            <v>500</v>
          </cell>
          <cell r="E3702">
            <v>606</v>
          </cell>
        </row>
        <row r="3703">
          <cell r="D3703">
            <v>1500</v>
          </cell>
          <cell r="E3703">
            <v>1505</v>
          </cell>
        </row>
        <row r="3704">
          <cell r="D3704">
            <v>3000</v>
          </cell>
          <cell r="E3704">
            <v>3275</v>
          </cell>
        </row>
        <row r="3705">
          <cell r="D3705">
            <v>1050</v>
          </cell>
          <cell r="E3705">
            <v>1296</v>
          </cell>
        </row>
        <row r="3706">
          <cell r="D3706">
            <v>300</v>
          </cell>
          <cell r="E3706">
            <v>409.01</v>
          </cell>
        </row>
        <row r="3707">
          <cell r="D3707">
            <v>2827</v>
          </cell>
          <cell r="E3707">
            <v>2925</v>
          </cell>
        </row>
        <row r="3708">
          <cell r="D3708">
            <v>1500</v>
          </cell>
          <cell r="E3708">
            <v>1820</v>
          </cell>
        </row>
        <row r="3709">
          <cell r="D3709">
            <v>1000</v>
          </cell>
          <cell r="E3709">
            <v>1860</v>
          </cell>
        </row>
        <row r="3710">
          <cell r="D3710">
            <v>700</v>
          </cell>
          <cell r="E3710">
            <v>2100</v>
          </cell>
        </row>
        <row r="3711">
          <cell r="D3711">
            <v>1000</v>
          </cell>
          <cell r="E3711">
            <v>1082.5</v>
          </cell>
        </row>
        <row r="3712">
          <cell r="D3712">
            <v>1300</v>
          </cell>
          <cell r="E3712">
            <v>1835</v>
          </cell>
        </row>
        <row r="3713">
          <cell r="D3713">
            <v>500</v>
          </cell>
          <cell r="E3713">
            <v>570</v>
          </cell>
        </row>
        <row r="3714">
          <cell r="D3714">
            <v>7500</v>
          </cell>
          <cell r="E3714">
            <v>11530</v>
          </cell>
        </row>
        <row r="3715">
          <cell r="D3715">
            <v>2000</v>
          </cell>
          <cell r="E3715">
            <v>2030</v>
          </cell>
        </row>
        <row r="3716">
          <cell r="D3716">
            <v>10000</v>
          </cell>
          <cell r="E3716">
            <v>10235</v>
          </cell>
        </row>
        <row r="3717">
          <cell r="D3717">
            <v>3500</v>
          </cell>
          <cell r="E3717">
            <v>3590</v>
          </cell>
        </row>
        <row r="3718">
          <cell r="D3718">
            <v>800</v>
          </cell>
          <cell r="E3718">
            <v>1246</v>
          </cell>
        </row>
        <row r="3719">
          <cell r="D3719">
            <v>4000</v>
          </cell>
          <cell r="E3719">
            <v>4030</v>
          </cell>
        </row>
        <row r="3720">
          <cell r="D3720">
            <v>500</v>
          </cell>
          <cell r="E3720">
            <v>1197</v>
          </cell>
        </row>
        <row r="3721">
          <cell r="D3721">
            <v>200</v>
          </cell>
          <cell r="E3721">
            <v>420</v>
          </cell>
        </row>
        <row r="3722">
          <cell r="D3722">
            <v>3300</v>
          </cell>
          <cell r="E3722">
            <v>3449</v>
          </cell>
        </row>
        <row r="3723">
          <cell r="D3723">
            <v>5000</v>
          </cell>
          <cell r="E3723">
            <v>5040</v>
          </cell>
        </row>
        <row r="3724">
          <cell r="D3724">
            <v>1500</v>
          </cell>
          <cell r="E3724">
            <v>1668</v>
          </cell>
        </row>
        <row r="3725">
          <cell r="D3725">
            <v>4500</v>
          </cell>
          <cell r="E3725">
            <v>4592</v>
          </cell>
        </row>
        <row r="3726">
          <cell r="D3726">
            <v>4300</v>
          </cell>
          <cell r="E3726">
            <v>4409.55</v>
          </cell>
        </row>
        <row r="3727">
          <cell r="D3727">
            <v>300</v>
          </cell>
          <cell r="E3727">
            <v>381</v>
          </cell>
        </row>
        <row r="3728">
          <cell r="D3728">
            <v>850</v>
          </cell>
          <cell r="E3728">
            <v>2879</v>
          </cell>
        </row>
        <row r="3729">
          <cell r="D3729">
            <v>2000</v>
          </cell>
          <cell r="E3729">
            <v>2015</v>
          </cell>
        </row>
        <row r="3730">
          <cell r="D3730">
            <v>20000</v>
          </cell>
          <cell r="E3730">
            <v>1862</v>
          </cell>
        </row>
        <row r="3731">
          <cell r="D3731">
            <v>5000</v>
          </cell>
          <cell r="E3731">
            <v>362</v>
          </cell>
        </row>
        <row r="3732">
          <cell r="D3732">
            <v>1000</v>
          </cell>
          <cell r="E3732">
            <v>100</v>
          </cell>
        </row>
        <row r="3733">
          <cell r="D3733">
            <v>5500</v>
          </cell>
          <cell r="E3733">
            <v>620</v>
          </cell>
        </row>
        <row r="3734">
          <cell r="D3734">
            <v>850</v>
          </cell>
          <cell r="E3734">
            <v>131</v>
          </cell>
        </row>
        <row r="3735">
          <cell r="D3735">
            <v>1500</v>
          </cell>
          <cell r="E3735">
            <v>0</v>
          </cell>
        </row>
        <row r="3736">
          <cell r="D3736">
            <v>1500</v>
          </cell>
          <cell r="E3736">
            <v>427</v>
          </cell>
        </row>
        <row r="3737">
          <cell r="D3737">
            <v>150</v>
          </cell>
          <cell r="E3737">
            <v>20</v>
          </cell>
        </row>
        <row r="3738">
          <cell r="D3738">
            <v>1500</v>
          </cell>
          <cell r="E3738">
            <v>10</v>
          </cell>
        </row>
        <row r="3739">
          <cell r="D3739">
            <v>700</v>
          </cell>
          <cell r="E3739">
            <v>150</v>
          </cell>
        </row>
        <row r="3740">
          <cell r="D3740">
            <v>1500</v>
          </cell>
          <cell r="E3740">
            <v>270</v>
          </cell>
        </row>
        <row r="3741">
          <cell r="D3741">
            <v>4000</v>
          </cell>
          <cell r="E3741">
            <v>805</v>
          </cell>
        </row>
        <row r="3742">
          <cell r="D3742">
            <v>2000</v>
          </cell>
          <cell r="E3742">
            <v>358</v>
          </cell>
        </row>
        <row r="3743">
          <cell r="D3743">
            <v>20000</v>
          </cell>
          <cell r="E3743">
            <v>0</v>
          </cell>
        </row>
        <row r="3744">
          <cell r="D3744">
            <v>5000</v>
          </cell>
          <cell r="E3744">
            <v>100</v>
          </cell>
        </row>
        <row r="3745">
          <cell r="D3745">
            <v>2200</v>
          </cell>
          <cell r="E3745">
            <v>0</v>
          </cell>
        </row>
        <row r="3746">
          <cell r="D3746">
            <v>1200</v>
          </cell>
          <cell r="E3746">
            <v>0</v>
          </cell>
        </row>
        <row r="3747">
          <cell r="D3747">
            <v>100</v>
          </cell>
          <cell r="E3747">
            <v>10</v>
          </cell>
        </row>
        <row r="3748">
          <cell r="D3748">
            <v>8500</v>
          </cell>
          <cell r="E3748">
            <v>202</v>
          </cell>
        </row>
        <row r="3749">
          <cell r="D3749">
            <v>2500</v>
          </cell>
          <cell r="E3749">
            <v>25</v>
          </cell>
        </row>
        <row r="3750">
          <cell r="D3750">
            <v>5000</v>
          </cell>
          <cell r="E3750">
            <v>5176</v>
          </cell>
        </row>
        <row r="3751">
          <cell r="D3751">
            <v>500</v>
          </cell>
          <cell r="E3751">
            <v>525</v>
          </cell>
        </row>
        <row r="3752">
          <cell r="D3752">
            <v>6000</v>
          </cell>
          <cell r="E3752">
            <v>6027</v>
          </cell>
        </row>
        <row r="3753">
          <cell r="D3753">
            <v>1000</v>
          </cell>
          <cell r="E3753">
            <v>1326</v>
          </cell>
        </row>
        <row r="3754">
          <cell r="D3754">
            <v>500</v>
          </cell>
          <cell r="E3754">
            <v>565</v>
          </cell>
        </row>
        <row r="3755">
          <cell r="D3755">
            <v>5000</v>
          </cell>
          <cell r="E3755">
            <v>5167</v>
          </cell>
        </row>
        <row r="3756">
          <cell r="D3756">
            <v>2500</v>
          </cell>
          <cell r="E3756">
            <v>3000</v>
          </cell>
        </row>
        <row r="3757">
          <cell r="D3757">
            <v>550</v>
          </cell>
          <cell r="E3757">
            <v>713</v>
          </cell>
        </row>
        <row r="3758">
          <cell r="D3758">
            <v>4500</v>
          </cell>
          <cell r="E3758">
            <v>4550</v>
          </cell>
        </row>
        <row r="3759">
          <cell r="D3759">
            <v>3500</v>
          </cell>
          <cell r="E3759">
            <v>3798</v>
          </cell>
        </row>
        <row r="3760">
          <cell r="D3760">
            <v>1500</v>
          </cell>
          <cell r="E3760">
            <v>1535</v>
          </cell>
        </row>
        <row r="3761">
          <cell r="D3761">
            <v>4000</v>
          </cell>
          <cell r="E3761">
            <v>4409.7700000000004</v>
          </cell>
        </row>
        <row r="3762">
          <cell r="D3762">
            <v>5000</v>
          </cell>
          <cell r="E3762">
            <v>5050.7700000000004</v>
          </cell>
        </row>
        <row r="3763">
          <cell r="D3763">
            <v>500</v>
          </cell>
          <cell r="E3763">
            <v>500</v>
          </cell>
        </row>
        <row r="3764">
          <cell r="D3764">
            <v>1250</v>
          </cell>
          <cell r="E3764">
            <v>1328</v>
          </cell>
        </row>
        <row r="3765">
          <cell r="D3765">
            <v>5000</v>
          </cell>
          <cell r="E3765">
            <v>5000</v>
          </cell>
        </row>
        <row r="3766">
          <cell r="D3766">
            <v>1500</v>
          </cell>
          <cell r="E3766">
            <v>1500</v>
          </cell>
        </row>
        <row r="3767">
          <cell r="D3767">
            <v>7000</v>
          </cell>
          <cell r="E3767">
            <v>7942</v>
          </cell>
        </row>
        <row r="3768">
          <cell r="D3768">
            <v>10000</v>
          </cell>
          <cell r="E3768">
            <v>10265.01</v>
          </cell>
        </row>
        <row r="3769">
          <cell r="D3769">
            <v>2000</v>
          </cell>
          <cell r="E3769">
            <v>2335</v>
          </cell>
        </row>
        <row r="3770">
          <cell r="D3770">
            <v>4000</v>
          </cell>
          <cell r="E3770">
            <v>4306.1099999999997</v>
          </cell>
        </row>
        <row r="3771">
          <cell r="D3771">
            <v>1100</v>
          </cell>
          <cell r="E3771">
            <v>1100</v>
          </cell>
        </row>
        <row r="3772">
          <cell r="D3772">
            <v>2000</v>
          </cell>
          <cell r="E3772">
            <v>2000</v>
          </cell>
        </row>
        <row r="3773">
          <cell r="D3773">
            <v>1000</v>
          </cell>
          <cell r="E3773">
            <v>1460</v>
          </cell>
        </row>
        <row r="3774">
          <cell r="D3774">
            <v>5000</v>
          </cell>
          <cell r="E3774">
            <v>5510</v>
          </cell>
        </row>
        <row r="3775">
          <cell r="D3775">
            <v>5000</v>
          </cell>
          <cell r="E3775">
            <v>5410</v>
          </cell>
        </row>
        <row r="3776">
          <cell r="D3776">
            <v>2500</v>
          </cell>
          <cell r="E3776">
            <v>2500</v>
          </cell>
        </row>
        <row r="3777">
          <cell r="D3777">
            <v>2000</v>
          </cell>
          <cell r="E3777">
            <v>2005</v>
          </cell>
        </row>
        <row r="3778">
          <cell r="D3778">
            <v>8000</v>
          </cell>
          <cell r="E3778">
            <v>8537</v>
          </cell>
        </row>
        <row r="3779">
          <cell r="D3779">
            <v>2000</v>
          </cell>
          <cell r="E3779">
            <v>2864</v>
          </cell>
        </row>
        <row r="3780">
          <cell r="D3780">
            <v>2400</v>
          </cell>
          <cell r="E3780">
            <v>2521</v>
          </cell>
        </row>
        <row r="3781">
          <cell r="D3781">
            <v>15000</v>
          </cell>
          <cell r="E3781">
            <v>15597</v>
          </cell>
        </row>
        <row r="3782">
          <cell r="D3782">
            <v>2500</v>
          </cell>
          <cell r="E3782">
            <v>3000</v>
          </cell>
        </row>
        <row r="3783">
          <cell r="D3783">
            <v>4500</v>
          </cell>
          <cell r="E3783">
            <v>4935</v>
          </cell>
        </row>
        <row r="3784">
          <cell r="D3784">
            <v>2000</v>
          </cell>
          <cell r="E3784">
            <v>2035</v>
          </cell>
        </row>
        <row r="3785">
          <cell r="D3785">
            <v>1200</v>
          </cell>
          <cell r="E3785">
            <v>1547</v>
          </cell>
        </row>
        <row r="3786">
          <cell r="D3786">
            <v>1000</v>
          </cell>
          <cell r="E3786">
            <v>1150</v>
          </cell>
        </row>
        <row r="3787">
          <cell r="D3787">
            <v>2000</v>
          </cell>
          <cell r="E3787">
            <v>3015</v>
          </cell>
        </row>
        <row r="3788">
          <cell r="D3788">
            <v>6000</v>
          </cell>
          <cell r="E3788">
            <v>6658</v>
          </cell>
        </row>
        <row r="3789">
          <cell r="D3789">
            <v>350</v>
          </cell>
          <cell r="E3789">
            <v>351</v>
          </cell>
        </row>
        <row r="3790">
          <cell r="D3790">
            <v>75000</v>
          </cell>
          <cell r="E3790">
            <v>500</v>
          </cell>
        </row>
        <row r="3791">
          <cell r="D3791">
            <v>3550</v>
          </cell>
          <cell r="E3791">
            <v>116</v>
          </cell>
        </row>
        <row r="3792">
          <cell r="D3792">
            <v>15000</v>
          </cell>
          <cell r="E3792">
            <v>0</v>
          </cell>
        </row>
        <row r="3793">
          <cell r="D3793">
            <v>1500</v>
          </cell>
          <cell r="E3793">
            <v>0</v>
          </cell>
        </row>
        <row r="3794">
          <cell r="D3794">
            <v>12500</v>
          </cell>
          <cell r="E3794">
            <v>35</v>
          </cell>
        </row>
        <row r="3795">
          <cell r="D3795">
            <v>7000</v>
          </cell>
          <cell r="E3795">
            <v>4176</v>
          </cell>
        </row>
        <row r="3796">
          <cell r="D3796">
            <v>5000</v>
          </cell>
          <cell r="E3796">
            <v>50</v>
          </cell>
        </row>
        <row r="3797">
          <cell r="D3797">
            <v>600</v>
          </cell>
          <cell r="E3797">
            <v>10</v>
          </cell>
        </row>
        <row r="3798">
          <cell r="D3798">
            <v>22500</v>
          </cell>
          <cell r="E3798">
            <v>1</v>
          </cell>
        </row>
        <row r="3799">
          <cell r="D3799">
            <v>6000</v>
          </cell>
          <cell r="E3799">
            <v>5380</v>
          </cell>
        </row>
        <row r="3800">
          <cell r="D3800">
            <v>70000</v>
          </cell>
          <cell r="E3800">
            <v>1025</v>
          </cell>
        </row>
        <row r="3801">
          <cell r="D3801">
            <v>10000</v>
          </cell>
          <cell r="E3801">
            <v>402</v>
          </cell>
        </row>
        <row r="3802">
          <cell r="D3802">
            <v>22000</v>
          </cell>
          <cell r="E3802">
            <v>881</v>
          </cell>
        </row>
        <row r="3803">
          <cell r="D3803">
            <v>5000</v>
          </cell>
          <cell r="E3803">
            <v>426</v>
          </cell>
        </row>
        <row r="3804">
          <cell r="D3804">
            <v>3000</v>
          </cell>
          <cell r="E3804">
            <v>0</v>
          </cell>
        </row>
        <row r="3805">
          <cell r="D3805">
            <v>12000</v>
          </cell>
          <cell r="E3805">
            <v>2358</v>
          </cell>
        </row>
        <row r="3806">
          <cell r="D3806">
            <v>8000</v>
          </cell>
          <cell r="E3806">
            <v>0</v>
          </cell>
        </row>
        <row r="3807">
          <cell r="D3807">
            <v>150000</v>
          </cell>
          <cell r="E3807">
            <v>3</v>
          </cell>
        </row>
        <row r="3808">
          <cell r="D3808">
            <v>7500</v>
          </cell>
          <cell r="E3808">
            <v>5</v>
          </cell>
        </row>
        <row r="3809">
          <cell r="D3809">
            <v>1500</v>
          </cell>
          <cell r="E3809">
            <v>455</v>
          </cell>
        </row>
        <row r="3810">
          <cell r="D3810">
            <v>1000</v>
          </cell>
          <cell r="E3810">
            <v>1000</v>
          </cell>
        </row>
        <row r="3811">
          <cell r="D3811">
            <v>2000</v>
          </cell>
          <cell r="E3811">
            <v>2025</v>
          </cell>
        </row>
        <row r="3812">
          <cell r="D3812">
            <v>1500</v>
          </cell>
          <cell r="E3812">
            <v>1826</v>
          </cell>
        </row>
        <row r="3813">
          <cell r="D3813">
            <v>250</v>
          </cell>
          <cell r="E3813">
            <v>825</v>
          </cell>
        </row>
        <row r="3814">
          <cell r="D3814">
            <v>2000</v>
          </cell>
          <cell r="E3814">
            <v>2191</v>
          </cell>
        </row>
        <row r="3815">
          <cell r="D3815">
            <v>2100</v>
          </cell>
          <cell r="E3815">
            <v>2119.9899999999998</v>
          </cell>
        </row>
        <row r="3816">
          <cell r="D3816">
            <v>1500</v>
          </cell>
          <cell r="E3816">
            <v>2102</v>
          </cell>
        </row>
        <row r="3817">
          <cell r="D3817">
            <v>1000</v>
          </cell>
          <cell r="E3817">
            <v>1000.01</v>
          </cell>
        </row>
        <row r="3818">
          <cell r="D3818">
            <v>1500</v>
          </cell>
          <cell r="E3818">
            <v>1788.57</v>
          </cell>
        </row>
        <row r="3819">
          <cell r="D3819">
            <v>2000</v>
          </cell>
          <cell r="E3819">
            <v>2145</v>
          </cell>
        </row>
        <row r="3820">
          <cell r="D3820">
            <v>250</v>
          </cell>
          <cell r="E3820">
            <v>570</v>
          </cell>
        </row>
        <row r="3821">
          <cell r="D3821">
            <v>1000</v>
          </cell>
          <cell r="E3821">
            <v>1064</v>
          </cell>
        </row>
        <row r="3822">
          <cell r="D3822">
            <v>300</v>
          </cell>
          <cell r="E3822">
            <v>430</v>
          </cell>
        </row>
        <row r="3823">
          <cell r="D3823">
            <v>3500</v>
          </cell>
          <cell r="E3823">
            <v>3659</v>
          </cell>
        </row>
        <row r="3824">
          <cell r="D3824">
            <v>5000</v>
          </cell>
          <cell r="E3824">
            <v>5501</v>
          </cell>
        </row>
        <row r="3825">
          <cell r="D3825">
            <v>2500</v>
          </cell>
          <cell r="E3825">
            <v>2650</v>
          </cell>
        </row>
        <row r="3826">
          <cell r="D3826">
            <v>250</v>
          </cell>
          <cell r="E3826">
            <v>270</v>
          </cell>
        </row>
        <row r="3827">
          <cell r="D3827">
            <v>5000</v>
          </cell>
          <cell r="E3827">
            <v>5271</v>
          </cell>
        </row>
        <row r="3828">
          <cell r="D3828">
            <v>600</v>
          </cell>
          <cell r="E3828">
            <v>715</v>
          </cell>
        </row>
        <row r="3829">
          <cell r="D3829">
            <v>3000</v>
          </cell>
          <cell r="E3829">
            <v>4580</v>
          </cell>
        </row>
        <row r="3830">
          <cell r="D3830">
            <v>5000</v>
          </cell>
          <cell r="E3830">
            <v>5000</v>
          </cell>
        </row>
        <row r="3831">
          <cell r="D3831">
            <v>500</v>
          </cell>
          <cell r="E3831">
            <v>501</v>
          </cell>
        </row>
        <row r="3832">
          <cell r="D3832">
            <v>100</v>
          </cell>
          <cell r="E3832">
            <v>225</v>
          </cell>
        </row>
        <row r="3833">
          <cell r="D3833">
            <v>500</v>
          </cell>
          <cell r="E3833">
            <v>530.11</v>
          </cell>
        </row>
        <row r="3834">
          <cell r="D3834">
            <v>1200</v>
          </cell>
          <cell r="E3834">
            <v>1256</v>
          </cell>
        </row>
        <row r="3835">
          <cell r="D3835">
            <v>1200</v>
          </cell>
          <cell r="E3835">
            <v>1400</v>
          </cell>
        </row>
        <row r="3836">
          <cell r="D3836">
            <v>3000</v>
          </cell>
          <cell r="E3836">
            <v>3271</v>
          </cell>
        </row>
        <row r="3837">
          <cell r="D3837">
            <v>200</v>
          </cell>
          <cell r="E3837">
            <v>320</v>
          </cell>
        </row>
        <row r="3838">
          <cell r="D3838">
            <v>800</v>
          </cell>
          <cell r="E3838">
            <v>900</v>
          </cell>
        </row>
        <row r="3839">
          <cell r="D3839">
            <v>2000</v>
          </cell>
          <cell r="E3839">
            <v>2042</v>
          </cell>
        </row>
        <row r="3840">
          <cell r="D3840">
            <v>100000</v>
          </cell>
          <cell r="E3840">
            <v>100824</v>
          </cell>
        </row>
        <row r="3841">
          <cell r="D3841">
            <v>2000</v>
          </cell>
          <cell r="E3841">
            <v>2025</v>
          </cell>
        </row>
        <row r="3842">
          <cell r="D3842">
            <v>1</v>
          </cell>
          <cell r="E3842">
            <v>65</v>
          </cell>
        </row>
        <row r="3843">
          <cell r="D3843">
            <v>10000</v>
          </cell>
          <cell r="E3843">
            <v>872</v>
          </cell>
        </row>
        <row r="3844">
          <cell r="D3844">
            <v>5000</v>
          </cell>
          <cell r="E3844">
            <v>1097</v>
          </cell>
        </row>
        <row r="3845">
          <cell r="D3845">
            <v>5000</v>
          </cell>
          <cell r="E3845">
            <v>1065</v>
          </cell>
        </row>
        <row r="3846">
          <cell r="D3846">
            <v>9800</v>
          </cell>
          <cell r="E3846">
            <v>4066</v>
          </cell>
        </row>
        <row r="3847">
          <cell r="D3847">
            <v>40000</v>
          </cell>
          <cell r="E3847">
            <v>842</v>
          </cell>
        </row>
        <row r="3848">
          <cell r="D3848">
            <v>7000</v>
          </cell>
          <cell r="E3848">
            <v>189</v>
          </cell>
        </row>
        <row r="3849">
          <cell r="D3849">
            <v>10500</v>
          </cell>
          <cell r="E3849">
            <v>1697</v>
          </cell>
        </row>
        <row r="3850">
          <cell r="D3850">
            <v>13000</v>
          </cell>
          <cell r="E3850">
            <v>2129</v>
          </cell>
        </row>
        <row r="3851">
          <cell r="D3851">
            <v>30000</v>
          </cell>
          <cell r="E3851">
            <v>2113</v>
          </cell>
        </row>
        <row r="3852">
          <cell r="D3852">
            <v>1000</v>
          </cell>
          <cell r="E3852">
            <v>38</v>
          </cell>
        </row>
        <row r="3853">
          <cell r="D3853">
            <v>2500</v>
          </cell>
          <cell r="E3853">
            <v>852</v>
          </cell>
        </row>
        <row r="3854">
          <cell r="D3854">
            <v>10000</v>
          </cell>
          <cell r="E3854">
            <v>20</v>
          </cell>
        </row>
        <row r="3855">
          <cell r="D3855">
            <v>100000</v>
          </cell>
          <cell r="E3855">
            <v>26</v>
          </cell>
        </row>
        <row r="3856">
          <cell r="D3856">
            <v>11000</v>
          </cell>
          <cell r="E3856">
            <v>1788</v>
          </cell>
        </row>
        <row r="3857">
          <cell r="D3857">
            <v>1000</v>
          </cell>
          <cell r="E3857">
            <v>25</v>
          </cell>
        </row>
        <row r="3858">
          <cell r="D3858">
            <v>5000</v>
          </cell>
          <cell r="E3858">
            <v>1</v>
          </cell>
        </row>
        <row r="3859">
          <cell r="D3859">
            <v>5000</v>
          </cell>
          <cell r="E3859">
            <v>260</v>
          </cell>
        </row>
        <row r="3860">
          <cell r="D3860">
            <v>500</v>
          </cell>
          <cell r="E3860">
            <v>10</v>
          </cell>
        </row>
        <row r="3861">
          <cell r="D3861">
            <v>2500</v>
          </cell>
          <cell r="E3861">
            <v>1</v>
          </cell>
        </row>
        <row r="3862">
          <cell r="D3862">
            <v>6000</v>
          </cell>
          <cell r="E3862">
            <v>1060</v>
          </cell>
        </row>
        <row r="3863">
          <cell r="D3863">
            <v>2000</v>
          </cell>
          <cell r="E3863">
            <v>100</v>
          </cell>
        </row>
        <row r="3864">
          <cell r="D3864">
            <v>7500</v>
          </cell>
          <cell r="E3864">
            <v>1</v>
          </cell>
        </row>
        <row r="3865">
          <cell r="D3865">
            <v>6000</v>
          </cell>
          <cell r="E3865">
            <v>0</v>
          </cell>
        </row>
        <row r="3866">
          <cell r="D3866">
            <v>5000</v>
          </cell>
          <cell r="E3866">
            <v>60</v>
          </cell>
        </row>
        <row r="3867">
          <cell r="D3867">
            <v>2413</v>
          </cell>
          <cell r="E3867">
            <v>650</v>
          </cell>
        </row>
        <row r="3868">
          <cell r="D3868">
            <v>2000</v>
          </cell>
          <cell r="E3868">
            <v>11</v>
          </cell>
        </row>
        <row r="3869">
          <cell r="D3869">
            <v>2000</v>
          </cell>
          <cell r="E3869">
            <v>251</v>
          </cell>
        </row>
        <row r="3870">
          <cell r="D3870">
            <v>5000</v>
          </cell>
          <cell r="E3870">
            <v>10</v>
          </cell>
        </row>
        <row r="3871">
          <cell r="D3871">
            <v>13111</v>
          </cell>
          <cell r="E3871">
            <v>452</v>
          </cell>
        </row>
        <row r="3872">
          <cell r="D3872">
            <v>10000</v>
          </cell>
          <cell r="E3872">
            <v>1500</v>
          </cell>
        </row>
        <row r="3873">
          <cell r="D3873">
            <v>1500</v>
          </cell>
          <cell r="E3873">
            <v>40</v>
          </cell>
        </row>
        <row r="3874">
          <cell r="D3874">
            <v>15000</v>
          </cell>
          <cell r="E3874">
            <v>0</v>
          </cell>
        </row>
        <row r="3875">
          <cell r="D3875">
            <v>5500</v>
          </cell>
          <cell r="E3875">
            <v>0</v>
          </cell>
        </row>
        <row r="3876">
          <cell r="D3876">
            <v>620</v>
          </cell>
          <cell r="E3876">
            <v>0</v>
          </cell>
        </row>
        <row r="3877">
          <cell r="D3877">
            <v>30000</v>
          </cell>
          <cell r="E3877">
            <v>0</v>
          </cell>
        </row>
        <row r="3878">
          <cell r="D3878">
            <v>3900</v>
          </cell>
          <cell r="E3878">
            <v>2059</v>
          </cell>
        </row>
        <row r="3879">
          <cell r="D3879">
            <v>25000</v>
          </cell>
          <cell r="E3879">
            <v>1241</v>
          </cell>
        </row>
        <row r="3880">
          <cell r="D3880">
            <v>18000</v>
          </cell>
          <cell r="E3880">
            <v>10</v>
          </cell>
        </row>
        <row r="3881">
          <cell r="D3881">
            <v>15000</v>
          </cell>
          <cell r="E3881">
            <v>0</v>
          </cell>
        </row>
        <row r="3882">
          <cell r="D3882">
            <v>7500</v>
          </cell>
          <cell r="E3882">
            <v>980</v>
          </cell>
        </row>
        <row r="3883">
          <cell r="D3883">
            <v>500</v>
          </cell>
          <cell r="E3883">
            <v>25</v>
          </cell>
        </row>
        <row r="3884">
          <cell r="D3884">
            <v>30000</v>
          </cell>
          <cell r="E3884">
            <v>0</v>
          </cell>
        </row>
        <row r="3885">
          <cell r="D3885">
            <v>15000</v>
          </cell>
          <cell r="E3885">
            <v>0</v>
          </cell>
        </row>
        <row r="3886">
          <cell r="D3886">
            <v>10000</v>
          </cell>
          <cell r="E3886">
            <v>0</v>
          </cell>
        </row>
        <row r="3887">
          <cell r="D3887">
            <v>375000</v>
          </cell>
          <cell r="E3887">
            <v>0</v>
          </cell>
        </row>
        <row r="3888">
          <cell r="D3888">
            <v>10000</v>
          </cell>
          <cell r="E3888">
            <v>0</v>
          </cell>
        </row>
        <row r="3889">
          <cell r="D3889">
            <v>2000</v>
          </cell>
          <cell r="E3889">
            <v>35</v>
          </cell>
        </row>
        <row r="3890">
          <cell r="D3890">
            <v>2000</v>
          </cell>
          <cell r="E3890">
            <v>542</v>
          </cell>
        </row>
        <row r="3891">
          <cell r="D3891">
            <v>8000</v>
          </cell>
          <cell r="E3891">
            <v>118</v>
          </cell>
        </row>
        <row r="3892">
          <cell r="D3892">
            <v>15000</v>
          </cell>
          <cell r="E3892">
            <v>2524</v>
          </cell>
        </row>
        <row r="3893">
          <cell r="D3893">
            <v>800</v>
          </cell>
          <cell r="E3893">
            <v>260</v>
          </cell>
        </row>
        <row r="3894">
          <cell r="D3894">
            <v>1000</v>
          </cell>
          <cell r="E3894">
            <v>0</v>
          </cell>
        </row>
        <row r="3895">
          <cell r="D3895">
            <v>50000</v>
          </cell>
          <cell r="E3895">
            <v>10775</v>
          </cell>
        </row>
        <row r="3896">
          <cell r="D3896">
            <v>15000</v>
          </cell>
          <cell r="E3896">
            <v>520</v>
          </cell>
        </row>
        <row r="3897">
          <cell r="D3897">
            <v>1000</v>
          </cell>
          <cell r="E3897">
            <v>50</v>
          </cell>
        </row>
        <row r="3898">
          <cell r="D3898">
            <v>1600</v>
          </cell>
          <cell r="E3898">
            <v>170</v>
          </cell>
        </row>
        <row r="3899">
          <cell r="D3899">
            <v>2500</v>
          </cell>
          <cell r="E3899">
            <v>440</v>
          </cell>
        </row>
        <row r="3900">
          <cell r="D3900">
            <v>2500</v>
          </cell>
          <cell r="E3900">
            <v>814</v>
          </cell>
        </row>
        <row r="3901">
          <cell r="D3901">
            <v>10000</v>
          </cell>
          <cell r="E3901">
            <v>125</v>
          </cell>
        </row>
        <row r="3902">
          <cell r="D3902">
            <v>2500</v>
          </cell>
          <cell r="E3902">
            <v>135</v>
          </cell>
        </row>
        <row r="3903">
          <cell r="D3903">
            <v>3000</v>
          </cell>
          <cell r="E3903">
            <v>25</v>
          </cell>
        </row>
        <row r="3904">
          <cell r="D3904">
            <v>3000</v>
          </cell>
          <cell r="E3904">
            <v>1465</v>
          </cell>
        </row>
        <row r="3905">
          <cell r="D3905">
            <v>1500</v>
          </cell>
          <cell r="E3905">
            <v>0</v>
          </cell>
        </row>
        <row r="3906">
          <cell r="D3906">
            <v>10000</v>
          </cell>
          <cell r="E3906">
            <v>3</v>
          </cell>
        </row>
        <row r="3907">
          <cell r="D3907">
            <v>1500</v>
          </cell>
          <cell r="E3907">
            <v>173</v>
          </cell>
        </row>
        <row r="3908">
          <cell r="D3908">
            <v>1500</v>
          </cell>
          <cell r="E3908">
            <v>1010</v>
          </cell>
        </row>
        <row r="3909">
          <cell r="D3909">
            <v>1000</v>
          </cell>
          <cell r="E3909">
            <v>153</v>
          </cell>
        </row>
        <row r="3910">
          <cell r="D3910">
            <v>750</v>
          </cell>
          <cell r="E3910">
            <v>65</v>
          </cell>
        </row>
        <row r="3911">
          <cell r="D3911">
            <v>60000</v>
          </cell>
          <cell r="E3911">
            <v>135</v>
          </cell>
        </row>
        <row r="3912">
          <cell r="D3912">
            <v>6000</v>
          </cell>
          <cell r="E3912">
            <v>185</v>
          </cell>
        </row>
        <row r="3913">
          <cell r="D3913">
            <v>8000</v>
          </cell>
          <cell r="E3913">
            <v>2993</v>
          </cell>
        </row>
        <row r="3914">
          <cell r="D3914">
            <v>15000</v>
          </cell>
          <cell r="E3914">
            <v>1</v>
          </cell>
        </row>
        <row r="3915">
          <cell r="D3915">
            <v>10000</v>
          </cell>
          <cell r="E3915">
            <v>1000</v>
          </cell>
        </row>
        <row r="3916">
          <cell r="D3916">
            <v>2500</v>
          </cell>
          <cell r="E3916">
            <v>909</v>
          </cell>
        </row>
        <row r="3917">
          <cell r="D3917">
            <v>1500</v>
          </cell>
          <cell r="E3917">
            <v>5</v>
          </cell>
        </row>
        <row r="3918">
          <cell r="D3918">
            <v>2000</v>
          </cell>
          <cell r="E3918">
            <v>0</v>
          </cell>
        </row>
        <row r="3919">
          <cell r="D3919">
            <v>3500</v>
          </cell>
          <cell r="E3919">
            <v>10</v>
          </cell>
        </row>
        <row r="3920">
          <cell r="D3920">
            <v>60000</v>
          </cell>
          <cell r="E3920">
            <v>120</v>
          </cell>
        </row>
        <row r="3921">
          <cell r="D3921">
            <v>5000</v>
          </cell>
          <cell r="E3921">
            <v>90</v>
          </cell>
        </row>
        <row r="3922">
          <cell r="D3922">
            <v>2500</v>
          </cell>
          <cell r="E3922">
            <v>135</v>
          </cell>
        </row>
        <row r="3923">
          <cell r="D3923">
            <v>3000</v>
          </cell>
          <cell r="E3923">
            <v>0</v>
          </cell>
        </row>
        <row r="3924">
          <cell r="D3924">
            <v>750</v>
          </cell>
          <cell r="E3924">
            <v>61</v>
          </cell>
        </row>
        <row r="3925">
          <cell r="D3925">
            <v>11500</v>
          </cell>
          <cell r="E3925">
            <v>1384</v>
          </cell>
        </row>
        <row r="3926">
          <cell r="D3926">
            <v>15000</v>
          </cell>
          <cell r="E3926">
            <v>2290</v>
          </cell>
        </row>
        <row r="3927">
          <cell r="D3927">
            <v>150</v>
          </cell>
          <cell r="E3927">
            <v>15</v>
          </cell>
        </row>
        <row r="3928">
          <cell r="D3928">
            <v>5000</v>
          </cell>
          <cell r="E3928">
            <v>15</v>
          </cell>
        </row>
        <row r="3929">
          <cell r="D3929">
            <v>2500</v>
          </cell>
          <cell r="E3929">
            <v>25</v>
          </cell>
        </row>
        <row r="3930">
          <cell r="D3930">
            <v>5000</v>
          </cell>
          <cell r="E3930">
            <v>651</v>
          </cell>
        </row>
        <row r="3931">
          <cell r="D3931">
            <v>20000</v>
          </cell>
          <cell r="E3931">
            <v>453</v>
          </cell>
        </row>
        <row r="3932">
          <cell r="D3932">
            <v>10000</v>
          </cell>
          <cell r="E3932">
            <v>0</v>
          </cell>
        </row>
        <row r="3933">
          <cell r="D3933">
            <v>8000</v>
          </cell>
          <cell r="E3933">
            <v>0</v>
          </cell>
        </row>
        <row r="3934">
          <cell r="D3934">
            <v>12000</v>
          </cell>
          <cell r="E3934">
            <v>1</v>
          </cell>
        </row>
        <row r="3935">
          <cell r="D3935">
            <v>7000</v>
          </cell>
          <cell r="E3935">
            <v>1102</v>
          </cell>
        </row>
        <row r="3936">
          <cell r="D3936">
            <v>5000</v>
          </cell>
          <cell r="E3936">
            <v>550</v>
          </cell>
        </row>
        <row r="3937">
          <cell r="D3937">
            <v>3000</v>
          </cell>
          <cell r="E3937">
            <v>1315</v>
          </cell>
        </row>
        <row r="3938">
          <cell r="D3938">
            <v>20000</v>
          </cell>
          <cell r="E3938">
            <v>0</v>
          </cell>
        </row>
        <row r="3939">
          <cell r="D3939">
            <v>2885</v>
          </cell>
          <cell r="E3939">
            <v>2485</v>
          </cell>
        </row>
        <row r="3940">
          <cell r="D3940">
            <v>3255</v>
          </cell>
          <cell r="E3940">
            <v>397</v>
          </cell>
        </row>
        <row r="3941">
          <cell r="D3941">
            <v>5000</v>
          </cell>
          <cell r="E3941">
            <v>5</v>
          </cell>
        </row>
        <row r="3942">
          <cell r="D3942">
            <v>5000</v>
          </cell>
          <cell r="E3942">
            <v>11</v>
          </cell>
        </row>
        <row r="3943">
          <cell r="D3943">
            <v>5500</v>
          </cell>
          <cell r="E3943">
            <v>50</v>
          </cell>
        </row>
        <row r="3944">
          <cell r="D3944">
            <v>1200</v>
          </cell>
          <cell r="E3944">
            <v>0</v>
          </cell>
        </row>
        <row r="3945">
          <cell r="D3945">
            <v>5000</v>
          </cell>
          <cell r="E3945">
            <v>1782</v>
          </cell>
        </row>
        <row r="3946">
          <cell r="D3946">
            <v>5000</v>
          </cell>
          <cell r="E3946">
            <v>0</v>
          </cell>
        </row>
        <row r="3947">
          <cell r="D3947">
            <v>2000</v>
          </cell>
          <cell r="E3947">
            <v>5</v>
          </cell>
        </row>
        <row r="3948">
          <cell r="D3948">
            <v>6000</v>
          </cell>
          <cell r="E3948">
            <v>195</v>
          </cell>
        </row>
        <row r="3949">
          <cell r="D3949">
            <v>3000</v>
          </cell>
          <cell r="E3949">
            <v>101</v>
          </cell>
        </row>
        <row r="3950">
          <cell r="D3950">
            <v>30000</v>
          </cell>
          <cell r="E3950">
            <v>0</v>
          </cell>
        </row>
        <row r="3951">
          <cell r="D3951">
            <v>10000</v>
          </cell>
          <cell r="E3951">
            <v>1577</v>
          </cell>
        </row>
        <row r="3952">
          <cell r="D3952">
            <v>4000</v>
          </cell>
          <cell r="E3952">
            <v>25</v>
          </cell>
        </row>
        <row r="3953">
          <cell r="D3953">
            <v>200000</v>
          </cell>
          <cell r="E3953">
            <v>1</v>
          </cell>
        </row>
        <row r="3954">
          <cell r="D3954">
            <v>26000</v>
          </cell>
          <cell r="E3954">
            <v>25</v>
          </cell>
        </row>
        <row r="3955">
          <cell r="D3955">
            <v>17600</v>
          </cell>
          <cell r="E3955">
            <v>0</v>
          </cell>
        </row>
        <row r="3956">
          <cell r="D3956">
            <v>25000</v>
          </cell>
          <cell r="E3956">
            <v>0</v>
          </cell>
        </row>
        <row r="3957">
          <cell r="D3957">
            <v>1750</v>
          </cell>
          <cell r="E3957">
            <v>425</v>
          </cell>
        </row>
        <row r="3958">
          <cell r="D3958">
            <v>5500</v>
          </cell>
          <cell r="E3958">
            <v>0</v>
          </cell>
        </row>
        <row r="3959">
          <cell r="D3959">
            <v>28000</v>
          </cell>
          <cell r="E3959">
            <v>7</v>
          </cell>
        </row>
        <row r="3960">
          <cell r="D3960">
            <v>2000</v>
          </cell>
          <cell r="E3960">
            <v>641</v>
          </cell>
        </row>
        <row r="3961">
          <cell r="D3961">
            <v>1200</v>
          </cell>
          <cell r="E3961">
            <v>292</v>
          </cell>
        </row>
        <row r="3962">
          <cell r="D3962">
            <v>3000</v>
          </cell>
          <cell r="E3962">
            <v>45</v>
          </cell>
        </row>
        <row r="3963">
          <cell r="D3963">
            <v>5000</v>
          </cell>
          <cell r="E3963">
            <v>21</v>
          </cell>
        </row>
        <row r="3964">
          <cell r="D3964">
            <v>1400</v>
          </cell>
          <cell r="E3964">
            <v>45</v>
          </cell>
        </row>
        <row r="3965">
          <cell r="D3965">
            <v>10000</v>
          </cell>
          <cell r="E3965">
            <v>0</v>
          </cell>
        </row>
        <row r="3966">
          <cell r="D3966">
            <v>2000</v>
          </cell>
          <cell r="E3966">
            <v>126</v>
          </cell>
        </row>
        <row r="3967">
          <cell r="D3967">
            <v>2000</v>
          </cell>
          <cell r="E3967">
            <v>285</v>
          </cell>
        </row>
        <row r="3968">
          <cell r="D3968">
            <v>7500</v>
          </cell>
          <cell r="E3968">
            <v>45</v>
          </cell>
        </row>
        <row r="3969">
          <cell r="D3969">
            <v>1700</v>
          </cell>
          <cell r="E3969">
            <v>410</v>
          </cell>
        </row>
        <row r="3970">
          <cell r="D3970">
            <v>5000</v>
          </cell>
          <cell r="E3970">
            <v>527</v>
          </cell>
        </row>
        <row r="3971">
          <cell r="D3971">
            <v>2825</v>
          </cell>
          <cell r="E3971">
            <v>211</v>
          </cell>
        </row>
        <row r="3972">
          <cell r="D3972">
            <v>15000</v>
          </cell>
          <cell r="E3972">
            <v>11</v>
          </cell>
        </row>
        <row r="3973">
          <cell r="D3973">
            <v>14000</v>
          </cell>
          <cell r="E3973">
            <v>136</v>
          </cell>
        </row>
        <row r="3974">
          <cell r="D3974">
            <v>1000</v>
          </cell>
          <cell r="E3974">
            <v>211</v>
          </cell>
        </row>
        <row r="3975">
          <cell r="D3975">
            <v>5000</v>
          </cell>
          <cell r="E3975">
            <v>3905</v>
          </cell>
        </row>
        <row r="3976">
          <cell r="D3976">
            <v>1000</v>
          </cell>
          <cell r="E3976">
            <v>320</v>
          </cell>
        </row>
        <row r="3977">
          <cell r="D3977">
            <v>678</v>
          </cell>
          <cell r="E3977">
            <v>0</v>
          </cell>
        </row>
        <row r="3978">
          <cell r="D3978">
            <v>1300</v>
          </cell>
          <cell r="E3978">
            <v>620</v>
          </cell>
        </row>
        <row r="3979">
          <cell r="D3979">
            <v>90000</v>
          </cell>
          <cell r="E3979">
            <v>1305</v>
          </cell>
        </row>
        <row r="3980">
          <cell r="D3980">
            <v>2000</v>
          </cell>
          <cell r="E3980">
            <v>214</v>
          </cell>
        </row>
        <row r="3981">
          <cell r="D3981">
            <v>6000</v>
          </cell>
          <cell r="E3981">
            <v>110</v>
          </cell>
        </row>
        <row r="3982">
          <cell r="D3982">
            <v>2500</v>
          </cell>
          <cell r="E3982">
            <v>450</v>
          </cell>
        </row>
        <row r="3983">
          <cell r="D3983">
            <v>30000</v>
          </cell>
          <cell r="E3983">
            <v>1225</v>
          </cell>
        </row>
        <row r="3984">
          <cell r="D3984">
            <v>850</v>
          </cell>
          <cell r="E3984">
            <v>170</v>
          </cell>
        </row>
        <row r="3985">
          <cell r="D3985">
            <v>11140</v>
          </cell>
          <cell r="E3985">
            <v>3877</v>
          </cell>
        </row>
        <row r="3986">
          <cell r="D3986">
            <v>1500</v>
          </cell>
          <cell r="E3986">
            <v>95</v>
          </cell>
        </row>
        <row r="3987">
          <cell r="D3987">
            <v>2000</v>
          </cell>
          <cell r="E3987">
            <v>641</v>
          </cell>
        </row>
        <row r="3988">
          <cell r="D3988">
            <v>5000</v>
          </cell>
          <cell r="E3988">
            <v>488</v>
          </cell>
        </row>
        <row r="3989">
          <cell r="D3989">
            <v>400</v>
          </cell>
          <cell r="E3989">
            <v>151</v>
          </cell>
        </row>
        <row r="3990">
          <cell r="D3990">
            <v>1500</v>
          </cell>
          <cell r="E3990">
            <v>32</v>
          </cell>
        </row>
        <row r="3991">
          <cell r="D3991">
            <v>3000</v>
          </cell>
          <cell r="E3991">
            <v>0</v>
          </cell>
        </row>
        <row r="3992">
          <cell r="D3992">
            <v>1650</v>
          </cell>
          <cell r="E3992">
            <v>69</v>
          </cell>
        </row>
        <row r="3993">
          <cell r="D3993">
            <v>500</v>
          </cell>
          <cell r="E3993">
            <v>100</v>
          </cell>
        </row>
        <row r="3994">
          <cell r="D3994">
            <v>10000</v>
          </cell>
          <cell r="E3994">
            <v>541</v>
          </cell>
        </row>
        <row r="3995">
          <cell r="D3995">
            <v>50000</v>
          </cell>
          <cell r="E3995">
            <v>3</v>
          </cell>
        </row>
        <row r="3996">
          <cell r="D3996">
            <v>2000</v>
          </cell>
          <cell r="E3996">
            <v>5</v>
          </cell>
        </row>
        <row r="3997">
          <cell r="D3997">
            <v>200</v>
          </cell>
          <cell r="E3997">
            <v>70</v>
          </cell>
        </row>
        <row r="3998">
          <cell r="D3998">
            <v>3000</v>
          </cell>
          <cell r="E3998">
            <v>497</v>
          </cell>
        </row>
        <row r="3999">
          <cell r="D3999">
            <v>3000</v>
          </cell>
          <cell r="E3999">
            <v>0</v>
          </cell>
        </row>
        <row r="4000">
          <cell r="D4000">
            <v>1250</v>
          </cell>
          <cell r="E4000">
            <v>715</v>
          </cell>
        </row>
        <row r="4001">
          <cell r="D4001">
            <v>7000</v>
          </cell>
          <cell r="E4001">
            <v>1156</v>
          </cell>
        </row>
        <row r="4002">
          <cell r="D4002">
            <v>8000</v>
          </cell>
          <cell r="E4002">
            <v>10</v>
          </cell>
        </row>
        <row r="4003">
          <cell r="D4003">
            <v>1200</v>
          </cell>
          <cell r="E4003">
            <v>453</v>
          </cell>
        </row>
        <row r="4004">
          <cell r="D4004">
            <v>1250</v>
          </cell>
          <cell r="E4004">
            <v>23</v>
          </cell>
        </row>
        <row r="4005">
          <cell r="D4005">
            <v>2000</v>
          </cell>
          <cell r="E4005">
            <v>201</v>
          </cell>
        </row>
        <row r="4006">
          <cell r="D4006">
            <v>500</v>
          </cell>
          <cell r="E4006">
            <v>1</v>
          </cell>
        </row>
        <row r="4007">
          <cell r="D4007">
            <v>3000</v>
          </cell>
          <cell r="E4007">
            <v>40</v>
          </cell>
        </row>
        <row r="4008">
          <cell r="D4008">
            <v>30000</v>
          </cell>
          <cell r="E4008">
            <v>2</v>
          </cell>
        </row>
        <row r="4009">
          <cell r="D4009">
            <v>2000</v>
          </cell>
          <cell r="E4009">
            <v>5</v>
          </cell>
        </row>
        <row r="4010">
          <cell r="D4010">
            <v>1000</v>
          </cell>
          <cell r="E4010">
            <v>60</v>
          </cell>
        </row>
        <row r="4011">
          <cell r="D4011">
            <v>1930</v>
          </cell>
          <cell r="E4011">
            <v>75</v>
          </cell>
        </row>
        <row r="4012">
          <cell r="D4012">
            <v>7200</v>
          </cell>
          <cell r="E4012">
            <v>1742</v>
          </cell>
        </row>
        <row r="4013">
          <cell r="D4013">
            <v>250</v>
          </cell>
          <cell r="E4013">
            <v>19</v>
          </cell>
        </row>
        <row r="4014">
          <cell r="D4014">
            <v>575</v>
          </cell>
          <cell r="E4014">
            <v>0</v>
          </cell>
        </row>
        <row r="4015">
          <cell r="D4015">
            <v>2000</v>
          </cell>
          <cell r="E4015">
            <v>26</v>
          </cell>
        </row>
        <row r="4016">
          <cell r="D4016">
            <v>9000</v>
          </cell>
          <cell r="E4016">
            <v>0</v>
          </cell>
        </row>
        <row r="4017">
          <cell r="D4017">
            <v>7000</v>
          </cell>
          <cell r="E4017">
            <v>1</v>
          </cell>
        </row>
        <row r="4018">
          <cell r="D4018">
            <v>500</v>
          </cell>
          <cell r="E4018">
            <v>70</v>
          </cell>
        </row>
        <row r="4019">
          <cell r="D4019">
            <v>10000</v>
          </cell>
          <cell r="E4019">
            <v>105</v>
          </cell>
        </row>
        <row r="4020">
          <cell r="D4020">
            <v>1500</v>
          </cell>
          <cell r="E4020">
            <v>130</v>
          </cell>
        </row>
        <row r="4021">
          <cell r="D4021">
            <v>3500</v>
          </cell>
          <cell r="E4021">
            <v>29</v>
          </cell>
        </row>
        <row r="4022">
          <cell r="D4022">
            <v>600</v>
          </cell>
          <cell r="E4022">
            <v>100</v>
          </cell>
        </row>
        <row r="4023">
          <cell r="D4023">
            <v>15000</v>
          </cell>
          <cell r="E4023">
            <v>125</v>
          </cell>
        </row>
        <row r="4024">
          <cell r="D4024">
            <v>18000</v>
          </cell>
          <cell r="E4024">
            <v>12521</v>
          </cell>
        </row>
        <row r="4025">
          <cell r="D4025">
            <v>7000</v>
          </cell>
          <cell r="E4025">
            <v>0</v>
          </cell>
        </row>
        <row r="4026">
          <cell r="D4026">
            <v>800</v>
          </cell>
          <cell r="E4026">
            <v>10</v>
          </cell>
        </row>
        <row r="4027">
          <cell r="D4027">
            <v>5000</v>
          </cell>
          <cell r="E4027">
            <v>250</v>
          </cell>
        </row>
        <row r="4028">
          <cell r="D4028">
            <v>4000</v>
          </cell>
          <cell r="E4028">
            <v>0</v>
          </cell>
        </row>
        <row r="4029">
          <cell r="D4029">
            <v>3000</v>
          </cell>
          <cell r="E4029">
            <v>215</v>
          </cell>
        </row>
        <row r="4030">
          <cell r="D4030">
            <v>2000</v>
          </cell>
          <cell r="E4030">
            <v>561</v>
          </cell>
        </row>
        <row r="4031">
          <cell r="D4031">
            <v>20000</v>
          </cell>
          <cell r="E4031">
            <v>0</v>
          </cell>
        </row>
        <row r="4032">
          <cell r="D4032">
            <v>2500</v>
          </cell>
          <cell r="E4032">
            <v>400</v>
          </cell>
        </row>
        <row r="4033">
          <cell r="D4033">
            <v>5000</v>
          </cell>
          <cell r="E4033">
            <v>0</v>
          </cell>
        </row>
        <row r="4034">
          <cell r="D4034">
            <v>6048</v>
          </cell>
          <cell r="E4034">
            <v>413</v>
          </cell>
        </row>
        <row r="4035">
          <cell r="D4035">
            <v>23900</v>
          </cell>
          <cell r="E4035">
            <v>6141.99</v>
          </cell>
        </row>
        <row r="4036">
          <cell r="D4036">
            <v>13500</v>
          </cell>
          <cell r="E4036">
            <v>200</v>
          </cell>
        </row>
        <row r="4037">
          <cell r="D4037">
            <v>10000</v>
          </cell>
          <cell r="E4037">
            <v>3685</v>
          </cell>
        </row>
        <row r="4038">
          <cell r="D4038">
            <v>6000</v>
          </cell>
          <cell r="E4038">
            <v>2823</v>
          </cell>
        </row>
        <row r="4039">
          <cell r="D4039">
            <v>700</v>
          </cell>
          <cell r="E4039">
            <v>80</v>
          </cell>
        </row>
        <row r="4040">
          <cell r="D4040">
            <v>2500</v>
          </cell>
          <cell r="E4040">
            <v>301</v>
          </cell>
        </row>
        <row r="4041">
          <cell r="D4041">
            <v>500</v>
          </cell>
          <cell r="E4041">
            <v>300</v>
          </cell>
        </row>
        <row r="4042">
          <cell r="D4042">
            <v>8000</v>
          </cell>
          <cell r="E4042">
            <v>2500</v>
          </cell>
        </row>
        <row r="4043">
          <cell r="D4043">
            <v>5000</v>
          </cell>
          <cell r="E4043">
            <v>21</v>
          </cell>
        </row>
        <row r="4044">
          <cell r="D4044">
            <v>10000</v>
          </cell>
          <cell r="E4044">
            <v>21</v>
          </cell>
        </row>
        <row r="4045">
          <cell r="D4045">
            <v>300</v>
          </cell>
          <cell r="E4045">
            <v>0</v>
          </cell>
        </row>
        <row r="4046">
          <cell r="D4046">
            <v>600</v>
          </cell>
          <cell r="E4046">
            <v>225</v>
          </cell>
        </row>
        <row r="4047">
          <cell r="D4047">
            <v>5000</v>
          </cell>
          <cell r="E4047">
            <v>1</v>
          </cell>
        </row>
        <row r="4048">
          <cell r="D4048">
            <v>5600</v>
          </cell>
          <cell r="E4048">
            <v>460</v>
          </cell>
        </row>
        <row r="4049">
          <cell r="D4049">
            <v>5000</v>
          </cell>
          <cell r="E4049">
            <v>110</v>
          </cell>
        </row>
        <row r="4050">
          <cell r="D4050">
            <v>17000</v>
          </cell>
          <cell r="E4050">
            <v>3001</v>
          </cell>
        </row>
        <row r="4051">
          <cell r="D4051">
            <v>20000</v>
          </cell>
          <cell r="E4051">
            <v>16</v>
          </cell>
        </row>
        <row r="4052">
          <cell r="D4052">
            <v>1500</v>
          </cell>
          <cell r="E4052">
            <v>1</v>
          </cell>
        </row>
        <row r="4053">
          <cell r="D4053">
            <v>500</v>
          </cell>
          <cell r="E4053">
            <v>0</v>
          </cell>
        </row>
        <row r="4054">
          <cell r="D4054">
            <v>3000</v>
          </cell>
          <cell r="E4054">
            <v>1126</v>
          </cell>
        </row>
        <row r="4055">
          <cell r="D4055">
            <v>500</v>
          </cell>
          <cell r="E4055">
            <v>110</v>
          </cell>
        </row>
        <row r="4056">
          <cell r="D4056">
            <v>8880</v>
          </cell>
          <cell r="E4056">
            <v>0</v>
          </cell>
        </row>
        <row r="4057">
          <cell r="D4057">
            <v>5000</v>
          </cell>
          <cell r="E4057">
            <v>881</v>
          </cell>
        </row>
        <row r="4058">
          <cell r="D4058">
            <v>1500</v>
          </cell>
          <cell r="E4058">
            <v>795</v>
          </cell>
        </row>
        <row r="4059">
          <cell r="D4059">
            <v>3500</v>
          </cell>
          <cell r="E4059">
            <v>775</v>
          </cell>
        </row>
        <row r="4060">
          <cell r="D4060">
            <v>3750</v>
          </cell>
          <cell r="E4060">
            <v>95</v>
          </cell>
        </row>
        <row r="4061">
          <cell r="D4061">
            <v>10000</v>
          </cell>
          <cell r="E4061">
            <v>250</v>
          </cell>
        </row>
        <row r="4062">
          <cell r="D4062">
            <v>10000</v>
          </cell>
          <cell r="E4062">
            <v>285</v>
          </cell>
        </row>
        <row r="4063">
          <cell r="D4063">
            <v>525</v>
          </cell>
          <cell r="E4063">
            <v>0</v>
          </cell>
        </row>
        <row r="4064">
          <cell r="D4064">
            <v>20000</v>
          </cell>
          <cell r="E4064">
            <v>490</v>
          </cell>
        </row>
        <row r="4065">
          <cell r="D4065">
            <v>9500</v>
          </cell>
          <cell r="E4065">
            <v>135</v>
          </cell>
        </row>
        <row r="4066">
          <cell r="D4066">
            <v>2000</v>
          </cell>
          <cell r="E4066">
            <v>385</v>
          </cell>
        </row>
        <row r="4067">
          <cell r="D4067">
            <v>4000</v>
          </cell>
          <cell r="E4067">
            <v>27</v>
          </cell>
        </row>
        <row r="4068">
          <cell r="D4068">
            <v>15000</v>
          </cell>
          <cell r="E4068">
            <v>25</v>
          </cell>
        </row>
        <row r="4069">
          <cell r="D4069">
            <v>5000</v>
          </cell>
          <cell r="E4069">
            <v>3045</v>
          </cell>
        </row>
        <row r="4070">
          <cell r="D4070">
            <v>3495</v>
          </cell>
          <cell r="E4070">
            <v>34.950000000000003</v>
          </cell>
        </row>
        <row r="4071">
          <cell r="D4071">
            <v>1250</v>
          </cell>
          <cell r="E4071">
            <v>430</v>
          </cell>
        </row>
        <row r="4072">
          <cell r="D4072">
            <v>1000</v>
          </cell>
          <cell r="E4072">
            <v>165</v>
          </cell>
        </row>
        <row r="4073">
          <cell r="D4073">
            <v>20000</v>
          </cell>
          <cell r="E4073">
            <v>0</v>
          </cell>
        </row>
        <row r="4074">
          <cell r="D4074">
            <v>1000</v>
          </cell>
          <cell r="E4074">
            <v>4</v>
          </cell>
        </row>
        <row r="4075">
          <cell r="D4075">
            <v>3500</v>
          </cell>
          <cell r="E4075">
            <v>37</v>
          </cell>
        </row>
        <row r="4076">
          <cell r="D4076">
            <v>2750</v>
          </cell>
          <cell r="E4076">
            <v>735</v>
          </cell>
        </row>
        <row r="4077">
          <cell r="D4077">
            <v>2000</v>
          </cell>
          <cell r="E4077">
            <v>576</v>
          </cell>
        </row>
        <row r="4078">
          <cell r="D4078">
            <v>700</v>
          </cell>
          <cell r="E4078">
            <v>0</v>
          </cell>
        </row>
        <row r="4079">
          <cell r="D4079">
            <v>15000</v>
          </cell>
          <cell r="E4079">
            <v>1335</v>
          </cell>
        </row>
        <row r="4080">
          <cell r="D4080">
            <v>250</v>
          </cell>
          <cell r="E4080">
            <v>0</v>
          </cell>
        </row>
        <row r="4081">
          <cell r="D4081">
            <v>3000</v>
          </cell>
          <cell r="E4081">
            <v>5</v>
          </cell>
        </row>
        <row r="4082">
          <cell r="D4082">
            <v>3000</v>
          </cell>
          <cell r="E4082">
            <v>0</v>
          </cell>
        </row>
        <row r="4083">
          <cell r="D4083">
            <v>2224</v>
          </cell>
          <cell r="E4083">
            <v>350</v>
          </cell>
        </row>
        <row r="4084">
          <cell r="D4084">
            <v>150</v>
          </cell>
          <cell r="E4084">
            <v>3</v>
          </cell>
        </row>
        <row r="4085">
          <cell r="D4085">
            <v>3500</v>
          </cell>
          <cell r="E4085">
            <v>759</v>
          </cell>
        </row>
        <row r="4086">
          <cell r="D4086">
            <v>3000</v>
          </cell>
          <cell r="E4086">
            <v>10</v>
          </cell>
        </row>
        <row r="4087">
          <cell r="D4087">
            <v>3500</v>
          </cell>
          <cell r="E4087">
            <v>10</v>
          </cell>
        </row>
        <row r="4088">
          <cell r="D4088">
            <v>1000</v>
          </cell>
          <cell r="E4088">
            <v>47</v>
          </cell>
        </row>
        <row r="4089">
          <cell r="D4089">
            <v>9600</v>
          </cell>
          <cell r="E4089">
            <v>0</v>
          </cell>
        </row>
        <row r="4090">
          <cell r="D4090">
            <v>2000</v>
          </cell>
          <cell r="E4090">
            <v>216</v>
          </cell>
        </row>
        <row r="4091">
          <cell r="D4091">
            <v>5000</v>
          </cell>
          <cell r="E4091">
            <v>240</v>
          </cell>
        </row>
        <row r="4092">
          <cell r="D4092">
            <v>1000</v>
          </cell>
          <cell r="E4092">
            <v>32</v>
          </cell>
        </row>
        <row r="4093">
          <cell r="D4093">
            <v>1600</v>
          </cell>
          <cell r="E4093">
            <v>204</v>
          </cell>
        </row>
        <row r="4094">
          <cell r="D4094">
            <v>110000</v>
          </cell>
          <cell r="E4094">
            <v>20</v>
          </cell>
        </row>
        <row r="4095">
          <cell r="D4095">
            <v>2500</v>
          </cell>
          <cell r="E4095">
            <v>60</v>
          </cell>
        </row>
        <row r="4096">
          <cell r="D4096">
            <v>2000</v>
          </cell>
          <cell r="E4096">
            <v>730</v>
          </cell>
        </row>
        <row r="4097">
          <cell r="D4097">
            <v>30000</v>
          </cell>
          <cell r="E4097">
            <v>800</v>
          </cell>
        </row>
        <row r="4098">
          <cell r="D4098">
            <v>3500</v>
          </cell>
          <cell r="E4098">
            <v>400</v>
          </cell>
        </row>
        <row r="4099">
          <cell r="D4099">
            <v>10000</v>
          </cell>
          <cell r="E4099">
            <v>0</v>
          </cell>
        </row>
        <row r="4100">
          <cell r="D4100">
            <v>75000</v>
          </cell>
          <cell r="E4100">
            <v>0</v>
          </cell>
        </row>
        <row r="4101">
          <cell r="D4101">
            <v>4500</v>
          </cell>
          <cell r="E4101">
            <v>50</v>
          </cell>
        </row>
        <row r="4102">
          <cell r="D4102">
            <v>270</v>
          </cell>
          <cell r="E4102">
            <v>0</v>
          </cell>
        </row>
        <row r="4103">
          <cell r="D4103">
            <v>600</v>
          </cell>
          <cell r="E4103">
            <v>0</v>
          </cell>
        </row>
        <row r="4104">
          <cell r="D4104">
            <v>500</v>
          </cell>
          <cell r="E4104">
            <v>137</v>
          </cell>
        </row>
        <row r="4105">
          <cell r="D4105">
            <v>1000</v>
          </cell>
          <cell r="E4105">
            <v>100</v>
          </cell>
        </row>
        <row r="4106">
          <cell r="D4106">
            <v>3000</v>
          </cell>
          <cell r="E4106">
            <v>641</v>
          </cell>
        </row>
        <row r="4107">
          <cell r="D4107">
            <v>33000</v>
          </cell>
          <cell r="E4107">
            <v>2300</v>
          </cell>
        </row>
        <row r="4108">
          <cell r="D4108">
            <v>5000</v>
          </cell>
          <cell r="E4108">
            <v>3530</v>
          </cell>
        </row>
        <row r="4109">
          <cell r="D4109">
            <v>2000</v>
          </cell>
          <cell r="E4109">
            <v>41</v>
          </cell>
        </row>
        <row r="4110">
          <cell r="D4110">
            <v>3000</v>
          </cell>
          <cell r="E4110">
            <v>59</v>
          </cell>
        </row>
        <row r="4111">
          <cell r="D4111">
            <v>500</v>
          </cell>
          <cell r="E4111">
            <v>0</v>
          </cell>
        </row>
        <row r="4112">
          <cell r="D4112">
            <v>300</v>
          </cell>
          <cell r="E4112">
            <v>86</v>
          </cell>
        </row>
        <row r="4113">
          <cell r="D4113">
            <v>3000</v>
          </cell>
          <cell r="E4113">
            <v>94</v>
          </cell>
        </row>
        <row r="4114">
          <cell r="D4114">
            <v>2500</v>
          </cell>
          <cell r="E4114">
            <v>1</v>
          </cell>
        </row>
        <row r="4115">
          <cell r="D4115">
            <v>1500</v>
          </cell>
          <cell r="E4115">
            <v>3</v>
          </cell>
        </row>
      </sheetData>
      <sheetData sheetId="4"/>
      <sheetData sheetId="5"/>
      <sheetData sheetId="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James" refreshedDate="44629.781709722221" createdVersion="7" refreshedVersion="7" minRefreshableVersion="3" recordCount="4114" xr:uid="{30292582-13E0-4992-BB82-9F81D53CE89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James" refreshedDate="44629.781710416668" createdVersion="7" refreshedVersion="7" minRefreshableVersion="3" recordCount="4114" xr:uid="{FD898B05-4A11-4248-AB71-90980240645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James" refreshedDate="44629.781710995368" createdVersion="7" refreshedVersion="7" minRefreshableVersion="3" recordCount="4114" xr:uid="{0CA1077A-507F-4B82-9059-48A1E65CB02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James" refreshedDate="44629.781711342592" createdVersion="7" refreshedVersion="7" minRefreshableVersion="3" recordCount="12" xr:uid="{F6D80FA5-D280-420C-95ED-57BF177F80C3}">
  <cacheSource type="worksheet">
    <worksheetSource ref="A1:H13" sheet="Outcomes Based on Goals"/>
  </cacheSource>
  <cacheFields count="8">
    <cacheField name="Goal 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 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2">
      <sharedItems containsSemiMixedTypes="0" containsString="0" containsNumber="1" minValue="0" maxValue="0.76"/>
    </cacheField>
    <cacheField name="Percentage Failed " numFmtId="2">
      <sharedItems containsSemiMixedTypes="0" containsString="0" containsNumber="1" minValue="0.24" maxValue="1"/>
    </cacheField>
    <cacheField name="Percentage Canceled" numFmtId="9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6"/>
    <n v="0.24"/>
    <n v="0"/>
  </r>
  <r>
    <x v="1"/>
    <n v="388"/>
    <n v="146"/>
    <n v="0"/>
    <n v="534"/>
    <n v="0.73"/>
    <n v="0.27"/>
    <n v="0"/>
  </r>
  <r>
    <x v="2"/>
    <n v="93"/>
    <n v="76"/>
    <n v="0"/>
    <n v="169"/>
    <n v="0.55000000000000004"/>
    <n v="0.45"/>
    <n v="0"/>
  </r>
  <r>
    <x v="3"/>
    <n v="39"/>
    <n v="33"/>
    <n v="0"/>
    <n v="72"/>
    <n v="0.54"/>
    <n v="0.46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11"/>
    <n v="0"/>
    <n v="14"/>
    <n v="0.21"/>
    <n v="0.79"/>
    <n v="0"/>
  </r>
  <r>
    <x v="8"/>
    <n v="4"/>
    <n v="2"/>
    <n v="0"/>
    <n v="6"/>
    <n v="0.67"/>
    <n v="0.33"/>
    <n v="0"/>
  </r>
  <r>
    <x v="9"/>
    <n v="2"/>
    <n v="1"/>
    <n v="0"/>
    <n v="3"/>
    <n v="0.67"/>
    <n v="0.33"/>
    <n v="0"/>
  </r>
  <r>
    <x v="10"/>
    <n v="0"/>
    <n v="1"/>
    <n v="0"/>
    <n v="1"/>
    <n v="0"/>
    <n v="1"/>
    <n v="0"/>
  </r>
  <r>
    <x v="11"/>
    <n v="2"/>
    <n v="14"/>
    <n v="0"/>
    <n v="16"/>
    <n v="0.13"/>
    <n v="0.88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63984D-6983-4A97-B703-5CBF5F681ED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FA3E63-9F12-4245-8A76-62DFBE47F937}" name="PivotTable9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10"/>
    <dataField name="Sum of Percentage Failed " fld="6" baseField="0" baseItem="0" numFmtId="10"/>
    <dataField name="Sum of Percentage Canceled" fld="7" baseField="0" baseItem="0" numFmtId="10"/>
  </dataFields>
  <formats count="6">
    <format dxfId="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2"/>
          </reference>
        </references>
      </pivotArea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AAFD19-CBC2-4361-BB48-DAF456321FB3}" name="PivotTable1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D55372-AEC5-40F3-87C5-49ECDFEF23E2}" name="PivotTable10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E2349A-F6E6-43E5-AC31-2A6464E227F3}" name="PivotTable1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BA22B-C373-459E-BD53-032DDDE244C2}">
  <dimension ref="A1:E18"/>
  <sheetViews>
    <sheetView workbookViewId="0">
      <selection activeCell="AA10" sqref="AA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8358</v>
      </c>
      <c r="B1" t="s">
        <v>8315</v>
      </c>
    </row>
    <row r="2" spans="1:5" x14ac:dyDescent="0.25">
      <c r="A2" s="13" t="s">
        <v>8398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7" t="s">
        <v>8373</v>
      </c>
      <c r="B6" s="15">
        <v>7</v>
      </c>
      <c r="C6" s="15">
        <v>33</v>
      </c>
      <c r="D6" s="15">
        <v>56</v>
      </c>
      <c r="E6" s="15">
        <v>96</v>
      </c>
    </row>
    <row r="7" spans="1:5" x14ac:dyDescent="0.25">
      <c r="A7" s="17" t="s">
        <v>8374</v>
      </c>
      <c r="B7" s="15">
        <v>3</v>
      </c>
      <c r="C7" s="15">
        <v>39</v>
      </c>
      <c r="D7" s="15">
        <v>71</v>
      </c>
      <c r="E7" s="15">
        <v>113</v>
      </c>
    </row>
    <row r="8" spans="1:5" x14ac:dyDescent="0.25">
      <c r="A8" s="17" t="s">
        <v>8375</v>
      </c>
      <c r="B8" s="15">
        <v>3</v>
      </c>
      <c r="C8" s="15">
        <v>33</v>
      </c>
      <c r="D8" s="15">
        <v>56</v>
      </c>
      <c r="E8" s="15">
        <v>92</v>
      </c>
    </row>
    <row r="9" spans="1:5" x14ac:dyDescent="0.25">
      <c r="A9" s="17" t="s">
        <v>8376</v>
      </c>
      <c r="B9" s="15">
        <v>2</v>
      </c>
      <c r="C9" s="15">
        <v>40</v>
      </c>
      <c r="D9" s="15">
        <v>71</v>
      </c>
      <c r="E9" s="15">
        <v>113</v>
      </c>
    </row>
    <row r="10" spans="1:5" x14ac:dyDescent="0.25">
      <c r="A10" s="17" t="s">
        <v>8367</v>
      </c>
      <c r="B10" s="15">
        <v>3</v>
      </c>
      <c r="C10" s="15">
        <v>52</v>
      </c>
      <c r="D10" s="15">
        <v>111</v>
      </c>
      <c r="E10" s="15">
        <v>166</v>
      </c>
    </row>
    <row r="11" spans="1:5" x14ac:dyDescent="0.25">
      <c r="A11" s="17" t="s">
        <v>8377</v>
      </c>
      <c r="B11" s="15">
        <v>4</v>
      </c>
      <c r="C11" s="15">
        <v>49</v>
      </c>
      <c r="D11" s="15">
        <v>100</v>
      </c>
      <c r="E11" s="15">
        <v>153</v>
      </c>
    </row>
    <row r="12" spans="1:5" x14ac:dyDescent="0.25">
      <c r="A12" s="17" t="s">
        <v>8368</v>
      </c>
      <c r="B12" s="15">
        <v>1</v>
      </c>
      <c r="C12" s="15">
        <v>50</v>
      </c>
      <c r="D12" s="15">
        <v>87</v>
      </c>
      <c r="E12" s="15">
        <v>138</v>
      </c>
    </row>
    <row r="13" spans="1:5" x14ac:dyDescent="0.25">
      <c r="A13" s="17" t="s">
        <v>8369</v>
      </c>
      <c r="B13" s="15">
        <v>4</v>
      </c>
      <c r="C13" s="15">
        <v>47</v>
      </c>
      <c r="D13" s="15">
        <v>72</v>
      </c>
      <c r="E13" s="15">
        <v>123</v>
      </c>
    </row>
    <row r="14" spans="1:5" x14ac:dyDescent="0.25">
      <c r="A14" s="17" t="s">
        <v>8370</v>
      </c>
      <c r="B14" s="15">
        <v>4</v>
      </c>
      <c r="C14" s="15">
        <v>34</v>
      </c>
      <c r="D14" s="15">
        <v>59</v>
      </c>
      <c r="E14" s="15">
        <v>97</v>
      </c>
    </row>
    <row r="15" spans="1:5" x14ac:dyDescent="0.25">
      <c r="A15" s="17" t="s">
        <v>8371</v>
      </c>
      <c r="B15" s="15"/>
      <c r="C15" s="15">
        <v>50</v>
      </c>
      <c r="D15" s="15">
        <v>65</v>
      </c>
      <c r="E15" s="15">
        <v>115</v>
      </c>
    </row>
    <row r="16" spans="1:5" x14ac:dyDescent="0.25">
      <c r="A16" s="17" t="s">
        <v>8372</v>
      </c>
      <c r="B16" s="15">
        <v>3</v>
      </c>
      <c r="C16" s="15">
        <v>31</v>
      </c>
      <c r="D16" s="15">
        <v>54</v>
      </c>
      <c r="E16" s="15">
        <v>88</v>
      </c>
    </row>
    <row r="17" spans="1:5" x14ac:dyDescent="0.25">
      <c r="A17" s="17" t="s">
        <v>8378</v>
      </c>
      <c r="B17" s="15">
        <v>3</v>
      </c>
      <c r="C17" s="15">
        <v>35</v>
      </c>
      <c r="D17" s="15">
        <v>37</v>
      </c>
      <c r="E17" s="15">
        <v>75</v>
      </c>
    </row>
    <row r="18" spans="1:5" x14ac:dyDescent="0.25">
      <c r="A18" s="17" t="s">
        <v>8361</v>
      </c>
      <c r="B18" s="15">
        <v>37</v>
      </c>
      <c r="C18" s="15">
        <v>493</v>
      </c>
      <c r="D18" s="15">
        <v>839</v>
      </c>
      <c r="E18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B6400-7561-420B-946A-649F77A5A84A}">
  <dimension ref="A3:J45"/>
  <sheetViews>
    <sheetView tabSelected="1" workbookViewId="0">
      <selection activeCell="D4" sqref="D4"/>
    </sheetView>
  </sheetViews>
  <sheetFormatPr defaultRowHeight="15" x14ac:dyDescent="0.25"/>
  <cols>
    <col min="1" max="1" width="13.85546875" bestFit="1" customWidth="1"/>
    <col min="2" max="2" width="27.7109375" style="23" bestFit="1" customWidth="1"/>
    <col min="3" max="3" width="24.28515625" style="23" bestFit="1" customWidth="1"/>
    <col min="4" max="4" width="26.7109375" style="23" bestFit="1" customWidth="1"/>
  </cols>
  <sheetData>
    <row r="3" spans="1:4" x14ac:dyDescent="0.25">
      <c r="A3" s="13" t="s">
        <v>8362</v>
      </c>
      <c r="B3" s="23" t="s">
        <v>8418</v>
      </c>
      <c r="C3" s="23" t="s">
        <v>8419</v>
      </c>
      <c r="D3" s="23" t="s">
        <v>8420</v>
      </c>
    </row>
    <row r="4" spans="1:4" x14ac:dyDescent="0.25">
      <c r="A4" s="14" t="s">
        <v>8421</v>
      </c>
      <c r="B4" s="23">
        <v>0.76</v>
      </c>
      <c r="C4" s="23">
        <v>0.24</v>
      </c>
      <c r="D4" s="23">
        <v>0</v>
      </c>
    </row>
    <row r="5" spans="1:4" x14ac:dyDescent="0.25">
      <c r="A5" s="14" t="s">
        <v>8407</v>
      </c>
      <c r="B5" s="23">
        <v>0.73</v>
      </c>
      <c r="C5" s="23">
        <v>0.27</v>
      </c>
      <c r="D5" s="23">
        <v>0</v>
      </c>
    </row>
    <row r="6" spans="1:4" x14ac:dyDescent="0.25">
      <c r="A6" s="14" t="s">
        <v>8408</v>
      </c>
      <c r="B6" s="23">
        <v>0.55000000000000004</v>
      </c>
      <c r="C6" s="23">
        <v>0.45</v>
      </c>
      <c r="D6" s="23">
        <v>0</v>
      </c>
    </row>
    <row r="7" spans="1:4" x14ac:dyDescent="0.25">
      <c r="A7" s="14" t="s">
        <v>8417</v>
      </c>
      <c r="B7" s="23">
        <v>0.54</v>
      </c>
      <c r="C7" s="23">
        <v>0.46</v>
      </c>
      <c r="D7" s="23">
        <v>0</v>
      </c>
    </row>
    <row r="8" spans="1:4" x14ac:dyDescent="0.25">
      <c r="A8" s="14" t="s">
        <v>8409</v>
      </c>
      <c r="B8" s="23">
        <v>0.5</v>
      </c>
      <c r="C8" s="23">
        <v>0.5</v>
      </c>
      <c r="D8" s="23">
        <v>0</v>
      </c>
    </row>
    <row r="9" spans="1:4" x14ac:dyDescent="0.25">
      <c r="A9" s="14" t="s">
        <v>8410</v>
      </c>
      <c r="B9" s="23">
        <v>0.45</v>
      </c>
      <c r="C9" s="23">
        <v>0.55000000000000004</v>
      </c>
      <c r="D9" s="23">
        <v>0</v>
      </c>
    </row>
    <row r="10" spans="1:4" x14ac:dyDescent="0.25">
      <c r="A10" s="14" t="s">
        <v>8411</v>
      </c>
      <c r="B10" s="23">
        <v>0.2</v>
      </c>
      <c r="C10" s="23">
        <v>0.8</v>
      </c>
      <c r="D10" s="23">
        <v>0</v>
      </c>
    </row>
    <row r="11" spans="1:4" x14ac:dyDescent="0.25">
      <c r="A11" s="14" t="s">
        <v>8412</v>
      </c>
      <c r="B11" s="23">
        <v>0.21</v>
      </c>
      <c r="C11" s="23">
        <v>0.79</v>
      </c>
      <c r="D11" s="23">
        <v>0</v>
      </c>
    </row>
    <row r="12" spans="1:4" x14ac:dyDescent="0.25">
      <c r="A12" s="14" t="s">
        <v>8416</v>
      </c>
      <c r="B12" s="23">
        <v>0.67</v>
      </c>
      <c r="C12" s="23">
        <v>0.33</v>
      </c>
      <c r="D12" s="23">
        <v>0</v>
      </c>
    </row>
    <row r="13" spans="1:4" x14ac:dyDescent="0.25">
      <c r="A13" s="14" t="s">
        <v>8413</v>
      </c>
      <c r="B13" s="23">
        <v>0.67</v>
      </c>
      <c r="C13" s="23">
        <v>0.33</v>
      </c>
      <c r="D13" s="23">
        <v>0</v>
      </c>
    </row>
    <row r="14" spans="1:4" x14ac:dyDescent="0.25">
      <c r="A14" s="14" t="s">
        <v>8414</v>
      </c>
      <c r="B14" s="23">
        <v>0</v>
      </c>
      <c r="C14" s="23">
        <v>1</v>
      </c>
      <c r="D14" s="23">
        <v>0</v>
      </c>
    </row>
    <row r="15" spans="1:4" x14ac:dyDescent="0.25">
      <c r="A15" s="14" t="s">
        <v>8415</v>
      </c>
      <c r="B15" s="23">
        <v>0.13</v>
      </c>
      <c r="C15" s="23">
        <v>0.88</v>
      </c>
      <c r="D15" s="23">
        <v>0</v>
      </c>
    </row>
    <row r="16" spans="1:4" x14ac:dyDescent="0.25">
      <c r="A16" s="14" t="s">
        <v>8361</v>
      </c>
      <c r="B16" s="23">
        <v>5.41</v>
      </c>
      <c r="C16" s="23">
        <v>6.6</v>
      </c>
      <c r="D16" s="23">
        <v>0</v>
      </c>
    </row>
    <row r="45" spans="10:10" x14ac:dyDescent="0.25">
      <c r="J45" t="s">
        <v>8422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195C6-8153-4BE8-99DD-B07B7FAE82EF}">
  <dimension ref="A1:H13"/>
  <sheetViews>
    <sheetView workbookViewId="0">
      <selection activeCell="G2" sqref="G2"/>
    </sheetView>
  </sheetViews>
  <sheetFormatPr defaultRowHeight="15" x14ac:dyDescent="0.25"/>
  <cols>
    <col min="1" max="1" width="18.7109375" style="24" customWidth="1"/>
    <col min="2" max="2" width="20" customWidth="1"/>
    <col min="3" max="3" width="14.85546875" customWidth="1"/>
    <col min="4" max="4" width="18.5703125" customWidth="1"/>
    <col min="5" max="5" width="16.42578125" customWidth="1"/>
    <col min="6" max="6" width="27.85546875" style="26" customWidth="1"/>
    <col min="7" max="7" width="20.85546875" style="26" customWidth="1"/>
    <col min="8" max="8" width="26.85546875" style="27" customWidth="1"/>
  </cols>
  <sheetData>
    <row r="1" spans="1:8" x14ac:dyDescent="0.25">
      <c r="A1" s="24" t="s">
        <v>8399</v>
      </c>
      <c r="B1" t="s">
        <v>8400</v>
      </c>
      <c r="C1" t="s">
        <v>8401</v>
      </c>
      <c r="D1" t="s">
        <v>8402</v>
      </c>
      <c r="E1" t="s">
        <v>8403</v>
      </c>
      <c r="F1" s="26" t="s">
        <v>8406</v>
      </c>
      <c r="G1" s="26" t="s">
        <v>8404</v>
      </c>
      <c r="H1" s="27" t="s">
        <v>8405</v>
      </c>
    </row>
    <row r="2" spans="1:8" x14ac:dyDescent="0.25">
      <c r="A2" s="25" t="s">
        <v>8421</v>
      </c>
      <c r="B2">
        <f>COUNTIFS(Kickstarter!$D:$D, "&lt;1000", Kickstarter!F:F, "successful", Kickstarter!R:R, "plays")</f>
        <v>141</v>
      </c>
      <c r="C2">
        <f>COUNTIFS(Kickstarter!$D:$D, "&lt;1000", Kickstarter!F:F, "failed", Kickstarter!R:R, "plays")</f>
        <v>45</v>
      </c>
      <c r="D2">
        <f>COUNTIFS(Kickstarter!$D:$D, "&lt;1000", Kickstarter!F:F, "canceled", Kickstarter!R:R, "plays")</f>
        <v>0</v>
      </c>
      <c r="E2">
        <f>SUM(B2:C2:D2)</f>
        <v>186</v>
      </c>
      <c r="F2" s="27">
        <f>ROUND(IFERROR(B2/E2,0),2)</f>
        <v>0.76</v>
      </c>
      <c r="G2" s="27">
        <f>ROUND(IFERROR(C2/E2,0),2)</f>
        <v>0.24</v>
      </c>
      <c r="H2" s="27">
        <f>ROUND(IFERROR(D2/E2,0),2)</f>
        <v>0</v>
      </c>
    </row>
    <row r="3" spans="1:8" x14ac:dyDescent="0.25">
      <c r="A3" s="24" t="s">
        <v>8407</v>
      </c>
      <c r="B3">
        <f>COUNTIFS(Kickstarter!$D:$D, "&gt;=1000", Kickstarter!F:F, "successful", Kickstarter!$D:$D, "&lt;=4999", Kickstarter!R:R, "plays")</f>
        <v>388</v>
      </c>
      <c r="C3">
        <f>COUNTIFS(Kickstarter!$D:$D, "&gt;=1000", Kickstarter!F:F, "failed", Kickstarter!$D:$D, "&lt;=4999", Kickstarter!R:R, "plays")</f>
        <v>146</v>
      </c>
      <c r="D3">
        <f>COUNTIFS(Kickstarter!$D:$D, "&gt;=1000", Kickstarter!F:F, "canceled", Kickstarter!$D:$D, "&lt;=4999", Kickstarter!R:R, "plays")</f>
        <v>0</v>
      </c>
      <c r="E3">
        <f>SUM(B3:C3:D3)</f>
        <v>534</v>
      </c>
      <c r="F3" s="27">
        <f t="shared" ref="F3:F13" si="0">ROUND(IFERROR(B3/E3,0),2)</f>
        <v>0.73</v>
      </c>
      <c r="G3" s="27">
        <f t="shared" ref="G3:G13" si="1">ROUND(IFERROR(C3/E3,0),2)</f>
        <v>0.27</v>
      </c>
      <c r="H3" s="27">
        <f t="shared" ref="H3:H13" si="2">ROUND(IFERROR(D3/E3,0),2)</f>
        <v>0</v>
      </c>
    </row>
    <row r="4" spans="1:8" x14ac:dyDescent="0.25">
      <c r="A4" s="24" t="s">
        <v>8408</v>
      </c>
      <c r="B4">
        <f>COUNTIFS(Kickstarter!$D:$D, "&gt;=5000", Kickstarter!F:F, "successful", Kickstarter!$D:$D, "&lt;=9999", Kickstarter!R:R, "plays")</f>
        <v>93</v>
      </c>
      <c r="C4">
        <f>COUNTIFS(Kickstarter!$D:$D, "&gt;=5000", Kickstarter!F:F, "failed", Kickstarter!$D:$D, "&lt;=9999", Kickstarter!R:R, "plays")</f>
        <v>76</v>
      </c>
      <c r="D4">
        <f>COUNTIFS(Kickstarter!$D:$D, "&gt;=5000", Kickstarter!F:F, "canceled", Kickstarter!$D:$D, "&lt;=9999", Kickstarter!R:R, "plays")</f>
        <v>0</v>
      </c>
      <c r="E4">
        <f>SUM(B4:C4:D4)</f>
        <v>169</v>
      </c>
      <c r="F4" s="27">
        <f t="shared" si="0"/>
        <v>0.55000000000000004</v>
      </c>
      <c r="G4" s="27">
        <f t="shared" si="1"/>
        <v>0.45</v>
      </c>
      <c r="H4" s="27">
        <f t="shared" si="2"/>
        <v>0</v>
      </c>
    </row>
    <row r="5" spans="1:8" x14ac:dyDescent="0.25">
      <c r="A5" s="24" t="s">
        <v>8417</v>
      </c>
      <c r="B5">
        <f>COUNTIFS(Kickstarter!$D:$D, "&gt;=10000", Kickstarter!F:F, "successful", Kickstarter!$D:$D, "&lt;=14999", Kickstarter!R:R, "plays")</f>
        <v>39</v>
      </c>
      <c r="C5">
        <f>COUNTIFS(Kickstarter!$D:$D, "&gt;=10000", Kickstarter!F:F, "failed", Kickstarter!$D:$D, "&lt;=14999", Kickstarter!R:R, "plays")</f>
        <v>33</v>
      </c>
      <c r="D5">
        <f>COUNTIFS(Kickstarter!$D:$D, "&gt;=10000", Kickstarter!F:F, "canceled", Kickstarter!$D:$D, "&lt;=14999", Kickstarter!R:R, "plays")</f>
        <v>0</v>
      </c>
      <c r="E5">
        <f>SUM(B5:C5:D5)</f>
        <v>72</v>
      </c>
      <c r="F5" s="27">
        <f t="shared" si="0"/>
        <v>0.54</v>
      </c>
      <c r="G5" s="27">
        <f t="shared" si="1"/>
        <v>0.46</v>
      </c>
      <c r="H5" s="27">
        <f t="shared" si="2"/>
        <v>0</v>
      </c>
    </row>
    <row r="6" spans="1:8" x14ac:dyDescent="0.25">
      <c r="A6" s="24" t="s">
        <v>8409</v>
      </c>
      <c r="B6">
        <f>COUNTIFS(Kickstarter!$D:$D, "&gt;=15000", Kickstarter!F:F, "successful", Kickstarter!$D:$D, "&lt;=19999", Kickstarter!R:R, "plays")</f>
        <v>12</v>
      </c>
      <c r="C6">
        <f>COUNTIFS(Kickstarter!$D:$D, "&gt;=15000", Kickstarter!F:F, "failed", Kickstarter!$D:$D, "&lt;=19999", Kickstarter!R:R, "plays")</f>
        <v>12</v>
      </c>
      <c r="D6">
        <f>COUNTIFS(Kickstarter!$D:$D, "&gt;=15000", Kickstarter!F:F, "canceled", Kickstarter!$D:$D, "&lt;=19999", Kickstarter!R:R, "plays")</f>
        <v>0</v>
      </c>
      <c r="E6">
        <f>SUM(B6:C6:D6)</f>
        <v>24</v>
      </c>
      <c r="F6" s="27">
        <f t="shared" si="0"/>
        <v>0.5</v>
      </c>
      <c r="G6" s="27">
        <f t="shared" si="1"/>
        <v>0.5</v>
      </c>
      <c r="H6" s="27">
        <f t="shared" si="2"/>
        <v>0</v>
      </c>
    </row>
    <row r="7" spans="1:8" x14ac:dyDescent="0.25">
      <c r="A7" s="24" t="s">
        <v>8410</v>
      </c>
      <c r="B7">
        <f>COUNTIFS(Kickstarter!$D:$D, "&gt;=20000", Kickstarter!F:F, "successful", Kickstarter!$D:$D, "&lt;=24999", Kickstarter!R:R, "plays")</f>
        <v>9</v>
      </c>
      <c r="C7">
        <f>COUNTIFS(Kickstarter!$D:$D, "&gt;=20000", Kickstarter!F:F, "failed", Kickstarter!$D:$D, "&lt;=24999", Kickstarter!R:R, "plays")</f>
        <v>11</v>
      </c>
      <c r="D7">
        <f>COUNTIFS(Kickstarter!$D:$D, "&gt;=20000", Kickstarter!F:F, "canceled", Kickstarter!$D:$D, "&lt;=24999", Kickstarter!R:R, "plays")</f>
        <v>0</v>
      </c>
      <c r="E7">
        <f>SUM(B7:C7:D7)</f>
        <v>20</v>
      </c>
      <c r="F7" s="27">
        <f t="shared" si="0"/>
        <v>0.45</v>
      </c>
      <c r="G7" s="27">
        <f t="shared" si="1"/>
        <v>0.55000000000000004</v>
      </c>
      <c r="H7" s="27">
        <f t="shared" si="2"/>
        <v>0</v>
      </c>
    </row>
    <row r="8" spans="1:8" x14ac:dyDescent="0.25">
      <c r="A8" s="24" t="s">
        <v>8411</v>
      </c>
      <c r="B8">
        <f>COUNTIFS(Kickstarter!$D:$D, "&gt;=25000", Kickstarter!F:F, "successful", Kickstarter!$D:$D, "&lt;=29999", Kickstarter!R:R, "plays")</f>
        <v>1</v>
      </c>
      <c r="C8">
        <f>COUNTIFS(Kickstarter!$D:$D, "&gt;=25000", Kickstarter!F:F, "failed", Kickstarter!$D:$D, "&lt;=29999", Kickstarter!R:R, "plays")</f>
        <v>4</v>
      </c>
      <c r="D8">
        <f>COUNTIFS(Kickstarter!$D:$D, "&gt;=25000", Kickstarter!F:F, "canceled", Kickstarter!$D:$D, "&lt;=29999", Kickstarter!R:R, "plays")</f>
        <v>0</v>
      </c>
      <c r="E8">
        <f>SUM(B8:C8:D8)</f>
        <v>5</v>
      </c>
      <c r="F8" s="27">
        <f t="shared" si="0"/>
        <v>0.2</v>
      </c>
      <c r="G8" s="27">
        <f t="shared" si="1"/>
        <v>0.8</v>
      </c>
      <c r="H8" s="27">
        <f t="shared" si="2"/>
        <v>0</v>
      </c>
    </row>
    <row r="9" spans="1:8" x14ac:dyDescent="0.25">
      <c r="A9" s="24" t="s">
        <v>8412</v>
      </c>
      <c r="B9">
        <f>COUNTIFS(Kickstarter!$D:$D, "&gt;=30000", Kickstarter!F:F, "successful", Kickstarter!$D:$D, "&lt;=34999", Kickstarter!R:R, "plays")</f>
        <v>3</v>
      </c>
      <c r="C9">
        <f>COUNTIFS(Kickstarter!$D:$D, "&gt;=30000", Kickstarter!F:F, "failed", Kickstarter!$D:$D, "&lt;=44999", Kickstarter!R:R, "plays")</f>
        <v>11</v>
      </c>
      <c r="D9">
        <f>COUNTIFS(Kickstarter!$D:$D, "&gt;=30000", Kickstarter!F:F, "canceled", Kickstarter!$D:$D, "&lt;=34999", Kickstarter!R:R, "plays")</f>
        <v>0</v>
      </c>
      <c r="E9">
        <f>SUM(B9:C9:D9)</f>
        <v>14</v>
      </c>
      <c r="F9" s="27">
        <f t="shared" si="0"/>
        <v>0.21</v>
      </c>
      <c r="G9" s="27">
        <f t="shared" si="1"/>
        <v>0.79</v>
      </c>
      <c r="H9" s="27">
        <f t="shared" si="2"/>
        <v>0</v>
      </c>
    </row>
    <row r="10" spans="1:8" x14ac:dyDescent="0.25">
      <c r="A10" s="24" t="s">
        <v>8416</v>
      </c>
      <c r="B10">
        <f>COUNTIFS(Kickstarter!$D:$D, "&gt;=35000", Kickstarter!F:F, "successful", Kickstarter!$D:$D, "&lt;=39999", Kickstarter!R:R, "plays")</f>
        <v>4</v>
      </c>
      <c r="C10">
        <f>COUNTIFS(Kickstarter!$D:$D, "&gt;=35000", Kickstarter!F:F, "failed", Kickstarter!$D:$D, "&lt;=39999", Kickstarter!R:R, "plays")</f>
        <v>2</v>
      </c>
      <c r="D10">
        <f>COUNTIFS(Kickstarter!$D:$D, "&gt;=35000", Kickstarter!F:F, "canceled", Kickstarter!$D:$D, "&lt;=39999", Kickstarter!R:R, "plays")</f>
        <v>0</v>
      </c>
      <c r="E10">
        <f>SUM(B10:C10:D10)</f>
        <v>6</v>
      </c>
      <c r="F10" s="27">
        <f t="shared" si="0"/>
        <v>0.67</v>
      </c>
      <c r="G10" s="27">
        <f t="shared" si="1"/>
        <v>0.33</v>
      </c>
      <c r="H10" s="27">
        <f t="shared" si="2"/>
        <v>0</v>
      </c>
    </row>
    <row r="11" spans="1:8" x14ac:dyDescent="0.25">
      <c r="A11" s="24" t="s">
        <v>8413</v>
      </c>
      <c r="B11">
        <f>COUNTIFS(Kickstarter!$D:$D, "&gt;=40000", Kickstarter!F:F, "successful", Kickstarter!$D:$D, "&lt;=44999", Kickstarter!R:R, "plays")</f>
        <v>2</v>
      </c>
      <c r="C11">
        <f>COUNTIFS(Kickstarter!$D:$D, "&gt;=40000", Kickstarter!F:F, "failed", Kickstarter!$D:$D, "&lt;=44999", Kickstarter!R:R, "plays")</f>
        <v>1</v>
      </c>
      <c r="D11">
        <f>COUNTIFS(Kickstarter!$D:$D, "&gt;=40000", Kickstarter!F:F, "canceled", Kickstarter!$D:$D, "&lt;=49999", Kickstarter!R:R, "plays")</f>
        <v>0</v>
      </c>
      <c r="E11">
        <f>SUM(B11:C11:D11)</f>
        <v>3</v>
      </c>
      <c r="F11" s="27">
        <f t="shared" si="0"/>
        <v>0.67</v>
      </c>
      <c r="G11" s="27">
        <f t="shared" si="1"/>
        <v>0.33</v>
      </c>
      <c r="H11" s="27">
        <f t="shared" si="2"/>
        <v>0</v>
      </c>
    </row>
    <row r="12" spans="1:8" x14ac:dyDescent="0.25">
      <c r="A12" s="24" t="s">
        <v>8414</v>
      </c>
      <c r="B12">
        <f>COUNTIFS(Kickstarter!$D:$D, "&gt;=45000", Kickstarter!F:F, "successful", Kickstarter!$D:$D, "&lt;=49999", Kickstarter!R:R, "plays")</f>
        <v>0</v>
      </c>
      <c r="C12">
        <f>COUNTIFS(Kickstarter!$D:$D, "&gt;=45000", Kickstarter!F:F, "failed", Kickstarter!$D:$D, "&lt;=49999", Kickstarter!R:R, "plays")</f>
        <v>1</v>
      </c>
      <c r="D12">
        <f>COUNTIFS(Kickstarter!$D:$D, "&gt;=45000", Kickstarter!F:F, "canceled", Kickstarter!$D:$D, "&lt;=49999", Kickstarter!R:R, "plays")</f>
        <v>0</v>
      </c>
      <c r="E12">
        <f>SUM(B12:C12:D12)</f>
        <v>1</v>
      </c>
      <c r="F12" s="27">
        <f t="shared" si="0"/>
        <v>0</v>
      </c>
      <c r="G12" s="27">
        <f t="shared" si="1"/>
        <v>1</v>
      </c>
      <c r="H12" s="27">
        <f t="shared" si="2"/>
        <v>0</v>
      </c>
    </row>
    <row r="13" spans="1:8" x14ac:dyDescent="0.25">
      <c r="A13" s="24" t="s">
        <v>8415</v>
      </c>
      <c r="B13">
        <f>COUNTIFS(Kickstarter!$D:$D, "&gt;=50000", Kickstarter!F:F, "successful", Kickstarter!R:R, "plays")</f>
        <v>2</v>
      </c>
      <c r="C13">
        <f>COUNTIFS(Kickstarter!$D:$D, "&gt;=50000", Kickstarter!F:F, "failed", Kickstarter!R:R, "plays")</f>
        <v>14</v>
      </c>
      <c r="D13">
        <f>COUNTIFS(Kickstarter!$D:$D, "&gt;=50000", Kickstarter!F:F, "canceled", Kickstarter!R:R, "plays")</f>
        <v>0</v>
      </c>
      <c r="E13">
        <f>SUM(B13:C13:D13)</f>
        <v>16</v>
      </c>
      <c r="F13" s="27">
        <f t="shared" si="0"/>
        <v>0.13</v>
      </c>
      <c r="G13" s="27">
        <f t="shared" si="1"/>
        <v>0.88</v>
      </c>
      <c r="H13" s="27">
        <f t="shared" si="2"/>
        <v>0</v>
      </c>
    </row>
  </sheetData>
  <pageMargins left="0.7" right="0.7" top="0.75" bottom="0.75" header="0.3" footer="0.3"/>
  <pageSetup orientation="portrait" r:id="rId1"/>
  <ignoredErrors>
    <ignoredError sqref="D8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80" zoomScaleNormal="80" workbookViewId="0">
      <selection activeCell="S4" sqref="S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customWidth="1"/>
    <col min="16" max="16" width="16.7109375" customWidth="1"/>
    <col min="17" max="17" width="31" customWidth="1"/>
    <col min="18" max="18" width="16.140625" customWidth="1"/>
    <col min="19" max="19" width="28" customWidth="1"/>
    <col min="20" max="20" width="29" customWidth="1"/>
    <col min="21" max="21" width="19.85546875" customWidth="1"/>
    <col min="22" max="22" width="27.4257812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  <c r="U1" s="1" t="s">
        <v>8398</v>
      </c>
      <c r="V1" s="1"/>
    </row>
    <row r="2" spans="1:22" ht="39" customHeight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2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2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2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2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2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2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2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2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2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2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2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2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2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2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5">ROUND(E67/D67*100,0)</f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5"/>
        <v>2</v>
      </c>
      <c r="P130">
        <f t="shared" si="6"/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0">ROUND(E131/D131*100,0)</f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0"/>
        <v>0</v>
      </c>
      <c r="P194">
        <f t="shared" si="11"/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5">ROUND(E195/D195*100,0)</f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5"/>
        <v>139</v>
      </c>
      <c r="P258">
        <f t="shared" si="16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0">ROUND(E259/D259*100,0)</f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0"/>
        <v>107</v>
      </c>
      <c r="P322">
        <f t="shared" si="21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5">ROUND(E323/D323*100,0)</f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5"/>
        <v>112</v>
      </c>
      <c r="P386">
        <f t="shared" si="26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0">ROUND(E387/D387*100,0)</f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0"/>
        <v>3</v>
      </c>
      <c r="P450">
        <f t="shared" si="31"/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5">ROUND(E451/D451*100,0)</f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5"/>
        <v>0</v>
      </c>
      <c r="P514">
        <f t="shared" si="36"/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0">ROUND(E515/D515*100,0)</f>
        <v>14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0"/>
        <v>0</v>
      </c>
      <c r="P578">
        <f t="shared" si="41"/>
        <v>1</v>
      </c>
      <c r="Q578" s="12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45">ROUND(E579/D579*100,0)</f>
        <v>0</v>
      </c>
      <c r="P579">
        <f t="shared" ref="P579:P642" si="46">IFERROR(ROUND(E579/L579,2),0)</f>
        <v>10</v>
      </c>
      <c r="Q579" s="12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5"/>
        <v>144</v>
      </c>
      <c r="P642">
        <f t="shared" si="46"/>
        <v>50.5</v>
      </c>
      <c r="Q642" s="12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50">ROUND(E643/D643*100,0)</f>
        <v>119</v>
      </c>
      <c r="P643">
        <f t="shared" ref="P643:P706" si="51">IFERROR(ROUND(E643/L643,2),0)</f>
        <v>151.32</v>
      </c>
      <c r="Q643" s="12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0"/>
        <v>1</v>
      </c>
      <c r="P706">
        <f t="shared" si="51"/>
        <v>120.25</v>
      </c>
      <c r="Q706" s="12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55">ROUND(E707/D707*100,0)</f>
        <v>1</v>
      </c>
      <c r="P707">
        <f t="shared" ref="P707:P770" si="56">IFERROR(ROUND(E707/L707,2),0)</f>
        <v>195.4</v>
      </c>
      <c r="Q707" s="12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55"/>
        <v>0</v>
      </c>
      <c r="P770">
        <f t="shared" si="56"/>
        <v>0</v>
      </c>
      <c r="Q770" s="12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60">ROUND(E771/D771*100,0)</f>
        <v>41</v>
      </c>
      <c r="P771">
        <f t="shared" ref="P771:P834" si="61">IFERROR(ROUND(E771/L771,2),0)</f>
        <v>31.85</v>
      </c>
      <c r="Q771" s="12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0"/>
        <v>101</v>
      </c>
      <c r="P834">
        <f t="shared" si="61"/>
        <v>97.99</v>
      </c>
      <c r="Q834" s="12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65">ROUND(E835/D835*100,0)</f>
        <v>102</v>
      </c>
      <c r="P835">
        <f t="shared" ref="P835:P898" si="66">IFERROR(ROUND(E835/L835,2),0)</f>
        <v>148.78</v>
      </c>
      <c r="Q835" s="12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65"/>
        <v>40</v>
      </c>
      <c r="P898">
        <f t="shared" si="66"/>
        <v>44.44</v>
      </c>
      <c r="Q898" s="12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70">ROUND(E899/D899*100,0)</f>
        <v>0</v>
      </c>
      <c r="P899">
        <f t="shared" ref="P899:P962" si="71">IFERROR(ROUND(E899/L899,2),0)</f>
        <v>0</v>
      </c>
      <c r="Q899" s="12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0"/>
        <v>46</v>
      </c>
      <c r="P962">
        <f t="shared" si="71"/>
        <v>136.46</v>
      </c>
      <c r="Q962" s="12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75">ROUND(E963/D963*100,0)</f>
        <v>42</v>
      </c>
      <c r="P963">
        <f t="shared" ref="P963:P1026" si="76">IFERROR(ROUND(E963/L963,2),0)</f>
        <v>364.35</v>
      </c>
      <c r="Q963" s="12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75"/>
        <v>119</v>
      </c>
      <c r="P1026">
        <f t="shared" si="76"/>
        <v>388.98</v>
      </c>
      <c r="Q1026" s="12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2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0"/>
        <v>14</v>
      </c>
      <c r="P1090">
        <f t="shared" si="81"/>
        <v>43.42</v>
      </c>
      <c r="Q1090" s="12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85">ROUND(E1091/D1091*100,0)</f>
        <v>8</v>
      </c>
      <c r="P1091">
        <f t="shared" ref="P1091:P1154" si="86">IFERROR(ROUND(E1091/L1091,2),0)</f>
        <v>23.96</v>
      </c>
      <c r="Q1091" s="12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85"/>
        <v>6</v>
      </c>
      <c r="P1154">
        <f t="shared" si="86"/>
        <v>60.73</v>
      </c>
      <c r="Q1154" s="12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90">ROUND(E1155/D1155*100,0)</f>
        <v>1</v>
      </c>
      <c r="P1155">
        <f t="shared" ref="P1155:P1218" si="91">IFERROR(ROUND(E1155/L1155,2),0)</f>
        <v>50</v>
      </c>
      <c r="Q1155" s="12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0"/>
        <v>146</v>
      </c>
      <c r="P1218">
        <f t="shared" si="91"/>
        <v>91.88</v>
      </c>
      <c r="Q1218" s="12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95">ROUND(E1219/D1219*100,0)</f>
        <v>103</v>
      </c>
      <c r="P1219">
        <f t="shared" ref="P1219:P1282" si="96">IFERROR(ROUND(E1219/L1219,2),0)</f>
        <v>148.57</v>
      </c>
      <c r="Q1219" s="12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95"/>
        <v>111</v>
      </c>
      <c r="P1282">
        <f t="shared" si="96"/>
        <v>127.98</v>
      </c>
      <c r="Q1282" s="12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00">ROUND(E1283/D1283*100,0)</f>
        <v>111</v>
      </c>
      <c r="P1283">
        <f t="shared" ref="P1283:P1346" si="101">IFERROR(ROUND(E1283/L1283,2),0)</f>
        <v>104.73</v>
      </c>
      <c r="Q1283" s="12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0"/>
        <v>378</v>
      </c>
      <c r="P1346">
        <f t="shared" si="101"/>
        <v>40.76</v>
      </c>
      <c r="Q1346" s="12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05">ROUND(E1347/D1347*100,0)</f>
        <v>125</v>
      </c>
      <c r="P1347">
        <f t="shared" ref="P1347:P1410" si="106">IFERROR(ROUND(E1347/L1347,2),0)</f>
        <v>53.57</v>
      </c>
      <c r="Q1347" s="12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05"/>
        <v>7</v>
      </c>
      <c r="P1410">
        <f t="shared" si="106"/>
        <v>12</v>
      </c>
      <c r="Q1410" s="12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10">ROUND(E1411/D1411*100,0)</f>
        <v>0</v>
      </c>
      <c r="P1411">
        <f t="shared" ref="P1411:P1474" si="111">IFERROR(ROUND(E1411/L1411,2),0)</f>
        <v>0</v>
      </c>
      <c r="Q1411" s="12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0"/>
        <v>139</v>
      </c>
      <c r="P1474">
        <f t="shared" si="111"/>
        <v>103.2</v>
      </c>
      <c r="Q1474" s="12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15">ROUND(E1475/D1475*100,0)</f>
        <v>121</v>
      </c>
      <c r="P1475">
        <f t="shared" ref="P1475:P1538" si="116">IFERROR(ROUND(E1475/L1475,2),0)</f>
        <v>38.46</v>
      </c>
      <c r="Q1475" s="12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15"/>
        <v>250</v>
      </c>
      <c r="P1538">
        <f t="shared" si="116"/>
        <v>66.02</v>
      </c>
      <c r="Q1538" s="12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20">ROUND(E1539/D1539*100,0)</f>
        <v>180</v>
      </c>
      <c r="P1539">
        <f t="shared" ref="P1539:P1602" si="121">IFERROR(ROUND(E1539/L1539,2),0)</f>
        <v>96.38</v>
      </c>
      <c r="Q1539" s="12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0"/>
        <v>7</v>
      </c>
      <c r="P1602">
        <f t="shared" si="121"/>
        <v>40.78</v>
      </c>
      <c r="Q1602" s="12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25">ROUND(E1603/D1603*100,0)</f>
        <v>108</v>
      </c>
      <c r="P1603">
        <f t="shared" ref="P1603:P1666" si="126">IFERROR(ROUND(E1603/L1603,2),0)</f>
        <v>48.33</v>
      </c>
      <c r="Q1603" s="12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25"/>
        <v>122</v>
      </c>
      <c r="P1666">
        <f t="shared" si="126"/>
        <v>34.380000000000003</v>
      </c>
      <c r="Q1666" s="12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30">ROUND(E1667/D1667*100,0)</f>
        <v>119</v>
      </c>
      <c r="P1667">
        <f t="shared" ref="P1667:P1730" si="131">IFERROR(ROUND(E1667/L1667,2),0)</f>
        <v>44.96</v>
      </c>
      <c r="Q1667" s="12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0"/>
        <v>68</v>
      </c>
      <c r="P1730">
        <f t="shared" si="131"/>
        <v>122.14</v>
      </c>
      <c r="Q1730" s="12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35">ROUND(E1731/D1731*100,0)</f>
        <v>0</v>
      </c>
      <c r="P1731">
        <f t="shared" ref="P1731:P1794" si="136">IFERROR(ROUND(E1731/L1731,2),0)</f>
        <v>0</v>
      </c>
      <c r="Q1731" s="12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35"/>
        <v>61</v>
      </c>
      <c r="P1794">
        <f t="shared" si="136"/>
        <v>109.94</v>
      </c>
      <c r="Q1794" s="12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40">ROUND(E1795/D1795*100,0)</f>
        <v>1</v>
      </c>
      <c r="P1795">
        <f t="shared" ref="P1795:P1858" si="141">IFERROR(ROUND(E1795/L1795,2),0)</f>
        <v>20</v>
      </c>
      <c r="Q1795" s="12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0"/>
        <v>101</v>
      </c>
      <c r="P1858">
        <f t="shared" si="141"/>
        <v>53.29</v>
      </c>
      <c r="Q1858" s="12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2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45"/>
        <v>43</v>
      </c>
      <c r="P1922">
        <f t="shared" si="146"/>
        <v>40.98</v>
      </c>
      <c r="Q1922" s="12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50">ROUND(E1923/D1923*100,0)</f>
        <v>137</v>
      </c>
      <c r="P1923">
        <f t="shared" ref="P1923:P1986" si="151">IFERROR(ROUND(E1923/L1923,2),0)</f>
        <v>54</v>
      </c>
      <c r="Q1923" s="12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0"/>
        <v>21</v>
      </c>
      <c r="P1986">
        <f t="shared" si="151"/>
        <v>453.14</v>
      </c>
      <c r="Q1986" s="12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55">ROUND(E1987/D1987*100,0)</f>
        <v>3</v>
      </c>
      <c r="P1987">
        <f t="shared" ref="P1987:P2050" si="156">IFERROR(ROUND(E1987/L1987,2),0)</f>
        <v>12.75</v>
      </c>
      <c r="Q1987" s="12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55"/>
        <v>148</v>
      </c>
      <c r="P2050">
        <f t="shared" si="156"/>
        <v>91.83</v>
      </c>
      <c r="Q2050" s="12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2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0"/>
        <v>100</v>
      </c>
      <c r="P2114">
        <f t="shared" si="161"/>
        <v>27.27</v>
      </c>
      <c r="Q2114" s="12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2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65"/>
        <v>126</v>
      </c>
      <c r="P2178">
        <f t="shared" si="166"/>
        <v>88.75</v>
      </c>
      <c r="Q2178" s="12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70">ROUND(E2179/D2179*100,0)</f>
        <v>100</v>
      </c>
      <c r="P2179">
        <f t="shared" ref="P2179:P2242" si="171">IFERROR(ROUND(E2179/L2179,2),0)</f>
        <v>65.87</v>
      </c>
      <c r="Q2179" s="12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0"/>
        <v>271</v>
      </c>
      <c r="P2242">
        <f t="shared" si="171"/>
        <v>140.97999999999999</v>
      </c>
      <c r="Q2242" s="12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75">ROUND(E2243/D2243*100,0)</f>
        <v>806</v>
      </c>
      <c r="P2243">
        <f t="shared" ref="P2243:P2306" si="176">IFERROR(ROUND(E2243/L2243,2),0)</f>
        <v>49.47</v>
      </c>
      <c r="Q2243" s="12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75"/>
        <v>101</v>
      </c>
      <c r="P2306">
        <f t="shared" si="176"/>
        <v>53.47</v>
      </c>
      <c r="Q2306" s="12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80">ROUND(E2307/D2307*100,0)</f>
        <v>101</v>
      </c>
      <c r="P2307">
        <f t="shared" ref="P2307:P2370" si="181">IFERROR(ROUND(E2307/L2307,2),0)</f>
        <v>109.11</v>
      </c>
      <c r="Q2307" s="12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0"/>
        <v>0</v>
      </c>
      <c r="P2370">
        <f t="shared" si="181"/>
        <v>50</v>
      </c>
      <c r="Q2370" s="12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85">ROUND(E2371/D2371*100,0)</f>
        <v>0</v>
      </c>
      <c r="P2371">
        <f t="shared" ref="P2371:P2434" si="186">IFERROR(ROUND(E2371/L2371,2),0)</f>
        <v>0</v>
      </c>
      <c r="Q2371" s="12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85"/>
        <v>0</v>
      </c>
      <c r="P2434">
        <f t="shared" si="186"/>
        <v>1</v>
      </c>
      <c r="Q2434" s="12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90">ROUND(E2435/D2435*100,0)</f>
        <v>0</v>
      </c>
      <c r="P2435">
        <f t="shared" ref="P2435:P2498" si="191">IFERROR(ROUND(E2435/L2435,2),0)</f>
        <v>0</v>
      </c>
      <c r="Q2435" s="12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0"/>
        <v>100</v>
      </c>
      <c r="P2498">
        <f t="shared" si="191"/>
        <v>600</v>
      </c>
      <c r="Q2498" s="12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95">ROUND(E2499/D2499*100,0)</f>
        <v>113</v>
      </c>
      <c r="P2499">
        <f t="shared" ref="P2499:P2562" si="196">IFERROR(ROUND(E2499/L2499,2),0)</f>
        <v>80.55</v>
      </c>
      <c r="Q2499" s="12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95"/>
        <v>100</v>
      </c>
      <c r="P2562">
        <f t="shared" si="196"/>
        <v>143</v>
      </c>
      <c r="Q2562" s="12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00">ROUND(E2563/D2563*100,0)</f>
        <v>0</v>
      </c>
      <c r="P2563">
        <f t="shared" ref="P2563:P2626" si="201">IFERROR(ROUND(E2563/L2563,2),0)</f>
        <v>0</v>
      </c>
      <c r="Q2563" s="12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0"/>
        <v>1379</v>
      </c>
      <c r="P2626">
        <f t="shared" si="201"/>
        <v>31.82</v>
      </c>
      <c r="Q2626" s="12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05">ROUND(E2627/D2627*100,0)</f>
        <v>956</v>
      </c>
      <c r="P2627">
        <f t="shared" ref="P2627:P2690" si="206">IFERROR(ROUND(E2627/L2627,2),0)</f>
        <v>27.58</v>
      </c>
      <c r="Q2627" s="12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05"/>
        <v>0</v>
      </c>
      <c r="P2690">
        <f t="shared" si="206"/>
        <v>5.29</v>
      </c>
      <c r="Q2690" s="12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10">ROUND(E2691/D2691*100,0)</f>
        <v>0</v>
      </c>
      <c r="P2691">
        <f t="shared" ref="P2691:P2754" si="211">IFERROR(ROUND(E2691/L2691,2),0)</f>
        <v>1</v>
      </c>
      <c r="Q2691" s="12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0"/>
        <v>11</v>
      </c>
      <c r="P2754">
        <f t="shared" si="211"/>
        <v>39.29</v>
      </c>
      <c r="Q2754" s="12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215">ROUND(E2755/D2755*100,0)</f>
        <v>19</v>
      </c>
      <c r="P2755">
        <f t="shared" ref="P2755:P2818" si="216">IFERROR(ROUND(E2755/L2755,2),0)</f>
        <v>47.5</v>
      </c>
      <c r="Q2755" s="12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15"/>
        <v>142</v>
      </c>
      <c r="P2818">
        <f t="shared" si="216"/>
        <v>25.13</v>
      </c>
      <c r="Q2818" s="12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20">ROUND(E2819/D2819*100,0)</f>
        <v>130</v>
      </c>
      <c r="P2819">
        <f t="shared" ref="P2819:P2882" si="221">IFERROR(ROUND(E2819/L2819,2),0)</f>
        <v>23.64</v>
      </c>
      <c r="Q2819" s="12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20"/>
        <v>23</v>
      </c>
      <c r="P2882">
        <f t="shared" si="221"/>
        <v>96.55</v>
      </c>
      <c r="Q2882" s="12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25">ROUND(E2883/D2883*100,0)</f>
        <v>0</v>
      </c>
      <c r="P2883">
        <f t="shared" ref="P2883:P2946" si="226">IFERROR(ROUND(E2883/L2883,2),0)</f>
        <v>0</v>
      </c>
      <c r="Q2883" s="12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25"/>
        <v>1</v>
      </c>
      <c r="P2946">
        <f t="shared" si="226"/>
        <v>100</v>
      </c>
      <c r="Q2946" s="12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30">ROUND(E2947/D2947*100,0)</f>
        <v>0</v>
      </c>
      <c r="P2947">
        <f t="shared" ref="P2947:P3010" si="231">IFERROR(ROUND(E2947/L2947,2),0)</f>
        <v>0</v>
      </c>
      <c r="Q2947" s="12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0"/>
        <v>101</v>
      </c>
      <c r="P3010">
        <f t="shared" si="231"/>
        <v>116.73</v>
      </c>
      <c r="Q3010" s="12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35">ROUND(E3011/D3011*100,0)</f>
        <v>120</v>
      </c>
      <c r="P3011">
        <f t="shared" ref="P3011:P3074" si="236">IFERROR(ROUND(E3011/L3011,2),0)</f>
        <v>233.9</v>
      </c>
      <c r="Q3011" s="12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35"/>
        <v>0</v>
      </c>
      <c r="P3074">
        <f t="shared" si="236"/>
        <v>1</v>
      </c>
      <c r="Q3074" s="12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40">ROUND(E3075/D3075*100,0)</f>
        <v>0</v>
      </c>
      <c r="P3075">
        <f t="shared" ref="P3075:P3138" si="241">IFERROR(ROUND(E3075/L3075,2),0)</f>
        <v>92.14</v>
      </c>
      <c r="Q3075" s="12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40"/>
        <v>128</v>
      </c>
      <c r="P3138">
        <f t="shared" si="241"/>
        <v>29.05</v>
      </c>
      <c r="Q3138" s="12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45">ROUND(E3139/D3139*100,0)</f>
        <v>3</v>
      </c>
      <c r="P3139">
        <f t="shared" ref="P3139:P3202" si="246">IFERROR(ROUND(E3139/L3139,2),0)</f>
        <v>50</v>
      </c>
      <c r="Q3139" s="12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45"/>
        <v>0</v>
      </c>
      <c r="P3202">
        <f t="shared" si="246"/>
        <v>1</v>
      </c>
      <c r="Q3202" s="12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50">ROUND(E3203/D3203*100,0)</f>
        <v>1</v>
      </c>
      <c r="P3203">
        <f t="shared" ref="P3203:P3266" si="251">IFERROR(ROUND(E3203/L3203,2),0)</f>
        <v>12.5</v>
      </c>
      <c r="Q3203" s="12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50"/>
        <v>103</v>
      </c>
      <c r="P3266">
        <f t="shared" si="251"/>
        <v>52.55</v>
      </c>
      <c r="Q3266" s="12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2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55"/>
        <v>146</v>
      </c>
      <c r="P3330">
        <f t="shared" si="256"/>
        <v>292.77999999999997</v>
      </c>
      <c r="Q3330" s="12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60">ROUND(E3331/D3331*100,0)</f>
        <v>117</v>
      </c>
      <c r="P3331">
        <f t="shared" ref="P3331:P3394" si="261">IFERROR(ROUND(E3331/L3331,2),0)</f>
        <v>44.92</v>
      </c>
      <c r="Q3331" s="12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60"/>
        <v>100</v>
      </c>
      <c r="P3394">
        <f t="shared" si="261"/>
        <v>41.67</v>
      </c>
      <c r="Q3394" s="12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65">ROUND(E3395/D3395*100,0)</f>
        <v>106</v>
      </c>
      <c r="P3395">
        <f t="shared" ref="P3395:P3458" si="266">IFERROR(ROUND(E3395/L3395,2),0)</f>
        <v>36.07</v>
      </c>
      <c r="Q3395" s="12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65"/>
        <v>191</v>
      </c>
      <c r="P3458">
        <f t="shared" si="266"/>
        <v>358.69</v>
      </c>
      <c r="Q3458" s="12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70">ROUND(E3459/D3459*100,0)</f>
        <v>140</v>
      </c>
      <c r="P3459">
        <f t="shared" ref="P3459:P3522" si="271">IFERROR(ROUND(E3459/L3459,2),0)</f>
        <v>50.98</v>
      </c>
      <c r="Q3459" s="12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70"/>
        <v>101</v>
      </c>
      <c r="P3522">
        <f t="shared" si="271"/>
        <v>95.95</v>
      </c>
      <c r="Q3522" s="12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75">ROUND(E3523/D3523*100,0)</f>
        <v>169</v>
      </c>
      <c r="P3523">
        <f t="shared" ref="P3523:P3586" si="276">IFERROR(ROUND(E3523/L3523,2),0)</f>
        <v>45.62</v>
      </c>
      <c r="Q3523" s="12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75"/>
        <v>116</v>
      </c>
      <c r="P3586">
        <f t="shared" si="276"/>
        <v>30.94</v>
      </c>
      <c r="Q3586" s="12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80">ROUND(E3587/D3587*100,0)</f>
        <v>119</v>
      </c>
      <c r="P3587">
        <f t="shared" ref="P3587:P3650" si="281">IFERROR(ROUND(E3587/L3587,2),0)</f>
        <v>176.09</v>
      </c>
      <c r="Q3587" s="12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80"/>
        <v>100</v>
      </c>
      <c r="P3650">
        <f t="shared" si="281"/>
        <v>550.04</v>
      </c>
      <c r="Q3650" s="12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85">ROUND(E3651/D3651*100,0)</f>
        <v>104</v>
      </c>
      <c r="P3651">
        <f t="shared" ref="P3651:P3714" si="286">IFERROR(ROUND(E3651/L3651,2),0)</f>
        <v>97.5</v>
      </c>
      <c r="Q3651" s="12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85"/>
        <v>154</v>
      </c>
      <c r="P3714">
        <f t="shared" si="286"/>
        <v>110.87</v>
      </c>
      <c r="Q3714" s="12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90">ROUND(E3715/D3715*100,0)</f>
        <v>102</v>
      </c>
      <c r="P3715">
        <f t="shared" ref="P3715:P3778" si="291">IFERROR(ROUND(E3715/L3715,2),0)</f>
        <v>106.84</v>
      </c>
      <c r="Q3715" s="12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90"/>
        <v>107</v>
      </c>
      <c r="P3778">
        <f t="shared" si="291"/>
        <v>90.82</v>
      </c>
      <c r="Q3778" s="12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95">ROUND(E3779/D3779*100,0)</f>
        <v>143</v>
      </c>
      <c r="P3779">
        <f t="shared" ref="P3779:P3842" si="296">IFERROR(ROUND(E3779/L3779,2),0)</f>
        <v>48.54</v>
      </c>
      <c r="Q3779" s="12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95"/>
        <v>6500</v>
      </c>
      <c r="P3842">
        <f t="shared" si="296"/>
        <v>21.67</v>
      </c>
      <c r="Q3842" s="12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300">ROUND(E3843/D3843*100,0)</f>
        <v>9</v>
      </c>
      <c r="P3843">
        <f t="shared" ref="P3843:P3906" si="301">IFERROR(ROUND(E3843/L3843,2),0)</f>
        <v>25.65</v>
      </c>
      <c r="Q3843" s="12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00"/>
        <v>0</v>
      </c>
      <c r="P3906">
        <f t="shared" si="301"/>
        <v>1.5</v>
      </c>
      <c r="Q3906" s="12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305">ROUND(E3907/D3907*100,0)</f>
        <v>12</v>
      </c>
      <c r="P3907">
        <f t="shared" ref="P3907:P3970" si="306">IFERROR(ROUND(E3907/L3907,2),0)</f>
        <v>24.71</v>
      </c>
      <c r="Q3907" s="12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05"/>
        <v>11</v>
      </c>
      <c r="P3970">
        <f t="shared" si="306"/>
        <v>47.91</v>
      </c>
      <c r="Q3970" s="12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310">ROUND(E3971/D3971*100,0)</f>
        <v>7</v>
      </c>
      <c r="P3971">
        <f t="shared" ref="P3971:P4034" si="311">IFERROR(ROUND(E3971/L3971,2),0)</f>
        <v>35.17</v>
      </c>
      <c r="Q3971" s="12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10"/>
        <v>7</v>
      </c>
      <c r="P4034">
        <f t="shared" si="311"/>
        <v>59</v>
      </c>
      <c r="Q4034" s="12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315">ROUND(E4035/D4035*100,0)</f>
        <v>26</v>
      </c>
      <c r="P4035">
        <f t="shared" ref="P4035:P4098" si="316">IFERROR(ROUND(E4035/L4035,2),0)</f>
        <v>65.34</v>
      </c>
      <c r="Q4035" s="12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15"/>
        <v>11</v>
      </c>
      <c r="P4098">
        <f t="shared" si="316"/>
        <v>80</v>
      </c>
      <c r="Q4098" s="12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20">ROUND(E4099/D4099*100,0)</f>
        <v>0</v>
      </c>
      <c r="P4099">
        <f t="shared" ref="P4099:P4115" si="321">IFERROR(ROUND(E4099/L4099,2),0)</f>
        <v>0</v>
      </c>
      <c r="Q4099" s="12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D1:D4115" xr:uid="{00000000-0001-0000-0000-000000000000}"/>
  <conditionalFormatting sqref="F1:F1048576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1:O1048576 P1 R1:V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A6A4F-3033-477B-99B4-E03E7BD24A50}">
  <dimension ref="A1:E7"/>
  <sheetViews>
    <sheetView workbookViewId="0">
      <selection activeCell="A2" sqref="A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59E38-0526-471B-A4FA-651F7A99B405}">
  <dimension ref="A1:F14"/>
  <sheetViews>
    <sheetView workbookViewId="0">
      <selection activeCell="M10" sqref="M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2.140625" bestFit="1" customWidth="1"/>
    <col min="8" max="8" width="16" bestFit="1" customWidth="1"/>
    <col min="9" max="10" width="16.140625" bestFit="1" customWidth="1"/>
    <col min="11" max="11" width="20.28515625" bestFit="1" customWidth="1"/>
    <col min="12" max="12" width="21.7109375" bestFit="1" customWidth="1"/>
    <col min="13" max="13" width="19" bestFit="1" customWidth="1"/>
    <col min="14" max="14" width="16.42578125" bestFit="1" customWidth="1"/>
    <col min="15" max="15" width="20" bestFit="1" customWidth="1"/>
    <col min="16" max="16" width="21.85546875" bestFit="1" customWidth="1"/>
    <col min="17" max="17" width="11.140625" bestFit="1" customWidth="1"/>
    <col min="18" max="18" width="15.85546875" bestFit="1" customWidth="1"/>
    <col min="19" max="19" width="10.28515625" bestFit="1" customWidth="1"/>
    <col min="20" max="20" width="12.140625" bestFit="1" customWidth="1"/>
    <col min="21" max="21" width="10.42578125" bestFit="1" customWidth="1"/>
    <col min="22" max="22" width="10.7109375" bestFit="1" customWidth="1"/>
    <col min="23" max="23" width="18" bestFit="1" customWidth="1"/>
    <col min="24" max="24" width="19.28515625" bestFit="1" customWidth="1"/>
    <col min="25" max="25" width="19.7109375" bestFit="1" customWidth="1"/>
    <col min="26" max="26" width="24.140625" bestFit="1" customWidth="1"/>
    <col min="27" max="27" width="19" bestFit="1" customWidth="1"/>
    <col min="28" max="28" width="19.5703125" bestFit="1" customWidth="1"/>
    <col min="29" max="29" width="26.140625" bestFit="1" customWidth="1"/>
    <col min="30" max="30" width="17" bestFit="1" customWidth="1"/>
    <col min="31" max="31" width="20.5703125" bestFit="1" customWidth="1"/>
    <col min="32" max="32" width="26.42578125" bestFit="1" customWidth="1"/>
    <col min="33" max="33" width="22" bestFit="1" customWidth="1"/>
    <col min="34" max="34" width="18.85546875" bestFit="1" customWidth="1"/>
    <col min="35" max="35" width="20.42578125" bestFit="1" customWidth="1"/>
    <col min="36" max="36" width="23.5703125" bestFit="1" customWidth="1"/>
    <col min="37" max="37" width="28" bestFit="1" customWidth="1"/>
    <col min="38" max="38" width="21.140625" bestFit="1" customWidth="1"/>
    <col min="39" max="39" width="15.7109375" bestFit="1" customWidth="1"/>
    <col min="40" max="40" width="15.28515625" bestFit="1" customWidth="1"/>
    <col min="41" max="41" width="13.140625" bestFit="1" customWidth="1"/>
    <col min="42" max="42" width="14.42578125" bestFit="1" customWidth="1"/>
    <col min="43" max="43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8308</v>
      </c>
      <c r="B5" s="15">
        <v>31</v>
      </c>
      <c r="C5" s="15">
        <v>130</v>
      </c>
      <c r="D5" s="15"/>
      <c r="E5" s="15">
        <v>261</v>
      </c>
      <c r="F5" s="15">
        <v>422</v>
      </c>
    </row>
    <row r="6" spans="1:6" x14ac:dyDescent="0.25">
      <c r="A6" s="14" t="s">
        <v>8334</v>
      </c>
      <c r="B6" s="15">
        <v>15</v>
      </c>
      <c r="C6" s="15">
        <v>115</v>
      </c>
      <c r="D6" s="15">
        <v>4</v>
      </c>
      <c r="E6" s="15">
        <v>34</v>
      </c>
      <c r="F6" s="15">
        <v>168</v>
      </c>
    </row>
    <row r="7" spans="1:6" x14ac:dyDescent="0.25">
      <c r="A7" s="14" t="s">
        <v>8331</v>
      </c>
      <c r="B7" s="15"/>
      <c r="C7" s="15">
        <v>96</v>
      </c>
      <c r="D7" s="15"/>
      <c r="E7" s="15">
        <v>52</v>
      </c>
      <c r="F7" s="15">
        <v>148</v>
      </c>
    </row>
    <row r="8" spans="1:6" x14ac:dyDescent="0.25">
      <c r="A8" s="14" t="s">
        <v>8329</v>
      </c>
      <c r="B8" s="15">
        <v>23</v>
      </c>
      <c r="C8" s="15"/>
      <c r="D8" s="15"/>
      <c r="E8" s="15"/>
      <c r="F8" s="15">
        <v>23</v>
      </c>
    </row>
    <row r="9" spans="1:6" x14ac:dyDescent="0.25">
      <c r="A9" s="14" t="s">
        <v>8323</v>
      </c>
      <c r="B9" s="15">
        <v>19</v>
      </c>
      <c r="C9" s="15">
        <v>110</v>
      </c>
      <c r="D9" s="15">
        <v>17</v>
      </c>
      <c r="E9" s="15">
        <v>490</v>
      </c>
      <c r="F9" s="15">
        <v>636</v>
      </c>
    </row>
    <row r="10" spans="1:6" x14ac:dyDescent="0.25">
      <c r="A10" s="14" t="s">
        <v>8336</v>
      </c>
      <c r="B10" s="15"/>
      <c r="C10" s="15">
        <v>72</v>
      </c>
      <c r="D10" s="15"/>
      <c r="E10" s="15">
        <v>62</v>
      </c>
      <c r="F10" s="15">
        <v>134</v>
      </c>
    </row>
    <row r="11" spans="1:6" x14ac:dyDescent="0.25">
      <c r="A11" s="14" t="s">
        <v>8320</v>
      </c>
      <c r="B11" s="15">
        <v>22</v>
      </c>
      <c r="C11" s="15">
        <v>87</v>
      </c>
      <c r="D11" s="15"/>
      <c r="E11" s="15">
        <v>69</v>
      </c>
      <c r="F11" s="15">
        <v>178</v>
      </c>
    </row>
    <row r="12" spans="1:6" x14ac:dyDescent="0.25">
      <c r="A12" s="14" t="s">
        <v>8317</v>
      </c>
      <c r="B12" s="15">
        <v>121</v>
      </c>
      <c r="C12" s="15">
        <v>138</v>
      </c>
      <c r="D12" s="15"/>
      <c r="E12" s="15">
        <v>158</v>
      </c>
      <c r="F12" s="15">
        <v>417</v>
      </c>
    </row>
    <row r="13" spans="1:6" x14ac:dyDescent="0.25">
      <c r="A13" s="14" t="s">
        <v>8315</v>
      </c>
      <c r="B13" s="15">
        <v>26</v>
      </c>
      <c r="C13" s="15">
        <v>349</v>
      </c>
      <c r="D13" s="15">
        <v>12</v>
      </c>
      <c r="E13" s="15">
        <v>525</v>
      </c>
      <c r="F13" s="15">
        <v>912</v>
      </c>
    </row>
    <row r="14" spans="1:6" x14ac:dyDescent="0.25">
      <c r="A14" s="14" t="s">
        <v>8361</v>
      </c>
      <c r="B14" s="15">
        <v>257</v>
      </c>
      <c r="C14" s="15">
        <v>1097</v>
      </c>
      <c r="D14" s="15">
        <v>33</v>
      </c>
      <c r="E14" s="15">
        <v>1651</v>
      </c>
      <c r="F14" s="15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2BCB1-D398-437A-9C43-19258375E1A5}">
  <dimension ref="A3:F17"/>
  <sheetViews>
    <sheetView workbookViewId="0">
      <selection activeCell="C3" sqref="C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7" t="s">
        <v>8373</v>
      </c>
      <c r="B5" s="15">
        <v>34</v>
      </c>
      <c r="C5" s="15">
        <v>149</v>
      </c>
      <c r="D5" s="15">
        <v>2</v>
      </c>
      <c r="E5" s="15">
        <v>182</v>
      </c>
      <c r="F5" s="15">
        <v>367</v>
      </c>
    </row>
    <row r="6" spans="1:6" x14ac:dyDescent="0.25">
      <c r="A6" s="17" t="s">
        <v>8374</v>
      </c>
      <c r="B6" s="15">
        <v>27</v>
      </c>
      <c r="C6" s="15">
        <v>106</v>
      </c>
      <c r="D6" s="15">
        <v>18</v>
      </c>
      <c r="E6" s="15">
        <v>202</v>
      </c>
      <c r="F6" s="15">
        <v>353</v>
      </c>
    </row>
    <row r="7" spans="1:6" x14ac:dyDescent="0.25">
      <c r="A7" s="17" t="s">
        <v>8375</v>
      </c>
      <c r="B7" s="15">
        <v>28</v>
      </c>
      <c r="C7" s="15">
        <v>108</v>
      </c>
      <c r="D7" s="15">
        <v>30</v>
      </c>
      <c r="E7" s="15">
        <v>180</v>
      </c>
      <c r="F7" s="15">
        <v>346</v>
      </c>
    </row>
    <row r="8" spans="1:6" x14ac:dyDescent="0.25">
      <c r="A8" s="17" t="s">
        <v>8376</v>
      </c>
      <c r="B8" s="15">
        <v>27</v>
      </c>
      <c r="C8" s="15">
        <v>102</v>
      </c>
      <c r="D8" s="15"/>
      <c r="E8" s="15">
        <v>192</v>
      </c>
      <c r="F8" s="15">
        <v>321</v>
      </c>
    </row>
    <row r="9" spans="1:6" x14ac:dyDescent="0.25">
      <c r="A9" s="17" t="s">
        <v>8367</v>
      </c>
      <c r="B9" s="15">
        <v>26</v>
      </c>
      <c r="C9" s="15">
        <v>126</v>
      </c>
      <c r="D9" s="15"/>
      <c r="E9" s="15">
        <v>234</v>
      </c>
      <c r="F9" s="15">
        <v>386</v>
      </c>
    </row>
    <row r="10" spans="1:6" x14ac:dyDescent="0.25">
      <c r="A10" s="17" t="s">
        <v>8377</v>
      </c>
      <c r="B10" s="15">
        <v>27</v>
      </c>
      <c r="C10" s="15">
        <v>147</v>
      </c>
      <c r="D10" s="15"/>
      <c r="E10" s="15">
        <v>211</v>
      </c>
      <c r="F10" s="15">
        <v>385</v>
      </c>
    </row>
    <row r="11" spans="1:6" x14ac:dyDescent="0.25">
      <c r="A11" s="17" t="s">
        <v>8368</v>
      </c>
      <c r="B11" s="15">
        <v>43</v>
      </c>
      <c r="C11" s="15">
        <v>150</v>
      </c>
      <c r="D11" s="15"/>
      <c r="E11" s="15">
        <v>194</v>
      </c>
      <c r="F11" s="15">
        <v>387</v>
      </c>
    </row>
    <row r="12" spans="1:6" x14ac:dyDescent="0.25">
      <c r="A12" s="17" t="s">
        <v>8369</v>
      </c>
      <c r="B12" s="15">
        <v>33</v>
      </c>
      <c r="C12" s="15">
        <v>134</v>
      </c>
      <c r="D12" s="15"/>
      <c r="E12" s="15">
        <v>166</v>
      </c>
      <c r="F12" s="15">
        <v>333</v>
      </c>
    </row>
    <row r="13" spans="1:6" x14ac:dyDescent="0.25">
      <c r="A13" s="17" t="s">
        <v>8370</v>
      </c>
      <c r="B13" s="15">
        <v>24</v>
      </c>
      <c r="C13" s="15">
        <v>127</v>
      </c>
      <c r="D13" s="15"/>
      <c r="E13" s="15">
        <v>147</v>
      </c>
      <c r="F13" s="15">
        <v>298</v>
      </c>
    </row>
    <row r="14" spans="1:6" x14ac:dyDescent="0.25">
      <c r="A14" s="17" t="s">
        <v>8371</v>
      </c>
      <c r="B14" s="15">
        <v>20</v>
      </c>
      <c r="C14" s="15">
        <v>149</v>
      </c>
      <c r="D14" s="15"/>
      <c r="E14" s="15">
        <v>183</v>
      </c>
      <c r="F14" s="15">
        <v>352</v>
      </c>
    </row>
    <row r="15" spans="1:6" x14ac:dyDescent="0.25">
      <c r="A15" s="17" t="s">
        <v>8372</v>
      </c>
      <c r="B15" s="15">
        <v>37</v>
      </c>
      <c r="C15" s="15">
        <v>114</v>
      </c>
      <c r="D15" s="15"/>
      <c r="E15" s="15">
        <v>183</v>
      </c>
      <c r="F15" s="15">
        <v>334</v>
      </c>
    </row>
    <row r="16" spans="1:6" x14ac:dyDescent="0.25">
      <c r="A16" s="17" t="s">
        <v>8378</v>
      </c>
      <c r="B16" s="15">
        <v>23</v>
      </c>
      <c r="C16" s="15">
        <v>118</v>
      </c>
      <c r="D16" s="15"/>
      <c r="E16" s="15">
        <v>111</v>
      </c>
      <c r="F16" s="15">
        <v>252</v>
      </c>
    </row>
    <row r="17" spans="1:6" x14ac:dyDescent="0.25">
      <c r="A17" s="17" t="s">
        <v>8361</v>
      </c>
      <c r="B17" s="15">
        <v>349</v>
      </c>
      <c r="C17" s="15">
        <v>1530</v>
      </c>
      <c r="D17" s="15">
        <v>50</v>
      </c>
      <c r="E17" s="15">
        <v>2185</v>
      </c>
      <c r="F17" s="15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1209A-9082-4DFF-A5F9-0151DF6E20BB}">
  <dimension ref="A1:D6"/>
  <sheetViews>
    <sheetView workbookViewId="0">
      <selection activeCell="D2" sqref="D2:D6"/>
    </sheetView>
  </sheetViews>
  <sheetFormatPr defaultRowHeight="15" x14ac:dyDescent="0.25"/>
  <cols>
    <col min="1" max="1" width="33.28515625" customWidth="1"/>
    <col min="2" max="2" width="16.85546875" customWidth="1"/>
    <col min="3" max="3" width="16.140625" customWidth="1"/>
  </cols>
  <sheetData>
    <row r="1" spans="1:4" x14ac:dyDescent="0.25">
      <c r="A1" s="18" t="s">
        <v>8379</v>
      </c>
      <c r="B1" s="18" t="s">
        <v>8380</v>
      </c>
    </row>
    <row r="2" spans="1:4" ht="15.75" x14ac:dyDescent="0.25">
      <c r="A2" t="s">
        <v>8381</v>
      </c>
      <c r="B2" s="9" t="e">
        <f>VLOOKUP(A2, Kickstarter!B:C, 2, FALSE)</f>
        <v>#N/A</v>
      </c>
      <c r="C2" s="9" t="e">
        <f>VLOOKUP(A2, Kickstarter!B:E, 3, FALSE)</f>
        <v>#N/A</v>
      </c>
      <c r="D2" s="9" t="e">
        <f>VLOOKUP(A2, Kickstarter!B:E, 4, FALSE)</f>
        <v>#N/A</v>
      </c>
    </row>
    <row r="3" spans="1:4" ht="15.75" x14ac:dyDescent="0.25">
      <c r="A3" t="s">
        <v>8382</v>
      </c>
      <c r="B3" s="9" t="e">
        <f>VLOOKUP(A3, Kickstarter!B:C, 2, FALSE)</f>
        <v>#N/A</v>
      </c>
      <c r="C3" s="9" t="e">
        <f>VLOOKUP(A3, Kickstarter!B:E, 3, FALSE)</f>
        <v>#N/A</v>
      </c>
      <c r="D3" s="9" t="e">
        <f>VLOOKUP(A3, Kickstarter!B:E, 4, FALSE)</f>
        <v>#N/A</v>
      </c>
    </row>
    <row r="4" spans="1:4" ht="15.75" x14ac:dyDescent="0.25">
      <c r="A4" t="s">
        <v>3178</v>
      </c>
      <c r="B4" s="9" t="str">
        <f>VLOOKUP(A4, Kickstarter!B:C, 2, FALSE)</f>
        <v>Cutting Off Kate Bush is a one-woman show written &amp; performed by Lucy Benson-Brown, premiering at the Edinburgh Fringe Festival 2014</v>
      </c>
      <c r="C4" s="9">
        <f>VLOOKUP(A4, Kickstarter!B:E, 3, FALSE)</f>
        <v>1500</v>
      </c>
      <c r="D4" s="9">
        <f>VLOOKUP(A4, Kickstarter!B:E, 4, FALSE)</f>
        <v>2576</v>
      </c>
    </row>
    <row r="5" spans="1:4" ht="48" customHeight="1" x14ac:dyDescent="0.25">
      <c r="A5" t="s">
        <v>3329</v>
      </c>
      <c r="B5" s="9" t="str">
        <f>VLOOKUP(A5, Kickstarter!B:C, 2, FALSE)</f>
        <v>Jestia and Raedon is a brand new romantic comedy play going to the Edinburgh Fringe Festival this summer.</v>
      </c>
      <c r="C5" s="9">
        <f>VLOOKUP(A5, Kickstarter!B:E, 3, FALSE)</f>
        <v>1000</v>
      </c>
      <c r="D5" s="9">
        <f>VLOOKUP(A5, Kickstarter!B:E, 4, FALSE)</f>
        <v>1168</v>
      </c>
    </row>
    <row r="6" spans="1:4" ht="15.75" x14ac:dyDescent="0.25">
      <c r="A6" t="s">
        <v>8383</v>
      </c>
      <c r="B6" s="9" t="e">
        <f>VLOOKUP(A6, Kickstarter!B:C, 2, FALSE)</f>
        <v>#N/A</v>
      </c>
      <c r="C6" s="9" t="e">
        <f>VLOOKUP(A6, Kickstarter!B:E, 3, FALSE)</f>
        <v>#N/A</v>
      </c>
      <c r="D6" s="9" t="e">
        <f>VLOOKUP(A6, Kickstarter!B:E, 4, FALSE)</f>
        <v>#N/A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EF21F-B79D-47B3-BABF-13B6D829187B}">
  <dimension ref="A1:C14"/>
  <sheetViews>
    <sheetView workbookViewId="0">
      <selection activeCell="F24" sqref="F24"/>
    </sheetView>
  </sheetViews>
  <sheetFormatPr defaultRowHeight="15" x14ac:dyDescent="0.25"/>
  <cols>
    <col min="1" max="1" width="25.85546875" customWidth="1"/>
    <col min="2" max="2" width="18.42578125" style="8" customWidth="1"/>
    <col min="3" max="3" width="19.5703125" style="8" customWidth="1"/>
  </cols>
  <sheetData>
    <row r="1" spans="1:3" x14ac:dyDescent="0.25">
      <c r="B1" s="8" t="s">
        <v>8384</v>
      </c>
      <c r="C1" s="8" t="s">
        <v>8385</v>
      </c>
    </row>
    <row r="2" spans="1:3" ht="15.75" x14ac:dyDescent="0.25">
      <c r="A2" t="s">
        <v>8386</v>
      </c>
      <c r="B2" s="20">
        <f>AVERAGE([1]Kickstarter!D:D)</f>
        <v>71938.859944093347</v>
      </c>
      <c r="C2" s="20">
        <f>AVERAGE([2]Kickstarter!D:D)</f>
        <v>71938.859944093347</v>
      </c>
    </row>
    <row r="3" spans="1:3" ht="15.75" x14ac:dyDescent="0.25">
      <c r="A3" t="s">
        <v>8387</v>
      </c>
      <c r="B3" s="20">
        <f>MEDIAN([1]Kickstarter!D:D)</f>
        <v>5000</v>
      </c>
      <c r="C3" s="20">
        <f>MEDIAN([2]Kickstarter!D:D)</f>
        <v>5000</v>
      </c>
    </row>
    <row r="4" spans="1:3" ht="15.75" x14ac:dyDescent="0.25">
      <c r="A4" t="s">
        <v>8390</v>
      </c>
      <c r="B4" s="20">
        <f>_xlfn.STDEV.P([1]Kickstarter!D:D)</f>
        <v>1693312.894734117</v>
      </c>
      <c r="C4" s="22">
        <f>_xlfn.STDEV.P([2]Kickstarter!D:D)</f>
        <v>1693312.894734117</v>
      </c>
    </row>
    <row r="5" spans="1:3" ht="15.75" x14ac:dyDescent="0.25">
      <c r="A5" t="s">
        <v>8391</v>
      </c>
      <c r="B5" s="20">
        <f>_xlfn.QUARTILE.EXC([1]Kickstarter!D:D, 3)</f>
        <v>15000</v>
      </c>
      <c r="C5" s="22">
        <f>_xlfn.QUARTILE.EXC([2]Kickstarter!D:D, 3)</f>
        <v>15000</v>
      </c>
    </row>
    <row r="6" spans="1:3" ht="15.75" x14ac:dyDescent="0.25">
      <c r="A6" t="s">
        <v>8392</v>
      </c>
      <c r="B6" s="20">
        <f>_xlfn.QUARTILE.EXC([1]Kickstarter!D:D, 1)</f>
        <v>2000</v>
      </c>
      <c r="C6" s="8">
        <f>_xlfn.QUARTILE.EXC([2]Kickstarter!D:D, 1)</f>
        <v>2000</v>
      </c>
    </row>
    <row r="7" spans="1:3" ht="15.75" x14ac:dyDescent="0.25">
      <c r="A7" t="s">
        <v>8393</v>
      </c>
      <c r="B7" s="20">
        <f>B5-B6</f>
        <v>13000</v>
      </c>
      <c r="C7" s="8">
        <f>C5-C6</f>
        <v>13000</v>
      </c>
    </row>
    <row r="9" spans="1:3" x14ac:dyDescent="0.25">
      <c r="A9" t="s">
        <v>8388</v>
      </c>
      <c r="B9" s="21">
        <f>AVERAGE([1]Kickstarter!E:E)</f>
        <v>11223.563845405923</v>
      </c>
      <c r="C9" s="21">
        <f>AVERAGE([2]Kickstarter!E:E)</f>
        <v>11223.563845405923</v>
      </c>
    </row>
    <row r="10" spans="1:3" x14ac:dyDescent="0.25">
      <c r="A10" t="s">
        <v>8389</v>
      </c>
      <c r="B10" s="21">
        <f>MEDIAN([1]Kickstarter!E:E)</f>
        <v>1562</v>
      </c>
      <c r="C10" s="21">
        <f>MEDIAN([2]Kickstarter!E:E)</f>
        <v>1562</v>
      </c>
    </row>
    <row r="11" spans="1:3" x14ac:dyDescent="0.25">
      <c r="A11" t="s">
        <v>8394</v>
      </c>
      <c r="B11" s="19">
        <f>_xlfn.STDEV.P([1]Kickstarter!E:E)</f>
        <v>58768.535972880702</v>
      </c>
      <c r="C11" s="22">
        <f>_xlfn.STDEV.P([2]Kickstarter!E:E)</f>
        <v>58768.535972880702</v>
      </c>
    </row>
    <row r="12" spans="1:3" x14ac:dyDescent="0.25">
      <c r="A12" t="s">
        <v>8395</v>
      </c>
      <c r="B12" s="19">
        <f>_xlfn.QUARTILE.EXC([1]Kickstarter!E:E, 3)</f>
        <v>5862.88</v>
      </c>
      <c r="C12" s="8">
        <f>_xlfn.QUARTILE.EXC([2]Kickstarter!E:E, 3)</f>
        <v>5862.88</v>
      </c>
    </row>
    <row r="13" spans="1:3" x14ac:dyDescent="0.25">
      <c r="A13" t="s">
        <v>8396</v>
      </c>
      <c r="B13" s="19">
        <f>_xlfn.QUARTILE.EXC([1]Kickstarter!E:E, 1)</f>
        <v>117.5</v>
      </c>
      <c r="C13" s="8">
        <f>_xlfn.QUARTILE.EXC([2]Kickstarter!E:E, 1)</f>
        <v>117.5</v>
      </c>
    </row>
    <row r="14" spans="1:3" x14ac:dyDescent="0.25">
      <c r="A14" t="s">
        <v>8397</v>
      </c>
      <c r="B14" s="8">
        <f>B12-B13</f>
        <v>5745.38</v>
      </c>
      <c r="C14" s="8">
        <f>C12-C13</f>
        <v>5745.38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Theater Outcome by Lunch Date</vt:lpstr>
      <vt:lpstr>Outcomes Based on Goals Chart</vt:lpstr>
      <vt:lpstr>Outcomes Based on Goals</vt:lpstr>
      <vt:lpstr>Kickstarter</vt:lpstr>
      <vt:lpstr>Subcategory Statistics</vt:lpstr>
      <vt:lpstr>Category Statistics</vt:lpstr>
      <vt:lpstr>Outcome Bases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OJames</cp:lastModifiedBy>
  <dcterms:created xsi:type="dcterms:W3CDTF">2017-04-20T15:17:24Z</dcterms:created>
  <dcterms:modified xsi:type="dcterms:W3CDTF">2022-03-13T00:39:02Z</dcterms:modified>
</cp:coreProperties>
</file>