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yusuf\Documents\CODE\Laravel\Daniel-Young-Uniforms\public\"/>
    </mc:Choice>
  </mc:AlternateContent>
  <xr:revisionPtr revIDLastSave="0" documentId="13_ncr:1_{071EE56F-1B52-4341-8018-E992AFF75CC3}"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1" l="1"/>
  <c r="K46" i="1"/>
  <c r="K47" i="1"/>
  <c r="K48" i="1"/>
  <c r="K49" i="1"/>
  <c r="K50" i="1"/>
  <c r="K51" i="1"/>
  <c r="K52" i="1"/>
  <c r="K53" i="1"/>
  <c r="K54" i="1"/>
  <c r="K55" i="1"/>
  <c r="K56" i="1"/>
  <c r="K57" i="1"/>
  <c r="K58" i="1"/>
  <c r="K59" i="1"/>
  <c r="K60" i="1"/>
  <c r="K61" i="1"/>
  <c r="K62" i="1"/>
  <c r="K63" i="1"/>
  <c r="K64" i="1"/>
  <c r="K65" i="1"/>
  <c r="J45" i="1"/>
  <c r="J46" i="1"/>
  <c r="J47" i="1"/>
  <c r="J48" i="1"/>
  <c r="J49" i="1"/>
  <c r="J50" i="1"/>
  <c r="J51" i="1"/>
  <c r="J52" i="1"/>
  <c r="J53" i="1"/>
  <c r="J54" i="1"/>
  <c r="J55" i="1"/>
  <c r="J56" i="1"/>
  <c r="J57" i="1"/>
  <c r="J58" i="1"/>
  <c r="J59" i="1"/>
  <c r="J60" i="1"/>
  <c r="J61" i="1"/>
  <c r="J62" i="1"/>
  <c r="J63" i="1"/>
  <c r="J64" i="1"/>
  <c r="J65" i="1"/>
  <c r="I45" i="1"/>
  <c r="I46" i="1"/>
  <c r="I47" i="1"/>
  <c r="I48" i="1"/>
  <c r="I49" i="1"/>
  <c r="I50" i="1"/>
  <c r="I51" i="1"/>
  <c r="I52" i="1"/>
  <c r="I53" i="1"/>
  <c r="I54" i="1"/>
  <c r="I55" i="1"/>
  <c r="I56" i="1"/>
  <c r="I57" i="1"/>
  <c r="I58" i="1"/>
  <c r="I59" i="1"/>
  <c r="I60" i="1"/>
  <c r="I61" i="1"/>
  <c r="I62" i="1"/>
  <c r="I63" i="1"/>
  <c r="I64" i="1"/>
  <c r="I65" i="1"/>
  <c r="H45" i="1"/>
  <c r="H46" i="1"/>
  <c r="H47" i="1"/>
  <c r="H48" i="1"/>
  <c r="H49" i="1"/>
  <c r="H50" i="1"/>
  <c r="H51" i="1"/>
  <c r="H52" i="1"/>
  <c r="H53" i="1"/>
  <c r="H54" i="1"/>
  <c r="H55" i="1"/>
  <c r="H56" i="1"/>
  <c r="H57" i="1"/>
  <c r="H58" i="1"/>
  <c r="H59" i="1"/>
  <c r="H60" i="1"/>
  <c r="H61" i="1"/>
  <c r="H62" i="1"/>
  <c r="H63" i="1"/>
  <c r="H64" i="1"/>
  <c r="H65" i="1"/>
  <c r="K44" i="1"/>
  <c r="J44" i="1"/>
  <c r="I44" i="1"/>
  <c r="H44" i="1"/>
  <c r="E44" i="1"/>
  <c r="F44" i="1" s="1"/>
  <c r="G44" i="1" s="1"/>
  <c r="E45" i="1"/>
  <c r="F45" i="1" s="1"/>
  <c r="G45" i="1" s="1"/>
  <c r="E46" i="1"/>
  <c r="F46" i="1" s="1"/>
  <c r="G46" i="1" s="1"/>
  <c r="E47" i="1"/>
  <c r="F47" i="1" s="1"/>
  <c r="G47" i="1" s="1"/>
  <c r="E48" i="1"/>
  <c r="F48" i="1" s="1"/>
  <c r="G48" i="1" s="1"/>
  <c r="E49" i="1"/>
  <c r="F49" i="1" s="1"/>
  <c r="G49" i="1" s="1"/>
  <c r="E50" i="1"/>
  <c r="F50" i="1" s="1"/>
  <c r="G50" i="1" s="1"/>
  <c r="E51" i="1"/>
  <c r="F51" i="1" s="1"/>
  <c r="G51" i="1" s="1"/>
  <c r="E52" i="1"/>
  <c r="F52" i="1" s="1"/>
  <c r="G52" i="1" s="1"/>
  <c r="E53" i="1"/>
  <c r="F53" i="1" s="1"/>
  <c r="G53" i="1" s="1"/>
  <c r="E54" i="1"/>
  <c r="F54" i="1" s="1"/>
  <c r="G54" i="1" s="1"/>
  <c r="E55" i="1"/>
  <c r="F55" i="1" s="1"/>
  <c r="G55" i="1" s="1"/>
  <c r="E56" i="1"/>
  <c r="F56" i="1" s="1"/>
  <c r="G56" i="1" s="1"/>
  <c r="E57" i="1"/>
  <c r="F57" i="1" s="1"/>
  <c r="G57" i="1" s="1"/>
  <c r="E58" i="1"/>
  <c r="F58" i="1" s="1"/>
  <c r="G58" i="1" s="1"/>
  <c r="E59" i="1"/>
  <c r="F59" i="1" s="1"/>
  <c r="G59" i="1" s="1"/>
  <c r="E60" i="1"/>
  <c r="F60" i="1" s="1"/>
  <c r="G60" i="1" s="1"/>
  <c r="E61" i="1"/>
  <c r="F61" i="1" s="1"/>
  <c r="G61" i="1" s="1"/>
  <c r="E62" i="1"/>
  <c r="F62" i="1" s="1"/>
  <c r="G62" i="1" s="1"/>
  <c r="E63" i="1"/>
  <c r="F63" i="1" s="1"/>
  <c r="G63" i="1" s="1"/>
  <c r="E64" i="1"/>
  <c r="F64" i="1" s="1"/>
  <c r="G64" i="1" s="1"/>
  <c r="E65" i="1"/>
  <c r="F65" i="1" s="1"/>
  <c r="G65" i="1" s="1"/>
  <c r="K3" i="1"/>
  <c r="K4" i="1"/>
  <c r="K5" i="1"/>
  <c r="K6" i="1"/>
  <c r="K7" i="1"/>
  <c r="K8" i="1"/>
  <c r="K9" i="1"/>
  <c r="K10" i="1"/>
  <c r="K11" i="1"/>
  <c r="K12" i="1"/>
  <c r="K13" i="1"/>
  <c r="K14" i="1"/>
  <c r="K15" i="1"/>
  <c r="K16" i="1"/>
  <c r="K17" i="1"/>
  <c r="K18" i="1"/>
  <c r="K19" i="1"/>
  <c r="K20" i="1"/>
  <c r="K21" i="1"/>
  <c r="K22" i="1"/>
  <c r="K23" i="1"/>
  <c r="K24" i="1"/>
  <c r="K25" i="1"/>
  <c r="K27" i="1"/>
  <c r="K28" i="1"/>
  <c r="K29" i="1"/>
  <c r="K30" i="1"/>
  <c r="K31" i="1"/>
  <c r="K32" i="1"/>
  <c r="K33" i="1"/>
  <c r="K34" i="1"/>
  <c r="K35" i="1"/>
  <c r="K36" i="1"/>
  <c r="K37" i="1"/>
  <c r="K38" i="1"/>
  <c r="K39" i="1"/>
  <c r="K40" i="1"/>
  <c r="K41" i="1"/>
  <c r="K42" i="1"/>
  <c r="K43" i="1"/>
  <c r="K2" i="1"/>
  <c r="J3" i="1"/>
  <c r="J4" i="1"/>
  <c r="J5" i="1"/>
  <c r="J6" i="1"/>
  <c r="J7" i="1"/>
  <c r="J8" i="1"/>
  <c r="J9" i="1"/>
  <c r="J10" i="1"/>
  <c r="J11" i="1"/>
  <c r="J12" i="1"/>
  <c r="J13" i="1"/>
  <c r="J14" i="1"/>
  <c r="J15" i="1"/>
  <c r="J16" i="1"/>
  <c r="J17" i="1"/>
  <c r="J18" i="1"/>
  <c r="J19" i="1"/>
  <c r="J20" i="1"/>
  <c r="J21" i="1"/>
  <c r="J22" i="1"/>
  <c r="J23" i="1"/>
  <c r="J24" i="1"/>
  <c r="J25" i="1"/>
  <c r="J27" i="1"/>
  <c r="J28" i="1"/>
  <c r="J29" i="1"/>
  <c r="J30" i="1"/>
  <c r="J31" i="1"/>
  <c r="J32" i="1"/>
  <c r="J33" i="1"/>
  <c r="J34" i="1"/>
  <c r="J35" i="1"/>
  <c r="J36" i="1"/>
  <c r="J37" i="1"/>
  <c r="J38" i="1"/>
  <c r="J39" i="1"/>
  <c r="J40" i="1"/>
  <c r="J41" i="1"/>
  <c r="J42" i="1"/>
  <c r="J43" i="1"/>
  <c r="J2" i="1"/>
  <c r="I3" i="1"/>
  <c r="I4" i="1"/>
  <c r="I5" i="1"/>
  <c r="I6" i="1"/>
  <c r="I7" i="1"/>
  <c r="I8" i="1"/>
  <c r="I9" i="1"/>
  <c r="I10" i="1"/>
  <c r="I11" i="1"/>
  <c r="I12" i="1"/>
  <c r="I13" i="1"/>
  <c r="I14" i="1"/>
  <c r="I15" i="1"/>
  <c r="I16" i="1"/>
  <c r="I17" i="1"/>
  <c r="I18" i="1"/>
  <c r="I19" i="1"/>
  <c r="I20" i="1"/>
  <c r="I21" i="1"/>
  <c r="I22" i="1"/>
  <c r="I23" i="1"/>
  <c r="I24" i="1"/>
  <c r="I25" i="1"/>
  <c r="I27" i="1"/>
  <c r="I28" i="1"/>
  <c r="I29" i="1"/>
  <c r="I30" i="1"/>
  <c r="I31" i="1"/>
  <c r="I32" i="1"/>
  <c r="I33" i="1"/>
  <c r="I34" i="1"/>
  <c r="I35" i="1"/>
  <c r="I36" i="1"/>
  <c r="I37" i="1"/>
  <c r="I38" i="1"/>
  <c r="I39" i="1"/>
  <c r="I40" i="1"/>
  <c r="I41" i="1"/>
  <c r="I42" i="1"/>
  <c r="I43" i="1"/>
  <c r="I2" i="1"/>
  <c r="H3" i="1"/>
  <c r="H4" i="1"/>
  <c r="H5" i="1"/>
  <c r="H6" i="1"/>
  <c r="H7" i="1"/>
  <c r="H8" i="1"/>
  <c r="H9" i="1"/>
  <c r="H10" i="1"/>
  <c r="H11" i="1"/>
  <c r="H12" i="1"/>
  <c r="H13" i="1"/>
  <c r="H14" i="1"/>
  <c r="H15" i="1"/>
  <c r="H16" i="1"/>
  <c r="H17" i="1"/>
  <c r="H18" i="1"/>
  <c r="H19" i="1"/>
  <c r="H20" i="1"/>
  <c r="H21" i="1"/>
  <c r="H22" i="1"/>
  <c r="H23" i="1"/>
  <c r="H24" i="1"/>
  <c r="H25" i="1"/>
  <c r="H27" i="1"/>
  <c r="H28" i="1"/>
  <c r="H29" i="1"/>
  <c r="H30" i="1"/>
  <c r="H31" i="1"/>
  <c r="H32" i="1"/>
  <c r="H33" i="1"/>
  <c r="H34" i="1"/>
  <c r="H35" i="1"/>
  <c r="H36" i="1"/>
  <c r="H37" i="1"/>
  <c r="H38" i="1"/>
  <c r="H39" i="1"/>
  <c r="H40" i="1"/>
  <c r="H41" i="1"/>
  <c r="H42" i="1"/>
  <c r="H43" i="1"/>
  <c r="H2" i="1"/>
  <c r="E2" i="1"/>
  <c r="F2" i="1" s="1"/>
  <c r="G2" i="1" s="1"/>
  <c r="E5" i="1"/>
  <c r="F5" i="1" s="1"/>
  <c r="G5" i="1" s="1"/>
  <c r="E6" i="1"/>
  <c r="F6" i="1" s="1"/>
  <c r="G6" i="1" s="1"/>
  <c r="E7" i="1"/>
  <c r="F7" i="1" s="1"/>
  <c r="G7" i="1" s="1"/>
  <c r="E8" i="1"/>
  <c r="F8" i="1" s="1"/>
  <c r="G8" i="1" s="1"/>
  <c r="E9" i="1"/>
  <c r="F9" i="1" s="1"/>
  <c r="G9" i="1" s="1"/>
  <c r="E10" i="1"/>
  <c r="F10" i="1" s="1"/>
  <c r="G10" i="1" s="1"/>
  <c r="E11" i="1"/>
  <c r="F11" i="1" s="1"/>
  <c r="G11" i="1" s="1"/>
  <c r="E12" i="1"/>
  <c r="F12" i="1" s="1"/>
  <c r="G12" i="1" s="1"/>
  <c r="E13" i="1"/>
  <c r="F13" i="1" s="1"/>
  <c r="G13" i="1" s="1"/>
  <c r="E14" i="1"/>
  <c r="F14" i="1" s="1"/>
  <c r="G14" i="1" s="1"/>
  <c r="E15" i="1"/>
  <c r="F15" i="1" s="1"/>
  <c r="G15" i="1" s="1"/>
  <c r="E16" i="1"/>
  <c r="F16" i="1" s="1"/>
  <c r="G16" i="1" s="1"/>
  <c r="E17" i="1"/>
  <c r="F17" i="1" s="1"/>
  <c r="G17" i="1" s="1"/>
  <c r="E18" i="1"/>
  <c r="F18" i="1" s="1"/>
  <c r="G18" i="1" s="1"/>
  <c r="E19" i="1"/>
  <c r="F19" i="1" s="1"/>
  <c r="G19" i="1" s="1"/>
  <c r="E20" i="1"/>
  <c r="F20" i="1" s="1"/>
  <c r="G20" i="1" s="1"/>
  <c r="E21" i="1"/>
  <c r="F21" i="1" s="1"/>
  <c r="G21" i="1" s="1"/>
  <c r="E22" i="1"/>
  <c r="F22" i="1" s="1"/>
  <c r="G22" i="1" s="1"/>
  <c r="E23" i="1"/>
  <c r="F23" i="1" s="1"/>
  <c r="G23" i="1" s="1"/>
  <c r="E24" i="1"/>
  <c r="F24" i="1" s="1"/>
  <c r="G24" i="1" s="1"/>
  <c r="E25" i="1"/>
  <c r="F25" i="1" s="1"/>
  <c r="G25" i="1" s="1"/>
  <c r="E26" i="1"/>
  <c r="F26" i="1" s="1"/>
  <c r="G26" i="1" s="1"/>
  <c r="J26" i="1" s="1"/>
  <c r="E27" i="1"/>
  <c r="F27" i="1" s="1"/>
  <c r="G27" i="1" s="1"/>
  <c r="E28" i="1"/>
  <c r="F28" i="1" s="1"/>
  <c r="G28" i="1" s="1"/>
  <c r="E29" i="1"/>
  <c r="F29" i="1" s="1"/>
  <c r="G29" i="1" s="1"/>
  <c r="E30" i="1"/>
  <c r="F30" i="1" s="1"/>
  <c r="G30" i="1" s="1"/>
  <c r="E31" i="1"/>
  <c r="F31" i="1" s="1"/>
  <c r="G31" i="1" s="1"/>
  <c r="E32" i="1"/>
  <c r="F32" i="1" s="1"/>
  <c r="G32" i="1" s="1"/>
  <c r="E33" i="1"/>
  <c r="F33" i="1" s="1"/>
  <c r="G33" i="1" s="1"/>
  <c r="E34" i="1"/>
  <c r="F34" i="1" s="1"/>
  <c r="G34" i="1" s="1"/>
  <c r="E35" i="1"/>
  <c r="F35" i="1" s="1"/>
  <c r="G35" i="1" s="1"/>
  <c r="E36" i="1"/>
  <c r="F36" i="1" s="1"/>
  <c r="G36" i="1" s="1"/>
  <c r="E37" i="1"/>
  <c r="F37" i="1" s="1"/>
  <c r="G37" i="1" s="1"/>
  <c r="E38" i="1"/>
  <c r="F38" i="1" s="1"/>
  <c r="G38" i="1" s="1"/>
  <c r="E39" i="1"/>
  <c r="F39" i="1" s="1"/>
  <c r="G39" i="1" s="1"/>
  <c r="E40" i="1"/>
  <c r="F40" i="1" s="1"/>
  <c r="G40" i="1" s="1"/>
  <c r="E41" i="1"/>
  <c r="F41" i="1" s="1"/>
  <c r="G41" i="1" s="1"/>
  <c r="E42" i="1"/>
  <c r="F42" i="1" s="1"/>
  <c r="G42" i="1" s="1"/>
  <c r="E43" i="1"/>
  <c r="F43" i="1" s="1"/>
  <c r="G43" i="1" s="1"/>
  <c r="E3" i="1"/>
  <c r="F3" i="1" s="1"/>
  <c r="G3" i="1" s="1"/>
  <c r="E4" i="1"/>
  <c r="F4" i="1" s="1"/>
  <c r="G4" i="1" s="1"/>
  <c r="K26" i="1" l="1"/>
  <c r="H26" i="1"/>
  <c r="I26" i="1"/>
</calcChain>
</file>

<file path=xl/sharedStrings.xml><?xml version="1.0" encoding="utf-8"?>
<sst xmlns="http://schemas.openxmlformats.org/spreadsheetml/2006/main" count="521" uniqueCount="397">
  <si>
    <t>DESCRIPTION</t>
  </si>
  <si>
    <t>Shirts</t>
  </si>
  <si>
    <t>Boy's Short Sleeve Classic Shirt</t>
  </si>
  <si>
    <t>Short sleeve with chest pocket
2-piece collar with placket front 
Double stitched seams for added strength
Features 3cm side splits</t>
  </si>
  <si>
    <t>Boy's Long Sleeve Classic Shirt</t>
  </si>
  <si>
    <t xml:space="preserve">Long sleeve with chest pocket
Dense weave polyester/cotton fabric 
2-piece collar and placket front 
</t>
  </si>
  <si>
    <t>Girl's Short Sleeve Blouse</t>
  </si>
  <si>
    <t xml:space="preserve">Tailored short sleeve school blouse 
Made from dense weave Polyester/Cotton fabric
Open neck collar/ Peter pan collar with side splits 
</t>
  </si>
  <si>
    <t>Girl's Long Sleeve Blouse</t>
  </si>
  <si>
    <t>Short Sleeve Unisex Polo Shirt</t>
  </si>
  <si>
    <t xml:space="preserve">Poly cotton pique fabric 
Knitted collar
Embroidered logo left hand chest
Customizable to fit your school's colors and logo
Available in a variety of sizes for all students
Durable fabric designed for comfort and longevity
</t>
  </si>
  <si>
    <t>Long Sleeve Unisex Polo Shirt</t>
  </si>
  <si>
    <t xml:space="preserve"> Poly cotton pique fabric
 Knitted collar
 Rib cuff 
Embroidered logo left hand chest 
Customizable to fit your school's colors and logo
Available in a variety of sizes for all students
Durable fabric designed for comfort and longevity
</t>
  </si>
  <si>
    <t>Raglan Short Sleeve Polo</t>
  </si>
  <si>
    <t>Lightweight cotton backed fabric custom made panelled polo
Knitted collar 
Screenprint logo 
Customizable to fit your school's colors and logo
Available in a variety of sizes for all students
Durable fabric designed for comfort and longevity</t>
  </si>
  <si>
    <t>Custom Knit Stripe Short Sleeve Polo</t>
  </si>
  <si>
    <t>Poly cotton engineered stripe fabric
Knitted collar 
Embroidered logo left hand chest 
Customizable to fit your school's colors and logo
Available in a variety of sizes for all students
Durable fabric designed for comfort and longevity</t>
  </si>
  <si>
    <t>Dresses and Skirts</t>
  </si>
  <si>
    <t>Summer Dress</t>
  </si>
  <si>
    <t xml:space="preserve">Cleolene fabric, polyester cotton
Inverted pleats 
Contrast piping on collar, plaquet and sleeves 
</t>
  </si>
  <si>
    <t>Winter Skirt</t>
  </si>
  <si>
    <t xml:space="preserve">Polyester viscose fabric
Expandable waist
Knife pleats </t>
  </si>
  <si>
    <t>Winter Kilt</t>
  </si>
  <si>
    <t xml:space="preserve">Traditional style kilt 
Side tab belt 
Polyester viscose fabric 
</t>
  </si>
  <si>
    <t>Winter Tunic</t>
  </si>
  <si>
    <t xml:space="preserve">Polyester viscose fabric 
Zipper at back + Button up shoulders 
Pleats
Pleated drop waist style
</t>
  </si>
  <si>
    <t>Shorts and Trousers</t>
  </si>
  <si>
    <t>Elastic Back Shorts</t>
  </si>
  <si>
    <t xml:space="preserve">Premium boys gaberdine short
Pleated front with 2 pockets 
Comfortable elastic back waist
Teon fabric protection </t>
  </si>
  <si>
    <t>Cargo Shorts</t>
  </si>
  <si>
    <t xml:space="preserve">Casual easy to wear cargo shorts
Elastic waist with drawstring
</t>
  </si>
  <si>
    <t>Melange Belt Loop Shorts</t>
  </si>
  <si>
    <t xml:space="preserve">Pleated front shorts with belt loops
High quality and hard wearing 
Teon fabric protection </t>
  </si>
  <si>
    <t>Boy's Basic Trouser</t>
  </si>
  <si>
    <t>Includes two side pockets and velcro safety pocket
 Teon fabric protection _x000B_</t>
  </si>
  <si>
    <t>Boy's Pleated Trouser</t>
  </si>
  <si>
    <t xml:space="preserve">Includes 2 side, a hip and back pockets 
Premium Polyester/Viscose Melange fabric 
Teon fabric protection 
</t>
  </si>
  <si>
    <t>Girl's School Skort</t>
  </si>
  <si>
    <t xml:space="preserve">Combines the look of a skirt with the comfort of shorts
Made from premium quality gaberdine fabric
Teon fabric protection </t>
  </si>
  <si>
    <t>Girl's Tailored Shorts</t>
  </si>
  <si>
    <t xml:space="preserve">Very fashionable girls shorts 
Front shaped pockets and two back pockets
Double button front closure </t>
  </si>
  <si>
    <t>Girl's Pleated Skort</t>
  </si>
  <si>
    <t xml:space="preserve">Girls pleated gaberdine skirt with adjustable back 
Safety pocket on right hip 
Inverted pleats on front and back
Teon Fabric Protection </t>
  </si>
  <si>
    <t>Girl's Tailored Straight Leg Trouser</t>
  </si>
  <si>
    <t xml:space="preserve">Comfortable &amp; smart looking 
Made from a premium stretch gaberdine fabric 
Machine Washable
Colour retention </t>
  </si>
  <si>
    <t>Sportswear</t>
  </si>
  <si>
    <t>Athletic Singlet</t>
  </si>
  <si>
    <t xml:space="preserve">Breathable sports fabric
Contrast side panel 
Fully sublimated 
</t>
  </si>
  <si>
    <t>Stretch lycra fabric 
Fully sublimated 
Print both legs</t>
  </si>
  <si>
    <t>Track Pants</t>
  </si>
  <si>
    <t>Custom made microbre trackpant 
Polyester lining + Longer length ankle zips
2 side pockets drawstring
2 embroidered logos</t>
  </si>
  <si>
    <t>Outerwear</t>
  </si>
  <si>
    <t>Boy's Bespoke Blazer</t>
  </si>
  <si>
    <t xml:space="preserve">100% wool fannel fabric 
Fully lined 
Embroidered pocket logo left hand chest
</t>
  </si>
  <si>
    <t>Girl's Bespoke Blazer</t>
  </si>
  <si>
    <t>Fleecy hoodie</t>
  </si>
  <si>
    <t xml:space="preserve">Heavyweight poly cotton fleecy 
Contrast hood lining 
Contrast piping around pocket 
Embroidered logo left hand chest 
</t>
  </si>
  <si>
    <t>Polar Fleecy</t>
  </si>
  <si>
    <t xml:space="preserve">Custom made half zip windcheater
Contrast collar lining 
Embroidered logo left hand chest Style: MTOSW10
</t>
  </si>
  <si>
    <t>Unisex stud front jacket with pockets 
Low pill fabric + Contrast sleeves 
Custom knitted rib _x000B_</t>
  </si>
  <si>
    <t>Crew Neck Jumper</t>
  </si>
  <si>
    <t xml:space="preserve">Heavyweight super fleece 
Rib cuff 
Embroidered logo left hand chest 
Low pill fabric
</t>
  </si>
  <si>
    <t>V-Neck Jumper</t>
  </si>
  <si>
    <t xml:space="preserve">Machine washable, unisex style 
Wool-Nylon with reinforced seams 
Custom knitted stripes 
Embroidered logo left hand chest </t>
  </si>
  <si>
    <t>Rugby Jumper</t>
  </si>
  <si>
    <t xml:space="preserve">Heavyweight poly cotton fabric
Drill collar , rubber buttons 
Custom knit engineered stripes
Embroidered logo left hand chest
</t>
  </si>
  <si>
    <t>Sports Jacket</t>
  </si>
  <si>
    <t xml:space="preserve">Custom made jacket with side panels
Microfibre outer, poly cotton lining + Elastic waist and cuffd 
Embroidered logo left hand chest </t>
  </si>
  <si>
    <t>Accessories</t>
  </si>
  <si>
    <t>Junior Baseball Cap</t>
  </si>
  <si>
    <t>Unisex design + Easily adjustable velcro ftting at back 
Anti-sag PVC curved peak</t>
  </si>
  <si>
    <t>Beanie</t>
  </si>
  <si>
    <t xml:space="preserve">Available in Acrylic and/or Polar fleece
100% polyester (polar fleece) 
100% acrylic (acrylic)
One size fits most 
</t>
  </si>
  <si>
    <t>Knee-High Football Socks</t>
  </si>
  <si>
    <t xml:space="preserve"> Premium quality cotton
Breathable mesh for comfort 
Custom made with school name 
</t>
  </si>
  <si>
    <t>Mid-Crew Sports Socks</t>
  </si>
  <si>
    <t xml:space="preserve">Premium cotton for superior quality
Smooth yarn for long wearing
Custom made with school colours 
</t>
  </si>
  <si>
    <t>Ties</t>
  </si>
  <si>
    <t>Polyester fabric
Custom made
Woven logo</t>
  </si>
  <si>
    <t>Backpack</t>
  </si>
  <si>
    <t xml:space="preserve">Contoured adjustable shoulder straps
Contrast piping in many colour-ways
Padded laptop pocket 
One main compartment for easy access
Mesh side drink bottle holder 
</t>
  </si>
  <si>
    <t>Bookfolio</t>
  </si>
  <si>
    <t xml:space="preserve">Velcro closure 
Lightweight 
Webbing carry handle 
Identification pocket window 
</t>
  </si>
  <si>
    <t>NAME</t>
  </si>
  <si>
    <t>COLOURS</t>
  </si>
  <si>
    <t>black,white,red</t>
  </si>
  <si>
    <t>IMAGE1</t>
  </si>
  <si>
    <t>IMAGE2</t>
  </si>
  <si>
    <t>IMAGE3</t>
  </si>
  <si>
    <t>IMAGE4</t>
  </si>
  <si>
    <t>SUB-CATEGORY</t>
  </si>
  <si>
    <t>category_id</t>
  </si>
  <si>
    <t>Studded Bomber Jacket</t>
  </si>
  <si>
    <t>Girl's Short Sleeve Classic Shirt</t>
  </si>
  <si>
    <t>Girl's Long Sleeve Classic Shirt</t>
  </si>
  <si>
    <t>/images/school-uniforms/Boys-short-sleeve-classic-shirt-main.png</t>
  </si>
  <si>
    <t>/images/school-uniforms/Boys-long-sleeve-classic-shirt-main.png</t>
  </si>
  <si>
    <t>/images/school-uniforms/Boys-short-sleeve-classic-shirt-1.png</t>
  </si>
  <si>
    <t>/images/school-uniforms/Boys-short-sleeve-classic-shirt-2.png</t>
  </si>
  <si>
    <t>/images/school-uniforms/Boys-short-sleeve-classic-shirt-3.png</t>
  </si>
  <si>
    <t>/images/school-uniforms/Boys-long-sleeve-classic-shirt-1.png</t>
  </si>
  <si>
    <t>/images/school-uniforms/Boys-long-sleeve-classic-shirt-2.png</t>
  </si>
  <si>
    <t>/images/school-uniforms/Boys-long-sleeve-classic-shirt-3.png</t>
  </si>
  <si>
    <t>/images/school-uniforms/Girls-short-sleeve-classic-shirt-main.png</t>
  </si>
  <si>
    <t>/images/school-uniforms/Girls-short-sleeve-classic-shirt-1.png</t>
  </si>
  <si>
    <t>/images/school-uniforms/Girls-short-sleeve-classic-shirt-2.png</t>
  </si>
  <si>
    <t>/images/school-uniforms/Girls-short-sleeve-classic-shirt-3.png</t>
  </si>
  <si>
    <t>/images/school-uniforms/Girls-long-sleeve-classic-shirt-main.png</t>
  </si>
  <si>
    <t>/images/school-uniforms/Girls-long-sleeve-classic-shirt-1.png</t>
  </si>
  <si>
    <t>/images/school-uniforms/Girls-long-sleeve-classic-shirt-2.png</t>
  </si>
  <si>
    <t>/images/school-uniforms/Girls-long-sleeve-classic-shirt-3.png</t>
  </si>
  <si>
    <t>/images/school-uniforms/Girls-short-sleeve-blouse-main.png</t>
  </si>
  <si>
    <t>/images/school-uniforms/Girls-short-sleeve-blouse-1.png</t>
  </si>
  <si>
    <t>/images/school-uniforms/Girls-short-sleeve-blouse-2.png</t>
  </si>
  <si>
    <t>/images/school-uniforms/Girls-short-sleeve-blouse-3.png</t>
  </si>
  <si>
    <t>/images/school-uniforms/Girls-long-sleeve-blouse-main.png</t>
  </si>
  <si>
    <t>/images/school-uniforms/Girls-long-sleeve-blouse-1.png</t>
  </si>
  <si>
    <t>/images/school-uniforms/Girls-long-sleeve-blouse-2.png</t>
  </si>
  <si>
    <t>/images/school-uniforms/Girls-long-sleeve-blouse-3.png</t>
  </si>
  <si>
    <t>/images/school-uniforms/Short-sleeve-unisex-polo-shirt-main.png</t>
  </si>
  <si>
    <t>/images/school-uniforms/Short-sleeve-unisex-polo-shirt-1.png</t>
  </si>
  <si>
    <t>/images/school-uniforms/Short-sleeve-unisex-polo-shirt-2.png</t>
  </si>
  <si>
    <t>/images/school-uniforms/Short-sleeve-unisex-polo-shirt-3.png</t>
  </si>
  <si>
    <t>/images/school-uniforms/Long-sleeve-unisex-polo-shirt-main.png</t>
  </si>
  <si>
    <t>/images/school-uniforms/Long-sleeve-unisex-polo-shirt-1.png</t>
  </si>
  <si>
    <t>/images/school-uniforms/Long-sleeve-unisex-polo-shirt-2.png</t>
  </si>
  <si>
    <t>/images/school-uniforms/Long-sleeve-unisex-polo-shirt-3.png</t>
  </si>
  <si>
    <t>/images/school-uniforms/Raglan-short-sleeve-polo-main.png</t>
  </si>
  <si>
    <t>/images/school-uniforms/Raglan-short-sleeve-polo-1.png</t>
  </si>
  <si>
    <t>/images/school-uniforms/Raglan-short-sleeve-polo-2.png</t>
  </si>
  <si>
    <t>/images/school-uniforms/Raglan-short-sleeve-polo-3.png</t>
  </si>
  <si>
    <t>/images/school-uniforms/Custom-knit-stripe-short-sleeve-polo-main.png</t>
  </si>
  <si>
    <t>/images/school-uniforms/Custom-knit-stripe-short-sleeve-polo-1.png</t>
  </si>
  <si>
    <t>/images/school-uniforms/Custom-knit-stripe-short-sleeve-polo-2.png</t>
  </si>
  <si>
    <t>/images/school-uniforms/Custom-knit-stripe-short-sleeve-polo-3.png</t>
  </si>
  <si>
    <t>/images/school-uniforms/Summer-dress-main.png</t>
  </si>
  <si>
    <t>/images/school-uniforms/Summer-dress-1.png</t>
  </si>
  <si>
    <t>/images/school-uniforms/Summer-dress-2.png</t>
  </si>
  <si>
    <t>/images/school-uniforms/Summer-dress-3.png</t>
  </si>
  <si>
    <t>/images/school-uniforms/Winter-skirt-main.png</t>
  </si>
  <si>
    <t>/images/school-uniforms/Winter-skirt-1.png</t>
  </si>
  <si>
    <t>/images/school-uniforms/Winter-skirt-2.png</t>
  </si>
  <si>
    <t>/images/school-uniforms/Winter-skirt-3.png</t>
  </si>
  <si>
    <t>/images/school-uniforms/Winter-kilt-main.png</t>
  </si>
  <si>
    <t>/images/school-uniforms/Winter-kilt-1.png</t>
  </si>
  <si>
    <t>/images/school-uniforms/Winter-kilt-2.png</t>
  </si>
  <si>
    <t>/images/school-uniforms/Winter-kilt-3.png</t>
  </si>
  <si>
    <t>/images/school-uniforms/Winter-tunic-main.png</t>
  </si>
  <si>
    <t>/images/school-uniforms/Winter-tunic-1.png</t>
  </si>
  <si>
    <t>/images/school-uniforms/Winter-tunic-2.png</t>
  </si>
  <si>
    <t>/images/school-uniforms/Winter-tunic-3.png</t>
  </si>
  <si>
    <t>/images/school-uniforms/Elastic-back-shorts-main.png</t>
  </si>
  <si>
    <t>/images/school-uniforms/Elastic-back-shorts-1.png</t>
  </si>
  <si>
    <t>/images/school-uniforms/Elastic-back-shorts-2.png</t>
  </si>
  <si>
    <t>/images/school-uniforms/Elastic-back-shorts-3.png</t>
  </si>
  <si>
    <t>/images/school-uniforms/Cargo-shorts-main.png</t>
  </si>
  <si>
    <t>/images/school-uniforms/Cargo-shorts-1.png</t>
  </si>
  <si>
    <t>/images/school-uniforms/Cargo-shorts-2.png</t>
  </si>
  <si>
    <t>/images/school-uniforms/Cargo-shorts-3.png</t>
  </si>
  <si>
    <t>/images/school-uniforms/Melange-belt-loop-shorts-main.png</t>
  </si>
  <si>
    <t>/images/school-uniforms/Melange-belt-loop-shorts-1.png</t>
  </si>
  <si>
    <t>/images/school-uniforms/Melange-belt-loop-shorts-2.png</t>
  </si>
  <si>
    <t>/images/school-uniforms/Melange-belt-loop-shorts-3.png</t>
  </si>
  <si>
    <t>/images/school-uniforms/Boys-basic-trouser-main.png</t>
  </si>
  <si>
    <t>/images/school-uniforms/Boys-basic-trouser-1.png</t>
  </si>
  <si>
    <t>/images/school-uniforms/Boys-basic-trouser-2.png</t>
  </si>
  <si>
    <t>/images/school-uniforms/Boys-basic-trouser-3.png</t>
  </si>
  <si>
    <t>/images/school-uniforms/Boys-pleated-trouser-main.png</t>
  </si>
  <si>
    <t>/images/school-uniforms/Boys-pleated-trouser-1.png</t>
  </si>
  <si>
    <t>/images/school-uniforms/Boys-pleated-trouser-2.png</t>
  </si>
  <si>
    <t>/images/school-uniforms/Boys-pleated-trouser-3.png</t>
  </si>
  <si>
    <t>/images/school-uniforms/Girls-school-skort-main.png</t>
  </si>
  <si>
    <t>/images/school-uniforms/Girls-school-skort-1.png</t>
  </si>
  <si>
    <t>/images/school-uniforms/Girls-school-skort-2.png</t>
  </si>
  <si>
    <t>/images/school-uniforms/Girls-school-skort-3.png</t>
  </si>
  <si>
    <t>/images/school-uniforms/Girls-tailored-shorts-main.png</t>
  </si>
  <si>
    <t>/images/school-uniforms/Girls-tailored-shorts-1.png</t>
  </si>
  <si>
    <t>/images/school-uniforms/Girls-tailored-shorts-2.png</t>
  </si>
  <si>
    <t>/images/school-uniforms/Girls-tailored-shorts-3.png</t>
  </si>
  <si>
    <t>/images/school-uniforms/Girls-pleated-skort-main.png</t>
  </si>
  <si>
    <t>/images/school-uniforms/Girls-pleated-skort-1.png</t>
  </si>
  <si>
    <t>/images/school-uniforms/Girls-pleated-skort-2.png</t>
  </si>
  <si>
    <t>/images/school-uniforms/Girls-pleated-skort-3.png</t>
  </si>
  <si>
    <t>/images/school-uniforms/Girls-tailored-straight-leg-trouser-main.png</t>
  </si>
  <si>
    <t>/images/school-uniforms/Girls-tailored-straight-leg-trouser-1.png</t>
  </si>
  <si>
    <t>/images/school-uniforms/Girls-tailored-straight-leg-trouser-2.png</t>
  </si>
  <si>
    <t>/images/school-uniforms/Girls-tailored-straight-leg-trouser-3.png</t>
  </si>
  <si>
    <t>/images/school-uniforms/Athletic-singlet-main.png</t>
  </si>
  <si>
    <t>/images/school-uniforms/Athletic-singlet-1.png</t>
  </si>
  <si>
    <t>/images/school-uniforms/Athletic-singlet-2.png</t>
  </si>
  <si>
    <t>/images/school-uniforms/Athletic-singlet-3.png</t>
  </si>
  <si>
    <t>/images/school-uniforms/Track-pants-main.png</t>
  </si>
  <si>
    <t>/images/school-uniforms/Track-pants-1.png</t>
  </si>
  <si>
    <t>/images/school-uniforms/Track-pants-2.png</t>
  </si>
  <si>
    <t>/images/school-uniforms/Track-pants-3.png</t>
  </si>
  <si>
    <t>/images/school-uniforms/Boys-bespoke-blazer-main.png</t>
  </si>
  <si>
    <t>/images/school-uniforms/Boys-bespoke-blazer-1.png</t>
  </si>
  <si>
    <t>/images/school-uniforms/Boys-bespoke-blazer-2.png</t>
  </si>
  <si>
    <t>/images/school-uniforms/Boys-bespoke-blazer-3.png</t>
  </si>
  <si>
    <t>/images/school-uniforms/Girls-bespoke-blazer-main.png</t>
  </si>
  <si>
    <t>/images/school-uniforms/Girls-bespoke-blazer-1.png</t>
  </si>
  <si>
    <t>/images/school-uniforms/Girls-bespoke-blazer-2.png</t>
  </si>
  <si>
    <t>/images/school-uniforms/Girls-bespoke-blazer-3.png</t>
  </si>
  <si>
    <t>/images/school-uniforms/Fleecy-hoodie-main.png</t>
  </si>
  <si>
    <t>/images/school-uniforms/Fleecy-hoodie-1.png</t>
  </si>
  <si>
    <t>/images/school-uniforms/Fleecy-hoodie-2.png</t>
  </si>
  <si>
    <t>/images/school-uniforms/Fleecy-hoodie-3.png</t>
  </si>
  <si>
    <t>/images/school-uniforms/Polar-fleecy-main.png</t>
  </si>
  <si>
    <t>/images/school-uniforms/Polar-fleecy-1.png</t>
  </si>
  <si>
    <t>/images/school-uniforms/Polar-fleecy-2.png</t>
  </si>
  <si>
    <t>/images/school-uniforms/Polar-fleecy-3.png</t>
  </si>
  <si>
    <t>/images/school-uniforms/Studded-bomber-jacket-main.png</t>
  </si>
  <si>
    <t>/images/school-uniforms/Studded-bomber-jacket-1.png</t>
  </si>
  <si>
    <t>/images/school-uniforms/Studded-bomber-jacket-2.png</t>
  </si>
  <si>
    <t>/images/school-uniforms/Studded-bomber-jacket-3.png</t>
  </si>
  <si>
    <t>/images/school-uniforms/Crew-neck-jumper-main.png</t>
  </si>
  <si>
    <t>/images/school-uniforms/Crew-neck-jumper-1.png</t>
  </si>
  <si>
    <t>/images/school-uniforms/Crew-neck-jumper-2.png</t>
  </si>
  <si>
    <t>/images/school-uniforms/Crew-neck-jumper-3.png</t>
  </si>
  <si>
    <t>/images/school-uniforms/V-neck-jumper-main.png</t>
  </si>
  <si>
    <t>/images/school-uniforms/V-neck-jumper-1.png</t>
  </si>
  <si>
    <t>/images/school-uniforms/V-neck-jumper-2.png</t>
  </si>
  <si>
    <t>/images/school-uniforms/V-neck-jumper-3.png</t>
  </si>
  <si>
    <t>/images/school-uniforms/Rugby-jumper-main.png</t>
  </si>
  <si>
    <t>/images/school-uniforms/Rugby-jumper-1.png</t>
  </si>
  <si>
    <t>/images/school-uniforms/Rugby-jumper-2.png</t>
  </si>
  <si>
    <t>/images/school-uniforms/Rugby-jumper-3.png</t>
  </si>
  <si>
    <t>/images/school-uniforms/Sports-jacket-main.png</t>
  </si>
  <si>
    <t>/images/school-uniforms/Sports-jacket-1.png</t>
  </si>
  <si>
    <t>/images/school-uniforms/Sports-jacket-2.png</t>
  </si>
  <si>
    <t>/images/school-uniforms/Sports-jacket-3.png</t>
  </si>
  <si>
    <t>/images/school-uniforms/Junior-baseball-cap-main.png</t>
  </si>
  <si>
    <t>/images/school-uniforms/Junior-baseball-cap-1.png</t>
  </si>
  <si>
    <t>/images/school-uniforms/Junior-baseball-cap-2.png</t>
  </si>
  <si>
    <t>/images/school-uniforms/Junior-baseball-cap-3.png</t>
  </si>
  <si>
    <t>/images/school-uniforms/Beanie-main.png</t>
  </si>
  <si>
    <t>/images/school-uniforms/Beanie-1.png</t>
  </si>
  <si>
    <t>/images/school-uniforms/Beanie-2.png</t>
  </si>
  <si>
    <t>/images/school-uniforms/Beanie-3.png</t>
  </si>
  <si>
    <t>/images/school-uniforms/Knee-high-football-socks-main.png</t>
  </si>
  <si>
    <t>/images/school-uniforms/Knee-high-football-socks-1.png</t>
  </si>
  <si>
    <t>/images/school-uniforms/Knee-high-football-socks-2.png</t>
  </si>
  <si>
    <t>/images/school-uniforms/Knee-high-football-socks-3.png</t>
  </si>
  <si>
    <t>/images/school-uniforms/Mid-crew-sports-socks-main.png</t>
  </si>
  <si>
    <t>/images/school-uniforms/Mid-crew-sports-socks-1.png</t>
  </si>
  <si>
    <t>/images/school-uniforms/Mid-crew-sports-socks-2.png</t>
  </si>
  <si>
    <t>/images/school-uniforms/Mid-crew-sports-socks-3.png</t>
  </si>
  <si>
    <t>/images/school-uniforms/Ties-main.png</t>
  </si>
  <si>
    <t>/images/school-uniforms/Ties-1.png</t>
  </si>
  <si>
    <t>/images/school-uniforms/Ties-2.png</t>
  </si>
  <si>
    <t>/images/school-uniforms/Ties-3.png</t>
  </si>
  <si>
    <t>/images/school-uniforms/Backpack-main.png</t>
  </si>
  <si>
    <t>/images/school-uniforms/Backpack-1.png</t>
  </si>
  <si>
    <t>/images/school-uniforms/Backpack-2.png</t>
  </si>
  <si>
    <t>/images/school-uniforms/Backpack-3.png</t>
  </si>
  <si>
    <t>/images/school-uniforms/Bookfolio-main.png</t>
  </si>
  <si>
    <t>/images/school-uniforms/Bookfolio-1.png</t>
  </si>
  <si>
    <t>/images/school-uniforms/Bookfolio-2.png</t>
  </si>
  <si>
    <t>/images/school-uniforms/Bookfolio-3.png</t>
  </si>
  <si>
    <t>Athletic Shorts</t>
  </si>
  <si>
    <t>/images/school-uniforms/Athletic-shorts-main.png</t>
  </si>
  <si>
    <t>/images/school-uniforms/Athletic-shorts-1.png</t>
  </si>
  <si>
    <t>/images/school-uniforms/Athletic-shorts-2.png</t>
  </si>
  <si>
    <t>/images/school-uniforms/Athletic-shorts-3.png</t>
  </si>
  <si>
    <t>Scrubs</t>
  </si>
  <si>
    <t>Classic Men's Scrubs</t>
  </si>
  <si>
    <t>Traditional styles with a focus on comfort and durability.
Ideal for all healthcare settings.
Available in various colors and sizes.
Fabric: Soft, breathable, and wrinkle-resistant.
Features: Multiple pockets, reinforced seams</t>
  </si>
  <si>
    <t>Classic Women's Scrubs</t>
  </si>
  <si>
    <t>Performance Men's Scrubs</t>
  </si>
  <si>
    <t>Advanced fabrics for enhanced breathability and moisture management.
Designed for high-intensity environments.
Available in various colors and sizes.</t>
  </si>
  <si>
    <t>Performance Women's Scrubs</t>
  </si>
  <si>
    <t>Luxury Men's Scrubs</t>
  </si>
  <si>
    <t>Premium materials with a refined, stylish look.
Tailored Fit for a professional look.
Available in various colors and sizes.</t>
  </si>
  <si>
    <t>Luxury Women's Scrubs</t>
  </si>
  <si>
    <t xml:space="preserve">Traditional design with a timeless look.
Ideal for doctors, nurses, and lab technicians.
Made from robust, easy-care materials that stand up to frequent laundering
Soft and breathble fabrics to keep you comfortable during long shifts.
</t>
  </si>
  <si>
    <t xml:space="preserve">Shorter length for ease of movement.
Perfect for consultations and administrative roles.
Made from robust, easy-care materials that stand up to frequent laundering
Soft and breathble fabrics to keep you comfortable during long shifts.
</t>
  </si>
  <si>
    <t>Luxurious fabric with added features such as inner pockets and stylish trim.
Suitable for senior professionals and specialists.
Deep, strategically placed pockets for convenient storage of tools, notepads, and personal items.</t>
  </si>
  <si>
    <t>Made from sustainable, recycled materials.
Combines environmental responsibility with top-tier performance.</t>
  </si>
  <si>
    <t>Warm-up Jackets</t>
  </si>
  <si>
    <t xml:space="preserve">Traditional warm-up jackets with rib-knit cuffs and collars.
Made to withstand the rigors of daily wear.
</t>
  </si>
  <si>
    <t>Fleece Jackets</t>
  </si>
  <si>
    <t>Soft fleece material provides excellent insulation.
Multiple pockets for added convenience</t>
  </si>
  <si>
    <t>Utility Vests</t>
  </si>
  <si>
    <t xml:space="preserve">Plenty of pockets for easy access to essential tools.
Perfect for layering over scrubs without adding bulk.
</t>
  </si>
  <si>
    <t>Soft-Shell Jackets</t>
  </si>
  <si>
    <t xml:space="preserve">Protects against wind and light rain.
Tailored to provide a sleek, professional look.
</t>
  </si>
  <si>
    <t>Footwear</t>
  </si>
  <si>
    <t>Clogs</t>
  </si>
  <si>
    <t>Easy to slip on and off, with superior support and comfort.
Smooth surfaces that are easy to wipe down and disinfect.
Features ventilation holes for breathability.</t>
  </si>
  <si>
    <t>Athletic Sneakers</t>
  </si>
  <si>
    <t>Athletic-style shoes for those who prefer a sporty look and feel.
Designed for active professionals who need to move quickly and comfortably.
Flexible Soles that rovide excellent grip and flexibility.</t>
  </si>
  <si>
    <t>Slip-On Shoes</t>
  </si>
  <si>
    <t>Convenient slip-on designs for quick and easy wear.
Combines a professional look with practical features.
Elastic gores or adjustable straps for a secure fit.</t>
  </si>
  <si>
    <t xml:space="preserve">Clear and easy-to-read name badges to ensure patients and colleagues can easily identify you.
Customizable options for personalized text and organizational logos.
</t>
  </si>
  <si>
    <t>Designed to hold essential tools such as scissors, pens, and notepads, keeping them within easy reach.
Adjustable Fit ensures comfort and convenience during long shifts.</t>
  </si>
  <si>
    <t>Soft, breathable undershirts that provide an extra layer of comfort beneath scrubs or lab coats.
Helps keep you dry and comfortable throughout the day.</t>
  </si>
  <si>
    <t>Headwear</t>
  </si>
  <si>
    <t>Stylish and functional headwear options, including surgical caps and beanies.
Helps keep hair in place and maintains a hygienic environment.</t>
  </si>
  <si>
    <t>Compression Socks</t>
  </si>
  <si>
    <t>Helps improve circulation and reduce fatigue during long hours on your feet.
Made from high-quality, breathable materials.</t>
  </si>
  <si>
    <t>Lab Coats</t>
  </si>
  <si>
    <t>Classic Lab Coat</t>
  </si>
  <si>
    <t>Consultation LabCoat</t>
  </si>
  <si>
    <t>Premium Lab Coat</t>
  </si>
  <si>
    <t>Eco-Friendly Lab Coat</t>
  </si>
  <si>
    <t>Jackets and Vests</t>
  </si>
  <si>
    <t>Name Badge</t>
  </si>
  <si>
    <t>Medical Belt</t>
  </si>
  <si>
    <t>Under-Shirt</t>
  </si>
  <si>
    <t>/images/healthcare-uniforms/Classic-mens-scrubs-main.png</t>
  </si>
  <si>
    <t>/images/healthcare-uniforms/Classic-mens-scrubs-1.png</t>
  </si>
  <si>
    <t>/images/healthcare-uniforms/Classic-mens-scrubs-2.png</t>
  </si>
  <si>
    <t>/images/healthcare-uniforms/Classic-mens-scrubs-3.png</t>
  </si>
  <si>
    <t>/images/healthcare-uniforms/Classic-womens-scrubs-main.png</t>
  </si>
  <si>
    <t>/images/healthcare-uniforms/Classic-womens-scrubs-1.png</t>
  </si>
  <si>
    <t>/images/healthcare-uniforms/Classic-womens-scrubs-2.png</t>
  </si>
  <si>
    <t>/images/healthcare-uniforms/Classic-womens-scrubs-3.png</t>
  </si>
  <si>
    <t>/images/healthcare-uniforms/Performance-mens-scrubs-main.png</t>
  </si>
  <si>
    <t>/images/healthcare-uniforms/Performance-mens-scrubs-1.png</t>
  </si>
  <si>
    <t>/images/healthcare-uniforms/Performance-mens-scrubs-2.png</t>
  </si>
  <si>
    <t>/images/healthcare-uniforms/Performance-mens-scrubs-3.png</t>
  </si>
  <si>
    <t>/images/healthcare-uniforms/Performance-womens-scrubs-main.png</t>
  </si>
  <si>
    <t>/images/healthcare-uniforms/Performance-womens-scrubs-1.png</t>
  </si>
  <si>
    <t>/images/healthcare-uniforms/Performance-womens-scrubs-2.png</t>
  </si>
  <si>
    <t>/images/healthcare-uniforms/Performance-womens-scrubs-3.png</t>
  </si>
  <si>
    <t>/images/healthcare-uniforms/Luxury-mens-scrubs-main.png</t>
  </si>
  <si>
    <t>/images/healthcare-uniforms/Luxury-mens-scrubs-1.png</t>
  </si>
  <si>
    <t>/images/healthcare-uniforms/Luxury-mens-scrubs-2.png</t>
  </si>
  <si>
    <t>/images/healthcare-uniforms/Luxury-mens-scrubs-3.png</t>
  </si>
  <si>
    <t>/images/healthcare-uniforms/Luxury-womens-scrubs-main.png</t>
  </si>
  <si>
    <t>/images/healthcare-uniforms/Luxury-womens-scrubs-1.png</t>
  </si>
  <si>
    <t>/images/healthcare-uniforms/Luxury-womens-scrubs-2.png</t>
  </si>
  <si>
    <t>/images/healthcare-uniforms/Luxury-womens-scrubs-3.png</t>
  </si>
  <si>
    <t>/images/healthcare-uniforms/Classic-lab-coat-main.png</t>
  </si>
  <si>
    <t>/images/healthcare-uniforms/Classic-lab-coat-1.png</t>
  </si>
  <si>
    <t>/images/healthcare-uniforms/Classic-lab-coat-2.png</t>
  </si>
  <si>
    <t>/images/healthcare-uniforms/Classic-lab-coat-3.png</t>
  </si>
  <si>
    <t>/images/healthcare-uniforms/Consultation-labcoat-main.png</t>
  </si>
  <si>
    <t>/images/healthcare-uniforms/Consultation-labcoat-1.png</t>
  </si>
  <si>
    <t>/images/healthcare-uniforms/Consultation-labcoat-2.png</t>
  </si>
  <si>
    <t>/images/healthcare-uniforms/Consultation-labcoat-3.png</t>
  </si>
  <si>
    <t>/images/healthcare-uniforms/Premium-lab-coat-main.png</t>
  </si>
  <si>
    <t>/images/healthcare-uniforms/Premium-lab-coat-1.png</t>
  </si>
  <si>
    <t>/images/healthcare-uniforms/Premium-lab-coat-2.png</t>
  </si>
  <si>
    <t>/images/healthcare-uniforms/Premium-lab-coat-3.png</t>
  </si>
  <si>
    <t>/images/healthcare-uniforms/Eco-friendly-lab-coat-main.png</t>
  </si>
  <si>
    <t>/images/healthcare-uniforms/Eco-friendly-lab-coat-1.png</t>
  </si>
  <si>
    <t>/images/healthcare-uniforms/Eco-friendly-lab-coat-2.png</t>
  </si>
  <si>
    <t>/images/healthcare-uniforms/Eco-friendly-lab-coat-3.png</t>
  </si>
  <si>
    <t>/images/healthcare-uniforms/Warm-up-jackets-main.png</t>
  </si>
  <si>
    <t>/images/healthcare-uniforms/Warm-up-jackets-1.png</t>
  </si>
  <si>
    <t>/images/healthcare-uniforms/Warm-up-jackets-2.png</t>
  </si>
  <si>
    <t>/images/healthcare-uniforms/Warm-up-jackets-3.png</t>
  </si>
  <si>
    <t>/images/healthcare-uniforms/Fleece-jackets-main.png</t>
  </si>
  <si>
    <t>/images/healthcare-uniforms/Fleece-jackets-1.png</t>
  </si>
  <si>
    <t>/images/healthcare-uniforms/Fleece-jackets-2.png</t>
  </si>
  <si>
    <t>/images/healthcare-uniforms/Fleece-jackets-3.png</t>
  </si>
  <si>
    <t>/images/healthcare-uniforms/Utility-vests-main.png</t>
  </si>
  <si>
    <t>/images/healthcare-uniforms/Utility-vests-1.png</t>
  </si>
  <si>
    <t>/images/healthcare-uniforms/Utility-vests-2.png</t>
  </si>
  <si>
    <t>/images/healthcare-uniforms/Utility-vests-3.png</t>
  </si>
  <si>
    <t>/images/healthcare-uniforms/Soft-shell-jackets-main.png</t>
  </si>
  <si>
    <t>/images/healthcare-uniforms/Soft-shell-jackets-1.png</t>
  </si>
  <si>
    <t>/images/healthcare-uniforms/Soft-shell-jackets-2.png</t>
  </si>
  <si>
    <t>/images/healthcare-uniforms/Soft-shell-jackets-3.png</t>
  </si>
  <si>
    <t>/images/healthcare-uniforms/Clogs-main.png</t>
  </si>
  <si>
    <t>/images/healthcare-uniforms/Clogs-1.png</t>
  </si>
  <si>
    <t>/images/healthcare-uniforms/Clogs-2.png</t>
  </si>
  <si>
    <t>/images/healthcare-uniforms/Clogs-3.png</t>
  </si>
  <si>
    <t>/images/healthcare-uniforms/Athletic-sneakers-main.png</t>
  </si>
  <si>
    <t>/images/healthcare-uniforms/Athletic-sneakers-1.png</t>
  </si>
  <si>
    <t>/images/healthcare-uniforms/Athletic-sneakers-2.png</t>
  </si>
  <si>
    <t>/images/healthcare-uniforms/Athletic-sneakers-3.png</t>
  </si>
  <si>
    <t>/images/healthcare-uniforms/Slip-on-shoes-main.png</t>
  </si>
  <si>
    <t>/images/healthcare-uniforms/Slip-on-shoes-1.png</t>
  </si>
  <si>
    <t>/images/healthcare-uniforms/Slip-on-shoes-2.png</t>
  </si>
  <si>
    <t>/images/healthcare-uniforms/Slip-on-shoes-3.png</t>
  </si>
  <si>
    <t>/images/healthcare-uniforms/Name-badge-main.png</t>
  </si>
  <si>
    <t>/images/healthcare-uniforms/Name-badge-1.png</t>
  </si>
  <si>
    <t>/images/healthcare-uniforms/Name-badge-2.png</t>
  </si>
  <si>
    <t>/images/healthcare-uniforms/Name-badge-3.png</t>
  </si>
  <si>
    <t>/images/healthcare-uniforms/Medical-belt-main.png</t>
  </si>
  <si>
    <t>/images/healthcare-uniforms/Medical-belt-1.png</t>
  </si>
  <si>
    <t>/images/healthcare-uniforms/Medical-belt-2.png</t>
  </si>
  <si>
    <t>/images/healthcare-uniforms/Medical-belt-3.png</t>
  </si>
  <si>
    <t>/images/healthcare-uniforms/Under-shirt-main.png</t>
  </si>
  <si>
    <t>/images/healthcare-uniforms/Under-shirt-1.png</t>
  </si>
  <si>
    <t>/images/healthcare-uniforms/Under-shirt-2.png</t>
  </si>
  <si>
    <t>/images/healthcare-uniforms/Under-shirt-3.png</t>
  </si>
  <si>
    <t>/images/healthcare-uniforms/Headwear-main.png</t>
  </si>
  <si>
    <t>/images/healthcare-uniforms/Headwear-1.png</t>
  </si>
  <si>
    <t>/images/healthcare-uniforms/Headwear-2.png</t>
  </si>
  <si>
    <t>/images/healthcare-uniforms/Headwear-3.png</t>
  </si>
  <si>
    <t>/images/healthcare-uniforms/Compression-socks-main.png</t>
  </si>
  <si>
    <t>/images/healthcare-uniforms/Compression-socks-1.png</t>
  </si>
  <si>
    <t>/images/healthcare-uniforms/Compression-socks-2.png</t>
  </si>
  <si>
    <t>/images/healthcare-uniforms/Compression-socks-3.png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</si>
</sst>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charset val="134"/>
      <scheme val="minor"/>
    </font>
    <font>
      <b/>
      <sz val="11"/>
      <color theme="1"/>
      <name val="Calibri"/>
      <charset val="134"/>
      <scheme val="minor"/>
    </font>
    <font>
      <sz val="11"/>
      <color theme="1"/>
      <name val="Calibri"/>
      <charset val="134"/>
      <scheme val="minor"/>
    </font>
    <font>
      <sz val="8"/>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lignment vertical="center"/>
    </xf>
    <xf numFmtId="0" fontId="0" fillId="0" borderId="0" xfId="0" applyAlignment="1"/>
    <xf numFmtId="0" fontId="0" fillId="0" borderId="0" xfId="0" applyAlignment="1">
      <alignment vertical="center" wrapText="1"/>
    </xf>
    <xf numFmtId="0" fontId="2" fillId="0" borderId="0" xfId="0" applyFont="1" applyAlignment="1"/>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
  <sheetViews>
    <sheetView tabSelected="1" zoomScale="61" zoomScaleNormal="61" workbookViewId="0">
      <selection activeCell="N44" sqref="N44"/>
    </sheetView>
  </sheetViews>
  <sheetFormatPr defaultColWidth="9.1796875" defaultRowHeight="14.5"/>
  <cols>
    <col min="1" max="1" width="22" customWidth="1"/>
    <col min="2" max="2" width="37.1796875" customWidth="1"/>
    <col min="3" max="4" width="43.7265625" customWidth="1"/>
    <col min="5" max="6" width="39.81640625" customWidth="1"/>
    <col min="7" max="7" width="38.54296875" customWidth="1"/>
    <col min="8" max="8" width="40.7265625" customWidth="1"/>
    <col min="9" max="9" width="34.453125" customWidth="1"/>
    <col min="10" max="10" width="54.54296875" customWidth="1"/>
    <col min="11" max="11" width="48.7265625" customWidth="1"/>
    <col min="12" max="12" width="35.7265625" customWidth="1"/>
    <col min="13" max="13" width="71.453125" bestFit="1" customWidth="1"/>
    <col min="14" max="16" width="67.54296875" bestFit="1" customWidth="1"/>
  </cols>
  <sheetData>
    <row r="1" spans="1:16">
      <c r="A1" s="1" t="s">
        <v>90</v>
      </c>
      <c r="B1" s="1" t="s">
        <v>83</v>
      </c>
      <c r="C1" s="1" t="s">
        <v>0</v>
      </c>
      <c r="D1" s="1" t="s">
        <v>91</v>
      </c>
      <c r="L1" t="s">
        <v>84</v>
      </c>
      <c r="M1" t="s">
        <v>86</v>
      </c>
      <c r="N1" t="s">
        <v>87</v>
      </c>
      <c r="O1" t="s">
        <v>88</v>
      </c>
      <c r="P1" t="s">
        <v>89</v>
      </c>
    </row>
    <row r="2" spans="1:16" ht="58">
      <c r="A2" s="2" t="s">
        <v>1</v>
      </c>
      <c r="B2" s="2" t="s">
        <v>2</v>
      </c>
      <c r="C2" s="3" t="s">
        <v>3</v>
      </c>
      <c r="D2" s="3">
        <v>2</v>
      </c>
      <c r="E2" s="2" t="str">
        <f>_xlfn.TEXTJOIN("",TRUE,_xlfn.TEXTSPLIT(B2,"'"))</f>
        <v>Boys Short Sleeve Classic Shirt</v>
      </c>
      <c r="F2" s="2" t="str">
        <f>LOWER(_xlfn.TEXTJOIN("-",TRUE,_xlfn.TEXTSPLIT(E2," ")))</f>
        <v>boys-short-sleeve-classic-shirt</v>
      </c>
      <c r="G2" t="str">
        <f>REPLACE(F2,1,1,UPPER(LEFT(F2,1)))</f>
        <v>Boys-short-sleeve-classic-shirt</v>
      </c>
      <c r="H2" t="str">
        <f>_xlfn.CONCAT("/images/school-uniforms/", G2,"-main.png")</f>
        <v>/images/school-uniforms/Boys-short-sleeve-classic-shirt-main.png</v>
      </c>
      <c r="I2" t="str">
        <f>_xlfn.CONCAT("/images/school-uniforms/",G2,"-1.png")</f>
        <v>/images/school-uniforms/Boys-short-sleeve-classic-shirt-1.png</v>
      </c>
      <c r="J2" t="str">
        <f>_xlfn.CONCAT("/images/school-uniforms/",G2,"-2.png")</f>
        <v>/images/school-uniforms/Boys-short-sleeve-classic-shirt-2.png</v>
      </c>
      <c r="K2" t="str">
        <f>_xlfn.CONCAT("/images/school-uniforms/",G2,"-3.png")</f>
        <v>/images/school-uniforms/Boys-short-sleeve-classic-shirt-3.png</v>
      </c>
      <c r="L2" t="s">
        <v>85</v>
      </c>
      <c r="M2" t="s">
        <v>95</v>
      </c>
      <c r="N2" t="s">
        <v>97</v>
      </c>
      <c r="O2" t="s">
        <v>98</v>
      </c>
      <c r="P2" t="s">
        <v>99</v>
      </c>
    </row>
    <row r="3" spans="1:16" ht="58">
      <c r="A3" s="2" t="s">
        <v>1</v>
      </c>
      <c r="B3" s="2" t="s">
        <v>4</v>
      </c>
      <c r="C3" s="3" t="s">
        <v>5</v>
      </c>
      <c r="D3" s="3">
        <v>2</v>
      </c>
      <c r="E3" s="2" t="str">
        <f t="shared" ref="E3:E65" si="0">_xlfn.TEXTJOIN("",TRUE,_xlfn.TEXTSPLIT(B3,"'"))</f>
        <v>Boys Long Sleeve Classic Shirt</v>
      </c>
      <c r="F3" s="2" t="str">
        <f t="shared" ref="F3:F65" si="1">LOWER(_xlfn.TEXTJOIN("-",TRUE,_xlfn.TEXTSPLIT(E3," ")))</f>
        <v>boys-long-sleeve-classic-shirt</v>
      </c>
      <c r="G3" t="str">
        <f t="shared" ref="G3:G65" si="2">REPLACE(F3,1,1,UPPER(LEFT(F3,1)))</f>
        <v>Boys-long-sleeve-classic-shirt</v>
      </c>
      <c r="H3" t="str">
        <f t="shared" ref="H3:H65" si="3">_xlfn.CONCAT("/images/school-uniforms/", G3,"-main.png")</f>
        <v>/images/school-uniforms/Boys-long-sleeve-classic-shirt-main.png</v>
      </c>
      <c r="I3" t="str">
        <f t="shared" ref="I3:I65" si="4">_xlfn.CONCAT("/images/school-uniforms/",G3,"-1.png")</f>
        <v>/images/school-uniforms/Boys-long-sleeve-classic-shirt-1.png</v>
      </c>
      <c r="J3" t="str">
        <f t="shared" ref="J3:J65" si="5">_xlfn.CONCAT("/images/school-uniforms/",G3,"-2.png")</f>
        <v>/images/school-uniforms/Boys-long-sleeve-classic-shirt-2.png</v>
      </c>
      <c r="K3" t="str">
        <f t="shared" ref="K3:K65" si="6">_xlfn.CONCAT("/images/school-uniforms/",G3,"-3.png")</f>
        <v>/images/school-uniforms/Boys-long-sleeve-classic-shirt-3.png</v>
      </c>
      <c r="L3" t="s">
        <v>85</v>
      </c>
      <c r="M3" t="s">
        <v>96</v>
      </c>
      <c r="N3" t="s">
        <v>100</v>
      </c>
      <c r="O3" t="s">
        <v>101</v>
      </c>
      <c r="P3" t="s">
        <v>102</v>
      </c>
    </row>
    <row r="4" spans="1:16" ht="58">
      <c r="A4" s="2" t="s">
        <v>1</v>
      </c>
      <c r="B4" s="2" t="s">
        <v>93</v>
      </c>
      <c r="C4" s="3" t="s">
        <v>3</v>
      </c>
      <c r="D4" s="3">
        <v>2</v>
      </c>
      <c r="E4" s="2" t="str">
        <f t="shared" si="0"/>
        <v>Girls Short Sleeve Classic Shirt</v>
      </c>
      <c r="F4" s="2" t="str">
        <f t="shared" si="1"/>
        <v>girls-short-sleeve-classic-shirt</v>
      </c>
      <c r="G4" t="str">
        <f t="shared" si="2"/>
        <v>Girls-short-sleeve-classic-shirt</v>
      </c>
      <c r="H4" t="str">
        <f t="shared" si="3"/>
        <v>/images/school-uniforms/Girls-short-sleeve-classic-shirt-main.png</v>
      </c>
      <c r="I4" t="str">
        <f t="shared" si="4"/>
        <v>/images/school-uniforms/Girls-short-sleeve-classic-shirt-1.png</v>
      </c>
      <c r="J4" t="str">
        <f t="shared" si="5"/>
        <v>/images/school-uniforms/Girls-short-sleeve-classic-shirt-2.png</v>
      </c>
      <c r="K4" t="str">
        <f t="shared" si="6"/>
        <v>/images/school-uniforms/Girls-short-sleeve-classic-shirt-3.png</v>
      </c>
      <c r="L4" t="s">
        <v>85</v>
      </c>
      <c r="M4" t="s">
        <v>103</v>
      </c>
      <c r="N4" t="s">
        <v>104</v>
      </c>
      <c r="O4" t="s">
        <v>105</v>
      </c>
      <c r="P4" t="s">
        <v>106</v>
      </c>
    </row>
    <row r="5" spans="1:16" ht="58">
      <c r="A5" s="2" t="s">
        <v>1</v>
      </c>
      <c r="B5" s="2" t="s">
        <v>94</v>
      </c>
      <c r="C5" s="3" t="s">
        <v>5</v>
      </c>
      <c r="D5" s="3">
        <v>2</v>
      </c>
      <c r="E5" s="2" t="str">
        <f t="shared" si="0"/>
        <v>Girls Long Sleeve Classic Shirt</v>
      </c>
      <c r="F5" s="2" t="str">
        <f t="shared" si="1"/>
        <v>girls-long-sleeve-classic-shirt</v>
      </c>
      <c r="G5" t="str">
        <f t="shared" si="2"/>
        <v>Girls-long-sleeve-classic-shirt</v>
      </c>
      <c r="H5" t="str">
        <f t="shared" si="3"/>
        <v>/images/school-uniforms/Girls-long-sleeve-classic-shirt-main.png</v>
      </c>
      <c r="I5" t="str">
        <f t="shared" si="4"/>
        <v>/images/school-uniforms/Girls-long-sleeve-classic-shirt-1.png</v>
      </c>
      <c r="J5" t="str">
        <f t="shared" si="5"/>
        <v>/images/school-uniforms/Girls-long-sleeve-classic-shirt-2.png</v>
      </c>
      <c r="K5" t="str">
        <f t="shared" si="6"/>
        <v>/images/school-uniforms/Girls-long-sleeve-classic-shirt-3.png</v>
      </c>
      <c r="L5" t="s">
        <v>85</v>
      </c>
      <c r="M5" t="s">
        <v>107</v>
      </c>
      <c r="N5" t="s">
        <v>108</v>
      </c>
      <c r="O5" t="s">
        <v>109</v>
      </c>
      <c r="P5" t="s">
        <v>110</v>
      </c>
    </row>
    <row r="6" spans="1:16" ht="58">
      <c r="A6" s="2" t="s">
        <v>1</v>
      </c>
      <c r="B6" s="2" t="s">
        <v>6</v>
      </c>
      <c r="C6" s="3" t="s">
        <v>7</v>
      </c>
      <c r="D6" s="3">
        <v>2</v>
      </c>
      <c r="E6" s="2" t="str">
        <f t="shared" si="0"/>
        <v>Girls Short Sleeve Blouse</v>
      </c>
      <c r="F6" s="2" t="str">
        <f t="shared" si="1"/>
        <v>girls-short-sleeve-blouse</v>
      </c>
      <c r="G6" t="str">
        <f t="shared" si="2"/>
        <v>Girls-short-sleeve-blouse</v>
      </c>
      <c r="H6" t="str">
        <f t="shared" si="3"/>
        <v>/images/school-uniforms/Girls-short-sleeve-blouse-main.png</v>
      </c>
      <c r="I6" t="str">
        <f t="shared" si="4"/>
        <v>/images/school-uniforms/Girls-short-sleeve-blouse-1.png</v>
      </c>
      <c r="J6" t="str">
        <f t="shared" si="5"/>
        <v>/images/school-uniforms/Girls-short-sleeve-blouse-2.png</v>
      </c>
      <c r="K6" t="str">
        <f t="shared" si="6"/>
        <v>/images/school-uniforms/Girls-short-sleeve-blouse-3.png</v>
      </c>
      <c r="L6" t="s">
        <v>85</v>
      </c>
      <c r="M6" t="s">
        <v>111</v>
      </c>
      <c r="N6" t="s">
        <v>112</v>
      </c>
      <c r="O6" t="s">
        <v>113</v>
      </c>
      <c r="P6" t="s">
        <v>114</v>
      </c>
    </row>
    <row r="7" spans="1:16" ht="58">
      <c r="A7" s="2" t="s">
        <v>1</v>
      </c>
      <c r="B7" s="2" t="s">
        <v>8</v>
      </c>
      <c r="C7" s="3" t="s">
        <v>7</v>
      </c>
      <c r="D7" s="3">
        <v>2</v>
      </c>
      <c r="E7" s="2" t="str">
        <f t="shared" si="0"/>
        <v>Girls Long Sleeve Blouse</v>
      </c>
      <c r="F7" s="2" t="str">
        <f t="shared" si="1"/>
        <v>girls-long-sleeve-blouse</v>
      </c>
      <c r="G7" t="str">
        <f t="shared" si="2"/>
        <v>Girls-long-sleeve-blouse</v>
      </c>
      <c r="H7" t="str">
        <f t="shared" si="3"/>
        <v>/images/school-uniforms/Girls-long-sleeve-blouse-main.png</v>
      </c>
      <c r="I7" t="str">
        <f t="shared" si="4"/>
        <v>/images/school-uniforms/Girls-long-sleeve-blouse-1.png</v>
      </c>
      <c r="J7" t="str">
        <f t="shared" si="5"/>
        <v>/images/school-uniforms/Girls-long-sleeve-blouse-2.png</v>
      </c>
      <c r="K7" t="str">
        <f t="shared" si="6"/>
        <v>/images/school-uniforms/Girls-long-sleeve-blouse-3.png</v>
      </c>
      <c r="L7" t="s">
        <v>85</v>
      </c>
      <c r="M7" t="s">
        <v>115</v>
      </c>
      <c r="N7" t="s">
        <v>116</v>
      </c>
      <c r="O7" t="s">
        <v>117</v>
      </c>
      <c r="P7" t="s">
        <v>118</v>
      </c>
    </row>
    <row r="8" spans="1:16" ht="101.5">
      <c r="A8" s="2" t="s">
        <v>1</v>
      </c>
      <c r="B8" s="2" t="s">
        <v>9</v>
      </c>
      <c r="C8" s="3" t="s">
        <v>10</v>
      </c>
      <c r="D8" s="3">
        <v>2</v>
      </c>
      <c r="E8" s="2" t="str">
        <f t="shared" si="0"/>
        <v>Short Sleeve Unisex Polo Shirt</v>
      </c>
      <c r="F8" s="2" t="str">
        <f t="shared" si="1"/>
        <v>short-sleeve-unisex-polo-shirt</v>
      </c>
      <c r="G8" t="str">
        <f t="shared" si="2"/>
        <v>Short-sleeve-unisex-polo-shirt</v>
      </c>
      <c r="H8" t="str">
        <f t="shared" si="3"/>
        <v>/images/school-uniforms/Short-sleeve-unisex-polo-shirt-main.png</v>
      </c>
      <c r="I8" t="str">
        <f t="shared" si="4"/>
        <v>/images/school-uniforms/Short-sleeve-unisex-polo-shirt-1.png</v>
      </c>
      <c r="J8" t="str">
        <f t="shared" si="5"/>
        <v>/images/school-uniforms/Short-sleeve-unisex-polo-shirt-2.png</v>
      </c>
      <c r="K8" t="str">
        <f t="shared" si="6"/>
        <v>/images/school-uniforms/Short-sleeve-unisex-polo-shirt-3.png</v>
      </c>
      <c r="L8" t="s">
        <v>85</v>
      </c>
      <c r="M8" t="s">
        <v>119</v>
      </c>
      <c r="N8" t="s">
        <v>120</v>
      </c>
      <c r="O8" t="s">
        <v>121</v>
      </c>
      <c r="P8" t="s">
        <v>122</v>
      </c>
    </row>
    <row r="9" spans="1:16" ht="116">
      <c r="A9" s="2" t="s">
        <v>1</v>
      </c>
      <c r="B9" s="2" t="s">
        <v>11</v>
      </c>
      <c r="C9" s="3" t="s">
        <v>12</v>
      </c>
      <c r="D9" s="3">
        <v>2</v>
      </c>
      <c r="E9" s="2" t="str">
        <f t="shared" si="0"/>
        <v>Long Sleeve Unisex Polo Shirt</v>
      </c>
      <c r="F9" s="2" t="str">
        <f t="shared" si="1"/>
        <v>long-sleeve-unisex-polo-shirt</v>
      </c>
      <c r="G9" t="str">
        <f t="shared" si="2"/>
        <v>Long-sleeve-unisex-polo-shirt</v>
      </c>
      <c r="H9" t="str">
        <f t="shared" si="3"/>
        <v>/images/school-uniforms/Long-sleeve-unisex-polo-shirt-main.png</v>
      </c>
      <c r="I9" t="str">
        <f t="shared" si="4"/>
        <v>/images/school-uniforms/Long-sleeve-unisex-polo-shirt-1.png</v>
      </c>
      <c r="J9" t="str">
        <f t="shared" si="5"/>
        <v>/images/school-uniforms/Long-sleeve-unisex-polo-shirt-2.png</v>
      </c>
      <c r="K9" t="str">
        <f t="shared" si="6"/>
        <v>/images/school-uniforms/Long-sleeve-unisex-polo-shirt-3.png</v>
      </c>
      <c r="L9" t="s">
        <v>85</v>
      </c>
      <c r="M9" t="s">
        <v>123</v>
      </c>
      <c r="N9" t="s">
        <v>124</v>
      </c>
      <c r="O9" t="s">
        <v>125</v>
      </c>
      <c r="P9" t="s">
        <v>126</v>
      </c>
    </row>
    <row r="10" spans="1:16" ht="101.5">
      <c r="A10" s="2" t="s">
        <v>1</v>
      </c>
      <c r="B10" s="2" t="s">
        <v>13</v>
      </c>
      <c r="C10" s="3" t="s">
        <v>14</v>
      </c>
      <c r="D10" s="3">
        <v>2</v>
      </c>
      <c r="E10" s="2" t="str">
        <f t="shared" si="0"/>
        <v>Raglan Short Sleeve Polo</v>
      </c>
      <c r="F10" s="2" t="str">
        <f t="shared" si="1"/>
        <v>raglan-short-sleeve-polo</v>
      </c>
      <c r="G10" t="str">
        <f t="shared" si="2"/>
        <v>Raglan-short-sleeve-polo</v>
      </c>
      <c r="H10" t="str">
        <f t="shared" si="3"/>
        <v>/images/school-uniforms/Raglan-short-sleeve-polo-main.png</v>
      </c>
      <c r="I10" t="str">
        <f t="shared" si="4"/>
        <v>/images/school-uniforms/Raglan-short-sleeve-polo-1.png</v>
      </c>
      <c r="J10" t="str">
        <f t="shared" si="5"/>
        <v>/images/school-uniforms/Raglan-short-sleeve-polo-2.png</v>
      </c>
      <c r="K10" t="str">
        <f t="shared" si="6"/>
        <v>/images/school-uniforms/Raglan-short-sleeve-polo-3.png</v>
      </c>
      <c r="L10" t="s">
        <v>85</v>
      </c>
      <c r="M10" t="s">
        <v>127</v>
      </c>
      <c r="N10" t="s">
        <v>128</v>
      </c>
      <c r="O10" t="s">
        <v>129</v>
      </c>
      <c r="P10" t="s">
        <v>130</v>
      </c>
    </row>
    <row r="11" spans="1:16" ht="87">
      <c r="A11" s="2" t="s">
        <v>1</v>
      </c>
      <c r="B11" s="2" t="s">
        <v>15</v>
      </c>
      <c r="C11" s="3" t="s">
        <v>16</v>
      </c>
      <c r="D11" s="3">
        <v>2</v>
      </c>
      <c r="E11" s="2" t="str">
        <f t="shared" si="0"/>
        <v>Custom Knit Stripe Short Sleeve Polo</v>
      </c>
      <c r="F11" s="2" t="str">
        <f t="shared" si="1"/>
        <v>custom-knit-stripe-short-sleeve-polo</v>
      </c>
      <c r="G11" t="str">
        <f t="shared" si="2"/>
        <v>Custom-knit-stripe-short-sleeve-polo</v>
      </c>
      <c r="H11" t="str">
        <f t="shared" si="3"/>
        <v>/images/school-uniforms/Custom-knit-stripe-short-sleeve-polo-main.png</v>
      </c>
      <c r="I11" t="str">
        <f t="shared" si="4"/>
        <v>/images/school-uniforms/Custom-knit-stripe-short-sleeve-polo-1.png</v>
      </c>
      <c r="J11" t="str">
        <f t="shared" si="5"/>
        <v>/images/school-uniforms/Custom-knit-stripe-short-sleeve-polo-2.png</v>
      </c>
      <c r="K11" t="str">
        <f t="shared" si="6"/>
        <v>/images/school-uniforms/Custom-knit-stripe-short-sleeve-polo-3.png</v>
      </c>
      <c r="L11" t="s">
        <v>85</v>
      </c>
      <c r="M11" t="s">
        <v>131</v>
      </c>
      <c r="N11" t="s">
        <v>132</v>
      </c>
      <c r="O11" t="s">
        <v>133</v>
      </c>
      <c r="P11" t="s">
        <v>134</v>
      </c>
    </row>
    <row r="12" spans="1:16" ht="58">
      <c r="A12" s="2" t="s">
        <v>17</v>
      </c>
      <c r="B12" s="2" t="s">
        <v>18</v>
      </c>
      <c r="C12" s="3" t="s">
        <v>19</v>
      </c>
      <c r="D12" s="3">
        <v>2</v>
      </c>
      <c r="E12" s="2" t="str">
        <f t="shared" si="0"/>
        <v>Summer Dress</v>
      </c>
      <c r="F12" s="2" t="str">
        <f t="shared" si="1"/>
        <v>summer-dress</v>
      </c>
      <c r="G12" t="str">
        <f t="shared" si="2"/>
        <v>Summer-dress</v>
      </c>
      <c r="H12" t="str">
        <f t="shared" si="3"/>
        <v>/images/school-uniforms/Summer-dress-main.png</v>
      </c>
      <c r="I12" t="str">
        <f t="shared" si="4"/>
        <v>/images/school-uniforms/Summer-dress-1.png</v>
      </c>
      <c r="J12" t="str">
        <f t="shared" si="5"/>
        <v>/images/school-uniforms/Summer-dress-2.png</v>
      </c>
      <c r="K12" t="str">
        <f t="shared" si="6"/>
        <v>/images/school-uniforms/Summer-dress-3.png</v>
      </c>
      <c r="L12" t="s">
        <v>85</v>
      </c>
      <c r="M12" t="s">
        <v>135</v>
      </c>
      <c r="N12" t="s">
        <v>136</v>
      </c>
      <c r="O12" t="s">
        <v>137</v>
      </c>
      <c r="P12" t="s">
        <v>138</v>
      </c>
    </row>
    <row r="13" spans="1:16" ht="43.5">
      <c r="A13" s="2" t="s">
        <v>17</v>
      </c>
      <c r="B13" s="2" t="s">
        <v>20</v>
      </c>
      <c r="C13" s="3" t="s">
        <v>21</v>
      </c>
      <c r="D13" s="3">
        <v>2</v>
      </c>
      <c r="E13" s="2" t="str">
        <f t="shared" si="0"/>
        <v>Winter Skirt</v>
      </c>
      <c r="F13" s="2" t="str">
        <f t="shared" si="1"/>
        <v>winter-skirt</v>
      </c>
      <c r="G13" t="str">
        <f t="shared" si="2"/>
        <v>Winter-skirt</v>
      </c>
      <c r="H13" t="str">
        <f t="shared" si="3"/>
        <v>/images/school-uniforms/Winter-skirt-main.png</v>
      </c>
      <c r="I13" t="str">
        <f t="shared" si="4"/>
        <v>/images/school-uniforms/Winter-skirt-1.png</v>
      </c>
      <c r="J13" t="str">
        <f t="shared" si="5"/>
        <v>/images/school-uniforms/Winter-skirt-2.png</v>
      </c>
      <c r="K13" t="str">
        <f t="shared" si="6"/>
        <v>/images/school-uniforms/Winter-skirt-3.png</v>
      </c>
      <c r="L13" t="s">
        <v>85</v>
      </c>
      <c r="M13" t="s">
        <v>139</v>
      </c>
      <c r="N13" t="s">
        <v>140</v>
      </c>
      <c r="O13" t="s">
        <v>141</v>
      </c>
      <c r="P13" t="s">
        <v>142</v>
      </c>
    </row>
    <row r="14" spans="1:16" ht="58">
      <c r="A14" s="2" t="s">
        <v>17</v>
      </c>
      <c r="B14" s="2" t="s">
        <v>22</v>
      </c>
      <c r="C14" s="3" t="s">
        <v>23</v>
      </c>
      <c r="D14" s="3">
        <v>2</v>
      </c>
      <c r="E14" s="2" t="str">
        <f t="shared" si="0"/>
        <v>Winter Kilt</v>
      </c>
      <c r="F14" s="2" t="str">
        <f t="shared" si="1"/>
        <v>winter-kilt</v>
      </c>
      <c r="G14" t="str">
        <f t="shared" si="2"/>
        <v>Winter-kilt</v>
      </c>
      <c r="H14" t="str">
        <f t="shared" si="3"/>
        <v>/images/school-uniforms/Winter-kilt-main.png</v>
      </c>
      <c r="I14" t="str">
        <f t="shared" si="4"/>
        <v>/images/school-uniforms/Winter-kilt-1.png</v>
      </c>
      <c r="J14" t="str">
        <f t="shared" si="5"/>
        <v>/images/school-uniforms/Winter-kilt-2.png</v>
      </c>
      <c r="K14" t="str">
        <f t="shared" si="6"/>
        <v>/images/school-uniforms/Winter-kilt-3.png</v>
      </c>
      <c r="L14" t="s">
        <v>85</v>
      </c>
      <c r="M14" t="s">
        <v>143</v>
      </c>
      <c r="N14" t="s">
        <v>144</v>
      </c>
      <c r="O14" t="s">
        <v>145</v>
      </c>
      <c r="P14" t="s">
        <v>146</v>
      </c>
    </row>
    <row r="15" spans="1:16" ht="72.5">
      <c r="A15" s="2" t="s">
        <v>17</v>
      </c>
      <c r="B15" s="2" t="s">
        <v>24</v>
      </c>
      <c r="C15" s="3" t="s">
        <v>25</v>
      </c>
      <c r="D15" s="3">
        <v>2</v>
      </c>
      <c r="E15" s="2" t="str">
        <f t="shared" si="0"/>
        <v>Winter Tunic</v>
      </c>
      <c r="F15" s="2" t="str">
        <f t="shared" si="1"/>
        <v>winter-tunic</v>
      </c>
      <c r="G15" t="str">
        <f t="shared" si="2"/>
        <v>Winter-tunic</v>
      </c>
      <c r="H15" t="str">
        <f t="shared" si="3"/>
        <v>/images/school-uniforms/Winter-tunic-main.png</v>
      </c>
      <c r="I15" t="str">
        <f t="shared" si="4"/>
        <v>/images/school-uniforms/Winter-tunic-1.png</v>
      </c>
      <c r="J15" t="str">
        <f t="shared" si="5"/>
        <v>/images/school-uniforms/Winter-tunic-2.png</v>
      </c>
      <c r="K15" t="str">
        <f t="shared" si="6"/>
        <v>/images/school-uniforms/Winter-tunic-3.png</v>
      </c>
      <c r="L15" t="s">
        <v>85</v>
      </c>
      <c r="M15" t="s">
        <v>147</v>
      </c>
      <c r="N15" t="s">
        <v>148</v>
      </c>
      <c r="O15" t="s">
        <v>149</v>
      </c>
      <c r="P15" t="s">
        <v>150</v>
      </c>
    </row>
    <row r="16" spans="1:16" ht="58">
      <c r="A16" s="2" t="s">
        <v>26</v>
      </c>
      <c r="B16" s="2" t="s">
        <v>27</v>
      </c>
      <c r="C16" s="3" t="s">
        <v>28</v>
      </c>
      <c r="D16" s="3">
        <v>2</v>
      </c>
      <c r="E16" s="2" t="str">
        <f t="shared" si="0"/>
        <v>Elastic Back Shorts</v>
      </c>
      <c r="F16" s="2" t="str">
        <f t="shared" si="1"/>
        <v>elastic-back-shorts</v>
      </c>
      <c r="G16" t="str">
        <f t="shared" si="2"/>
        <v>Elastic-back-shorts</v>
      </c>
      <c r="H16" t="str">
        <f t="shared" si="3"/>
        <v>/images/school-uniforms/Elastic-back-shorts-main.png</v>
      </c>
      <c r="I16" t="str">
        <f t="shared" si="4"/>
        <v>/images/school-uniforms/Elastic-back-shorts-1.png</v>
      </c>
      <c r="J16" t="str">
        <f t="shared" si="5"/>
        <v>/images/school-uniforms/Elastic-back-shorts-2.png</v>
      </c>
      <c r="K16" t="str">
        <f t="shared" si="6"/>
        <v>/images/school-uniforms/Elastic-back-shorts-3.png</v>
      </c>
      <c r="L16" t="s">
        <v>85</v>
      </c>
      <c r="M16" t="s">
        <v>151</v>
      </c>
      <c r="N16" t="s">
        <v>152</v>
      </c>
      <c r="O16" t="s">
        <v>153</v>
      </c>
      <c r="P16" t="s">
        <v>154</v>
      </c>
    </row>
    <row r="17" spans="1:16" ht="43.5">
      <c r="A17" s="2" t="s">
        <v>26</v>
      </c>
      <c r="B17" s="2" t="s">
        <v>29</v>
      </c>
      <c r="C17" s="3" t="s">
        <v>30</v>
      </c>
      <c r="D17" s="3">
        <v>2</v>
      </c>
      <c r="E17" s="2" t="str">
        <f t="shared" si="0"/>
        <v>Cargo Shorts</v>
      </c>
      <c r="F17" s="2" t="str">
        <f t="shared" si="1"/>
        <v>cargo-shorts</v>
      </c>
      <c r="G17" t="str">
        <f t="shared" si="2"/>
        <v>Cargo-shorts</v>
      </c>
      <c r="H17" t="str">
        <f t="shared" si="3"/>
        <v>/images/school-uniforms/Cargo-shorts-main.png</v>
      </c>
      <c r="I17" t="str">
        <f t="shared" si="4"/>
        <v>/images/school-uniforms/Cargo-shorts-1.png</v>
      </c>
      <c r="J17" t="str">
        <f t="shared" si="5"/>
        <v>/images/school-uniforms/Cargo-shorts-2.png</v>
      </c>
      <c r="K17" t="str">
        <f t="shared" si="6"/>
        <v>/images/school-uniforms/Cargo-shorts-3.png</v>
      </c>
      <c r="L17" t="s">
        <v>85</v>
      </c>
      <c r="M17" t="s">
        <v>155</v>
      </c>
      <c r="N17" t="s">
        <v>156</v>
      </c>
      <c r="O17" t="s">
        <v>157</v>
      </c>
      <c r="P17" t="s">
        <v>158</v>
      </c>
    </row>
    <row r="18" spans="1:16" ht="43.5">
      <c r="A18" s="2" t="s">
        <v>26</v>
      </c>
      <c r="B18" s="2" t="s">
        <v>31</v>
      </c>
      <c r="C18" s="3" t="s">
        <v>32</v>
      </c>
      <c r="D18" s="3">
        <v>2</v>
      </c>
      <c r="E18" s="2" t="str">
        <f t="shared" si="0"/>
        <v>Melange Belt Loop Shorts</v>
      </c>
      <c r="F18" s="2" t="str">
        <f t="shared" si="1"/>
        <v>melange-belt-loop-shorts</v>
      </c>
      <c r="G18" t="str">
        <f t="shared" si="2"/>
        <v>Melange-belt-loop-shorts</v>
      </c>
      <c r="H18" t="str">
        <f t="shared" si="3"/>
        <v>/images/school-uniforms/Melange-belt-loop-shorts-main.png</v>
      </c>
      <c r="I18" t="str">
        <f t="shared" si="4"/>
        <v>/images/school-uniforms/Melange-belt-loop-shorts-1.png</v>
      </c>
      <c r="J18" t="str">
        <f t="shared" si="5"/>
        <v>/images/school-uniforms/Melange-belt-loop-shorts-2.png</v>
      </c>
      <c r="K18" t="str">
        <f t="shared" si="6"/>
        <v>/images/school-uniforms/Melange-belt-loop-shorts-3.png</v>
      </c>
      <c r="L18" t="s">
        <v>85</v>
      </c>
      <c r="M18" t="s">
        <v>159</v>
      </c>
      <c r="N18" t="s">
        <v>160</v>
      </c>
      <c r="O18" t="s">
        <v>161</v>
      </c>
      <c r="P18" t="s">
        <v>162</v>
      </c>
    </row>
    <row r="19" spans="1:16" ht="29">
      <c r="A19" s="2" t="s">
        <v>26</v>
      </c>
      <c r="B19" s="2" t="s">
        <v>33</v>
      </c>
      <c r="C19" s="3" t="s">
        <v>34</v>
      </c>
      <c r="D19" s="3">
        <v>2</v>
      </c>
      <c r="E19" s="2" t="str">
        <f t="shared" si="0"/>
        <v>Boys Basic Trouser</v>
      </c>
      <c r="F19" s="2" t="str">
        <f t="shared" si="1"/>
        <v>boys-basic-trouser</v>
      </c>
      <c r="G19" t="str">
        <f t="shared" si="2"/>
        <v>Boys-basic-trouser</v>
      </c>
      <c r="H19" t="str">
        <f t="shared" si="3"/>
        <v>/images/school-uniforms/Boys-basic-trouser-main.png</v>
      </c>
      <c r="I19" t="str">
        <f t="shared" si="4"/>
        <v>/images/school-uniforms/Boys-basic-trouser-1.png</v>
      </c>
      <c r="J19" t="str">
        <f t="shared" si="5"/>
        <v>/images/school-uniforms/Boys-basic-trouser-2.png</v>
      </c>
      <c r="K19" t="str">
        <f t="shared" si="6"/>
        <v>/images/school-uniforms/Boys-basic-trouser-3.png</v>
      </c>
      <c r="L19" t="s">
        <v>85</v>
      </c>
      <c r="M19" t="s">
        <v>163</v>
      </c>
      <c r="N19" t="s">
        <v>164</v>
      </c>
      <c r="O19" t="s">
        <v>165</v>
      </c>
      <c r="P19" t="s">
        <v>166</v>
      </c>
    </row>
    <row r="20" spans="1:16" ht="58">
      <c r="A20" s="2" t="s">
        <v>26</v>
      </c>
      <c r="B20" s="2" t="s">
        <v>35</v>
      </c>
      <c r="C20" s="3" t="s">
        <v>36</v>
      </c>
      <c r="D20" s="3">
        <v>2</v>
      </c>
      <c r="E20" s="2" t="str">
        <f t="shared" si="0"/>
        <v>Boys Pleated Trouser</v>
      </c>
      <c r="F20" s="2" t="str">
        <f t="shared" si="1"/>
        <v>boys-pleated-trouser</v>
      </c>
      <c r="G20" t="str">
        <f t="shared" si="2"/>
        <v>Boys-pleated-trouser</v>
      </c>
      <c r="H20" t="str">
        <f t="shared" si="3"/>
        <v>/images/school-uniforms/Boys-pleated-trouser-main.png</v>
      </c>
      <c r="I20" t="str">
        <f t="shared" si="4"/>
        <v>/images/school-uniforms/Boys-pleated-trouser-1.png</v>
      </c>
      <c r="J20" t="str">
        <f t="shared" si="5"/>
        <v>/images/school-uniforms/Boys-pleated-trouser-2.png</v>
      </c>
      <c r="K20" t="str">
        <f t="shared" si="6"/>
        <v>/images/school-uniforms/Boys-pleated-trouser-3.png</v>
      </c>
      <c r="L20" t="s">
        <v>85</v>
      </c>
      <c r="M20" t="s">
        <v>167</v>
      </c>
      <c r="N20" t="s">
        <v>168</v>
      </c>
      <c r="O20" t="s">
        <v>169</v>
      </c>
      <c r="P20" t="s">
        <v>170</v>
      </c>
    </row>
    <row r="21" spans="1:16" ht="58">
      <c r="A21" s="2" t="s">
        <v>26</v>
      </c>
      <c r="B21" s="2" t="s">
        <v>37</v>
      </c>
      <c r="C21" s="3" t="s">
        <v>38</v>
      </c>
      <c r="D21" s="3">
        <v>2</v>
      </c>
      <c r="E21" s="2" t="str">
        <f t="shared" si="0"/>
        <v>Girls School Skort</v>
      </c>
      <c r="F21" s="2" t="str">
        <f t="shared" si="1"/>
        <v>girls-school-skort</v>
      </c>
      <c r="G21" t="str">
        <f t="shared" si="2"/>
        <v>Girls-school-skort</v>
      </c>
      <c r="H21" t="str">
        <f t="shared" si="3"/>
        <v>/images/school-uniforms/Girls-school-skort-main.png</v>
      </c>
      <c r="I21" t="str">
        <f t="shared" si="4"/>
        <v>/images/school-uniforms/Girls-school-skort-1.png</v>
      </c>
      <c r="J21" t="str">
        <f t="shared" si="5"/>
        <v>/images/school-uniforms/Girls-school-skort-2.png</v>
      </c>
      <c r="K21" t="str">
        <f t="shared" si="6"/>
        <v>/images/school-uniforms/Girls-school-skort-3.png</v>
      </c>
      <c r="L21" t="s">
        <v>85</v>
      </c>
      <c r="M21" t="s">
        <v>171</v>
      </c>
      <c r="N21" t="s">
        <v>172</v>
      </c>
      <c r="O21" t="s">
        <v>173</v>
      </c>
      <c r="P21" t="s">
        <v>174</v>
      </c>
    </row>
    <row r="22" spans="1:16" ht="43.5">
      <c r="A22" s="2" t="s">
        <v>26</v>
      </c>
      <c r="B22" s="2" t="s">
        <v>39</v>
      </c>
      <c r="C22" s="3" t="s">
        <v>40</v>
      </c>
      <c r="D22" s="3">
        <v>2</v>
      </c>
      <c r="E22" s="2" t="str">
        <f t="shared" si="0"/>
        <v>Girls Tailored Shorts</v>
      </c>
      <c r="F22" s="2" t="str">
        <f t="shared" si="1"/>
        <v>girls-tailored-shorts</v>
      </c>
      <c r="G22" t="str">
        <f t="shared" si="2"/>
        <v>Girls-tailored-shorts</v>
      </c>
      <c r="H22" t="str">
        <f t="shared" si="3"/>
        <v>/images/school-uniforms/Girls-tailored-shorts-main.png</v>
      </c>
      <c r="I22" t="str">
        <f t="shared" si="4"/>
        <v>/images/school-uniforms/Girls-tailored-shorts-1.png</v>
      </c>
      <c r="J22" t="str">
        <f t="shared" si="5"/>
        <v>/images/school-uniforms/Girls-tailored-shorts-2.png</v>
      </c>
      <c r="K22" t="str">
        <f t="shared" si="6"/>
        <v>/images/school-uniforms/Girls-tailored-shorts-3.png</v>
      </c>
      <c r="L22" t="s">
        <v>85</v>
      </c>
      <c r="M22" t="s">
        <v>175</v>
      </c>
      <c r="N22" t="s">
        <v>176</v>
      </c>
      <c r="O22" t="s">
        <v>177</v>
      </c>
      <c r="P22" t="s">
        <v>178</v>
      </c>
    </row>
    <row r="23" spans="1:16" ht="58">
      <c r="A23" s="2" t="s">
        <v>26</v>
      </c>
      <c r="B23" s="2" t="s">
        <v>41</v>
      </c>
      <c r="C23" s="3" t="s">
        <v>42</v>
      </c>
      <c r="D23" s="3">
        <v>2</v>
      </c>
      <c r="E23" s="2" t="str">
        <f t="shared" si="0"/>
        <v>Girls Pleated Skort</v>
      </c>
      <c r="F23" s="2" t="str">
        <f t="shared" si="1"/>
        <v>girls-pleated-skort</v>
      </c>
      <c r="G23" t="str">
        <f t="shared" si="2"/>
        <v>Girls-pleated-skort</v>
      </c>
      <c r="H23" t="str">
        <f t="shared" si="3"/>
        <v>/images/school-uniforms/Girls-pleated-skort-main.png</v>
      </c>
      <c r="I23" t="str">
        <f t="shared" si="4"/>
        <v>/images/school-uniforms/Girls-pleated-skort-1.png</v>
      </c>
      <c r="J23" t="str">
        <f t="shared" si="5"/>
        <v>/images/school-uniforms/Girls-pleated-skort-2.png</v>
      </c>
      <c r="K23" t="str">
        <f t="shared" si="6"/>
        <v>/images/school-uniforms/Girls-pleated-skort-3.png</v>
      </c>
      <c r="L23" t="s">
        <v>85</v>
      </c>
      <c r="M23" t="s">
        <v>179</v>
      </c>
      <c r="N23" t="s">
        <v>180</v>
      </c>
      <c r="O23" t="s">
        <v>181</v>
      </c>
      <c r="P23" t="s">
        <v>182</v>
      </c>
    </row>
    <row r="24" spans="1:16" ht="58">
      <c r="A24" s="2" t="s">
        <v>26</v>
      </c>
      <c r="B24" s="2" t="s">
        <v>43</v>
      </c>
      <c r="C24" s="3" t="s">
        <v>44</v>
      </c>
      <c r="D24" s="3">
        <v>2</v>
      </c>
      <c r="E24" s="2" t="str">
        <f t="shared" si="0"/>
        <v>Girls Tailored Straight Leg Trouser</v>
      </c>
      <c r="F24" s="2" t="str">
        <f t="shared" si="1"/>
        <v>girls-tailored-straight-leg-trouser</v>
      </c>
      <c r="G24" t="str">
        <f t="shared" si="2"/>
        <v>Girls-tailored-straight-leg-trouser</v>
      </c>
      <c r="H24" t="str">
        <f t="shared" si="3"/>
        <v>/images/school-uniforms/Girls-tailored-straight-leg-trouser-main.png</v>
      </c>
      <c r="I24" t="str">
        <f t="shared" si="4"/>
        <v>/images/school-uniforms/Girls-tailored-straight-leg-trouser-1.png</v>
      </c>
      <c r="J24" t="str">
        <f t="shared" si="5"/>
        <v>/images/school-uniforms/Girls-tailored-straight-leg-trouser-2.png</v>
      </c>
      <c r="K24" t="str">
        <f t="shared" si="6"/>
        <v>/images/school-uniforms/Girls-tailored-straight-leg-trouser-3.png</v>
      </c>
      <c r="L24" t="s">
        <v>85</v>
      </c>
      <c r="M24" t="s">
        <v>183</v>
      </c>
      <c r="N24" t="s">
        <v>184</v>
      </c>
      <c r="O24" t="s">
        <v>185</v>
      </c>
      <c r="P24" t="s">
        <v>186</v>
      </c>
    </row>
    <row r="25" spans="1:16" ht="58">
      <c r="A25" s="2" t="s">
        <v>45</v>
      </c>
      <c r="B25" s="2" t="s">
        <v>46</v>
      </c>
      <c r="C25" s="3" t="s">
        <v>47</v>
      </c>
      <c r="D25" s="3">
        <v>2</v>
      </c>
      <c r="E25" s="2" t="str">
        <f t="shared" si="0"/>
        <v>Athletic Singlet</v>
      </c>
      <c r="F25" s="2" t="str">
        <f t="shared" si="1"/>
        <v>athletic-singlet</v>
      </c>
      <c r="G25" t="str">
        <f t="shared" si="2"/>
        <v>Athletic-singlet</v>
      </c>
      <c r="H25" t="str">
        <f t="shared" si="3"/>
        <v>/images/school-uniforms/Athletic-singlet-main.png</v>
      </c>
      <c r="I25" t="str">
        <f t="shared" si="4"/>
        <v>/images/school-uniforms/Athletic-singlet-1.png</v>
      </c>
      <c r="J25" t="str">
        <f t="shared" si="5"/>
        <v>/images/school-uniforms/Athletic-singlet-2.png</v>
      </c>
      <c r="K25" t="str">
        <f t="shared" si="6"/>
        <v>/images/school-uniforms/Athletic-singlet-3.png</v>
      </c>
      <c r="L25" t="s">
        <v>85</v>
      </c>
      <c r="M25" t="s">
        <v>187</v>
      </c>
      <c r="N25" t="s">
        <v>188</v>
      </c>
      <c r="O25" t="s">
        <v>189</v>
      </c>
      <c r="P25" t="s">
        <v>190</v>
      </c>
    </row>
    <row r="26" spans="1:16" ht="43.5">
      <c r="A26" s="2" t="s">
        <v>45</v>
      </c>
      <c r="B26" s="2" t="s">
        <v>259</v>
      </c>
      <c r="C26" s="3" t="s">
        <v>48</v>
      </c>
      <c r="D26" s="3">
        <v>2</v>
      </c>
      <c r="E26" s="2" t="str">
        <f t="shared" si="0"/>
        <v>Athletic Shorts</v>
      </c>
      <c r="F26" s="2" t="str">
        <f t="shared" si="1"/>
        <v>athletic-shorts</v>
      </c>
      <c r="G26" t="str">
        <f t="shared" si="2"/>
        <v>Athletic-shorts</v>
      </c>
      <c r="H26" t="str">
        <f t="shared" si="3"/>
        <v>/images/school-uniforms/Athletic-shorts-main.png</v>
      </c>
      <c r="I26" t="str">
        <f t="shared" si="4"/>
        <v>/images/school-uniforms/Athletic-shorts-1.png</v>
      </c>
      <c r="J26" t="str">
        <f t="shared" si="5"/>
        <v>/images/school-uniforms/Athletic-shorts-2.png</v>
      </c>
      <c r="K26" t="str">
        <f t="shared" si="6"/>
        <v>/images/school-uniforms/Athletic-shorts-3.png</v>
      </c>
      <c r="L26" t="s">
        <v>85</v>
      </c>
      <c r="M26" t="s">
        <v>260</v>
      </c>
      <c r="N26" t="s">
        <v>261</v>
      </c>
      <c r="O26" t="s">
        <v>262</v>
      </c>
      <c r="P26" t="s">
        <v>263</v>
      </c>
    </row>
    <row r="27" spans="1:16" ht="58">
      <c r="A27" s="2" t="s">
        <v>45</v>
      </c>
      <c r="B27" s="2" t="s">
        <v>49</v>
      </c>
      <c r="C27" s="3" t="s">
        <v>50</v>
      </c>
      <c r="D27" s="3">
        <v>2</v>
      </c>
      <c r="E27" s="2" t="str">
        <f t="shared" si="0"/>
        <v>Track Pants</v>
      </c>
      <c r="F27" s="2" t="str">
        <f t="shared" si="1"/>
        <v>track-pants</v>
      </c>
      <c r="G27" t="str">
        <f t="shared" si="2"/>
        <v>Track-pants</v>
      </c>
      <c r="H27" t="str">
        <f t="shared" si="3"/>
        <v>/images/school-uniforms/Track-pants-main.png</v>
      </c>
      <c r="I27" t="str">
        <f t="shared" si="4"/>
        <v>/images/school-uniforms/Track-pants-1.png</v>
      </c>
      <c r="J27" t="str">
        <f t="shared" si="5"/>
        <v>/images/school-uniforms/Track-pants-2.png</v>
      </c>
      <c r="K27" t="str">
        <f t="shared" si="6"/>
        <v>/images/school-uniforms/Track-pants-3.png</v>
      </c>
      <c r="L27" t="s">
        <v>85</v>
      </c>
      <c r="M27" t="s">
        <v>191</v>
      </c>
      <c r="N27" t="s">
        <v>192</v>
      </c>
      <c r="O27" t="s">
        <v>193</v>
      </c>
      <c r="P27" t="s">
        <v>194</v>
      </c>
    </row>
    <row r="28" spans="1:16" ht="58">
      <c r="A28" s="4" t="s">
        <v>51</v>
      </c>
      <c r="B28" s="4" t="s">
        <v>52</v>
      </c>
      <c r="C28" s="3" t="s">
        <v>53</v>
      </c>
      <c r="D28" s="3">
        <v>2</v>
      </c>
      <c r="E28" s="2" t="str">
        <f t="shared" si="0"/>
        <v>Boys Bespoke Blazer</v>
      </c>
      <c r="F28" s="2" t="str">
        <f t="shared" si="1"/>
        <v>boys-bespoke-blazer</v>
      </c>
      <c r="G28" t="str">
        <f t="shared" si="2"/>
        <v>Boys-bespoke-blazer</v>
      </c>
      <c r="H28" t="str">
        <f t="shared" si="3"/>
        <v>/images/school-uniforms/Boys-bespoke-blazer-main.png</v>
      </c>
      <c r="I28" t="str">
        <f t="shared" si="4"/>
        <v>/images/school-uniforms/Boys-bespoke-blazer-1.png</v>
      </c>
      <c r="J28" t="str">
        <f t="shared" si="5"/>
        <v>/images/school-uniforms/Boys-bespoke-blazer-2.png</v>
      </c>
      <c r="K28" t="str">
        <f t="shared" si="6"/>
        <v>/images/school-uniforms/Boys-bespoke-blazer-3.png</v>
      </c>
      <c r="L28" t="s">
        <v>85</v>
      </c>
      <c r="M28" t="s">
        <v>195</v>
      </c>
      <c r="N28" t="s">
        <v>196</v>
      </c>
      <c r="O28" t="s">
        <v>197</v>
      </c>
      <c r="P28" t="s">
        <v>198</v>
      </c>
    </row>
    <row r="29" spans="1:16" ht="58">
      <c r="A29" s="4" t="s">
        <v>51</v>
      </c>
      <c r="B29" s="4" t="s">
        <v>54</v>
      </c>
      <c r="C29" s="3" t="s">
        <v>53</v>
      </c>
      <c r="D29" s="3">
        <v>2</v>
      </c>
      <c r="E29" s="2" t="str">
        <f t="shared" si="0"/>
        <v>Girls Bespoke Blazer</v>
      </c>
      <c r="F29" s="2" t="str">
        <f t="shared" si="1"/>
        <v>girls-bespoke-blazer</v>
      </c>
      <c r="G29" t="str">
        <f t="shared" si="2"/>
        <v>Girls-bespoke-blazer</v>
      </c>
      <c r="H29" t="str">
        <f t="shared" si="3"/>
        <v>/images/school-uniforms/Girls-bespoke-blazer-main.png</v>
      </c>
      <c r="I29" t="str">
        <f t="shared" si="4"/>
        <v>/images/school-uniforms/Girls-bespoke-blazer-1.png</v>
      </c>
      <c r="J29" t="str">
        <f t="shared" si="5"/>
        <v>/images/school-uniforms/Girls-bespoke-blazer-2.png</v>
      </c>
      <c r="K29" t="str">
        <f t="shared" si="6"/>
        <v>/images/school-uniforms/Girls-bespoke-blazer-3.png</v>
      </c>
      <c r="L29" t="s">
        <v>85</v>
      </c>
      <c r="M29" t="s">
        <v>199</v>
      </c>
      <c r="N29" t="s">
        <v>200</v>
      </c>
      <c r="O29" t="s">
        <v>201</v>
      </c>
      <c r="P29" t="s">
        <v>202</v>
      </c>
    </row>
    <row r="30" spans="1:16" ht="72.5">
      <c r="A30" s="4" t="s">
        <v>51</v>
      </c>
      <c r="B30" s="4" t="s">
        <v>55</v>
      </c>
      <c r="C30" s="3" t="s">
        <v>56</v>
      </c>
      <c r="D30" s="3">
        <v>2</v>
      </c>
      <c r="E30" s="2" t="str">
        <f t="shared" si="0"/>
        <v>Fleecy hoodie</v>
      </c>
      <c r="F30" s="2" t="str">
        <f t="shared" si="1"/>
        <v>fleecy-hoodie</v>
      </c>
      <c r="G30" t="str">
        <f t="shared" si="2"/>
        <v>Fleecy-hoodie</v>
      </c>
      <c r="H30" t="str">
        <f t="shared" si="3"/>
        <v>/images/school-uniforms/Fleecy-hoodie-main.png</v>
      </c>
      <c r="I30" t="str">
        <f t="shared" si="4"/>
        <v>/images/school-uniforms/Fleecy-hoodie-1.png</v>
      </c>
      <c r="J30" t="str">
        <f t="shared" si="5"/>
        <v>/images/school-uniforms/Fleecy-hoodie-2.png</v>
      </c>
      <c r="K30" t="str">
        <f t="shared" si="6"/>
        <v>/images/school-uniforms/Fleecy-hoodie-3.png</v>
      </c>
      <c r="L30" t="s">
        <v>85</v>
      </c>
      <c r="M30" t="s">
        <v>203</v>
      </c>
      <c r="N30" t="s">
        <v>204</v>
      </c>
      <c r="O30" t="s">
        <v>205</v>
      </c>
      <c r="P30" t="s">
        <v>206</v>
      </c>
    </row>
    <row r="31" spans="1:16" ht="58">
      <c r="A31" s="4" t="s">
        <v>51</v>
      </c>
      <c r="B31" s="4" t="s">
        <v>57</v>
      </c>
      <c r="C31" s="3" t="s">
        <v>58</v>
      </c>
      <c r="D31" s="3">
        <v>2</v>
      </c>
      <c r="E31" s="2" t="str">
        <f t="shared" si="0"/>
        <v>Polar Fleecy</v>
      </c>
      <c r="F31" s="2" t="str">
        <f t="shared" si="1"/>
        <v>polar-fleecy</v>
      </c>
      <c r="G31" t="str">
        <f t="shared" si="2"/>
        <v>Polar-fleecy</v>
      </c>
      <c r="H31" t="str">
        <f t="shared" si="3"/>
        <v>/images/school-uniforms/Polar-fleecy-main.png</v>
      </c>
      <c r="I31" t="str">
        <f t="shared" si="4"/>
        <v>/images/school-uniforms/Polar-fleecy-1.png</v>
      </c>
      <c r="J31" t="str">
        <f t="shared" si="5"/>
        <v>/images/school-uniforms/Polar-fleecy-2.png</v>
      </c>
      <c r="K31" t="str">
        <f t="shared" si="6"/>
        <v>/images/school-uniforms/Polar-fleecy-3.png</v>
      </c>
      <c r="L31" t="s">
        <v>85</v>
      </c>
      <c r="M31" t="s">
        <v>207</v>
      </c>
      <c r="N31" t="s">
        <v>208</v>
      </c>
      <c r="O31" t="s">
        <v>209</v>
      </c>
      <c r="P31" t="s">
        <v>210</v>
      </c>
    </row>
    <row r="32" spans="1:16" ht="43.5">
      <c r="A32" s="4" t="s">
        <v>51</v>
      </c>
      <c r="B32" s="4" t="s">
        <v>92</v>
      </c>
      <c r="C32" s="3" t="s">
        <v>59</v>
      </c>
      <c r="D32" s="3">
        <v>2</v>
      </c>
      <c r="E32" s="2" t="str">
        <f t="shared" si="0"/>
        <v>Studded Bomber Jacket</v>
      </c>
      <c r="F32" s="2" t="str">
        <f t="shared" si="1"/>
        <v>studded-bomber-jacket</v>
      </c>
      <c r="G32" t="str">
        <f t="shared" si="2"/>
        <v>Studded-bomber-jacket</v>
      </c>
      <c r="H32" t="str">
        <f t="shared" si="3"/>
        <v>/images/school-uniforms/Studded-bomber-jacket-main.png</v>
      </c>
      <c r="I32" t="str">
        <f t="shared" si="4"/>
        <v>/images/school-uniforms/Studded-bomber-jacket-1.png</v>
      </c>
      <c r="J32" t="str">
        <f t="shared" si="5"/>
        <v>/images/school-uniforms/Studded-bomber-jacket-2.png</v>
      </c>
      <c r="K32" t="str">
        <f t="shared" si="6"/>
        <v>/images/school-uniforms/Studded-bomber-jacket-3.png</v>
      </c>
      <c r="L32" t="s">
        <v>85</v>
      </c>
      <c r="M32" t="s">
        <v>211</v>
      </c>
      <c r="N32" t="s">
        <v>212</v>
      </c>
      <c r="O32" t="s">
        <v>213</v>
      </c>
      <c r="P32" t="s">
        <v>214</v>
      </c>
    </row>
    <row r="33" spans="1:16" ht="72.5">
      <c r="A33" s="4" t="s">
        <v>51</v>
      </c>
      <c r="B33" s="4" t="s">
        <v>60</v>
      </c>
      <c r="C33" s="3" t="s">
        <v>61</v>
      </c>
      <c r="D33" s="3">
        <v>2</v>
      </c>
      <c r="E33" s="2" t="str">
        <f t="shared" si="0"/>
        <v>Crew Neck Jumper</v>
      </c>
      <c r="F33" s="2" t="str">
        <f t="shared" si="1"/>
        <v>crew-neck-jumper</v>
      </c>
      <c r="G33" t="str">
        <f t="shared" si="2"/>
        <v>Crew-neck-jumper</v>
      </c>
      <c r="H33" t="str">
        <f t="shared" si="3"/>
        <v>/images/school-uniforms/Crew-neck-jumper-main.png</v>
      </c>
      <c r="I33" t="str">
        <f t="shared" si="4"/>
        <v>/images/school-uniforms/Crew-neck-jumper-1.png</v>
      </c>
      <c r="J33" t="str">
        <f t="shared" si="5"/>
        <v>/images/school-uniforms/Crew-neck-jumper-2.png</v>
      </c>
      <c r="K33" t="str">
        <f t="shared" si="6"/>
        <v>/images/school-uniforms/Crew-neck-jumper-3.png</v>
      </c>
      <c r="L33" t="s">
        <v>85</v>
      </c>
      <c r="M33" t="s">
        <v>215</v>
      </c>
      <c r="N33" t="s">
        <v>216</v>
      </c>
      <c r="O33" t="s">
        <v>217</v>
      </c>
      <c r="P33" t="s">
        <v>218</v>
      </c>
    </row>
    <row r="34" spans="1:16" ht="58">
      <c r="A34" s="4" t="s">
        <v>51</v>
      </c>
      <c r="B34" s="4" t="s">
        <v>62</v>
      </c>
      <c r="C34" s="3" t="s">
        <v>63</v>
      </c>
      <c r="D34" s="3">
        <v>2</v>
      </c>
      <c r="E34" s="2" t="str">
        <f t="shared" si="0"/>
        <v>V-Neck Jumper</v>
      </c>
      <c r="F34" s="2" t="str">
        <f t="shared" si="1"/>
        <v>v-neck-jumper</v>
      </c>
      <c r="G34" t="str">
        <f t="shared" si="2"/>
        <v>V-neck-jumper</v>
      </c>
      <c r="H34" t="str">
        <f t="shared" si="3"/>
        <v>/images/school-uniforms/V-neck-jumper-main.png</v>
      </c>
      <c r="I34" t="str">
        <f t="shared" si="4"/>
        <v>/images/school-uniforms/V-neck-jumper-1.png</v>
      </c>
      <c r="J34" t="str">
        <f t="shared" si="5"/>
        <v>/images/school-uniforms/V-neck-jumper-2.png</v>
      </c>
      <c r="K34" t="str">
        <f t="shared" si="6"/>
        <v>/images/school-uniforms/V-neck-jumper-3.png</v>
      </c>
      <c r="L34" t="s">
        <v>85</v>
      </c>
      <c r="M34" t="s">
        <v>219</v>
      </c>
      <c r="N34" t="s">
        <v>220</v>
      </c>
      <c r="O34" t="s">
        <v>221</v>
      </c>
      <c r="P34" t="s">
        <v>222</v>
      </c>
    </row>
    <row r="35" spans="1:16" ht="72.5">
      <c r="A35" s="4" t="s">
        <v>51</v>
      </c>
      <c r="B35" s="4" t="s">
        <v>64</v>
      </c>
      <c r="C35" s="3" t="s">
        <v>65</v>
      </c>
      <c r="D35" s="3">
        <v>2</v>
      </c>
      <c r="E35" s="2" t="str">
        <f t="shared" si="0"/>
        <v>Rugby Jumper</v>
      </c>
      <c r="F35" s="2" t="str">
        <f t="shared" si="1"/>
        <v>rugby-jumper</v>
      </c>
      <c r="G35" t="str">
        <f t="shared" si="2"/>
        <v>Rugby-jumper</v>
      </c>
      <c r="H35" t="str">
        <f t="shared" si="3"/>
        <v>/images/school-uniforms/Rugby-jumper-main.png</v>
      </c>
      <c r="I35" t="str">
        <f t="shared" si="4"/>
        <v>/images/school-uniforms/Rugby-jumper-1.png</v>
      </c>
      <c r="J35" t="str">
        <f t="shared" si="5"/>
        <v>/images/school-uniforms/Rugby-jumper-2.png</v>
      </c>
      <c r="K35" t="str">
        <f t="shared" si="6"/>
        <v>/images/school-uniforms/Rugby-jumper-3.png</v>
      </c>
      <c r="L35" t="s">
        <v>85</v>
      </c>
      <c r="M35" t="s">
        <v>223</v>
      </c>
      <c r="N35" t="s">
        <v>224</v>
      </c>
      <c r="O35" t="s">
        <v>225</v>
      </c>
      <c r="P35" t="s">
        <v>226</v>
      </c>
    </row>
    <row r="36" spans="1:16" ht="58">
      <c r="A36" s="4" t="s">
        <v>51</v>
      </c>
      <c r="B36" s="4" t="s">
        <v>66</v>
      </c>
      <c r="C36" s="3" t="s">
        <v>67</v>
      </c>
      <c r="D36" s="3">
        <v>2</v>
      </c>
      <c r="E36" s="2" t="str">
        <f t="shared" si="0"/>
        <v>Sports Jacket</v>
      </c>
      <c r="F36" s="2" t="str">
        <f t="shared" si="1"/>
        <v>sports-jacket</v>
      </c>
      <c r="G36" t="str">
        <f t="shared" si="2"/>
        <v>Sports-jacket</v>
      </c>
      <c r="H36" t="str">
        <f t="shared" si="3"/>
        <v>/images/school-uniforms/Sports-jacket-main.png</v>
      </c>
      <c r="I36" t="str">
        <f t="shared" si="4"/>
        <v>/images/school-uniforms/Sports-jacket-1.png</v>
      </c>
      <c r="J36" t="str">
        <f t="shared" si="5"/>
        <v>/images/school-uniforms/Sports-jacket-2.png</v>
      </c>
      <c r="K36" t="str">
        <f t="shared" si="6"/>
        <v>/images/school-uniforms/Sports-jacket-3.png</v>
      </c>
      <c r="L36" t="s">
        <v>85</v>
      </c>
      <c r="M36" t="s">
        <v>227</v>
      </c>
      <c r="N36" t="s">
        <v>228</v>
      </c>
      <c r="O36" t="s">
        <v>229</v>
      </c>
      <c r="P36" t="s">
        <v>230</v>
      </c>
    </row>
    <row r="37" spans="1:16" ht="43.5">
      <c r="A37" s="4" t="s">
        <v>68</v>
      </c>
      <c r="B37" s="4" t="s">
        <v>69</v>
      </c>
      <c r="C37" s="3" t="s">
        <v>70</v>
      </c>
      <c r="D37" s="3">
        <v>2</v>
      </c>
      <c r="E37" s="2" t="str">
        <f t="shared" si="0"/>
        <v>Junior Baseball Cap</v>
      </c>
      <c r="F37" s="2" t="str">
        <f t="shared" si="1"/>
        <v>junior-baseball-cap</v>
      </c>
      <c r="G37" t="str">
        <f t="shared" si="2"/>
        <v>Junior-baseball-cap</v>
      </c>
      <c r="H37" t="str">
        <f t="shared" si="3"/>
        <v>/images/school-uniforms/Junior-baseball-cap-main.png</v>
      </c>
      <c r="I37" t="str">
        <f t="shared" si="4"/>
        <v>/images/school-uniforms/Junior-baseball-cap-1.png</v>
      </c>
      <c r="J37" t="str">
        <f t="shared" si="5"/>
        <v>/images/school-uniforms/Junior-baseball-cap-2.png</v>
      </c>
      <c r="K37" t="str">
        <f t="shared" si="6"/>
        <v>/images/school-uniforms/Junior-baseball-cap-3.png</v>
      </c>
      <c r="L37" t="s">
        <v>85</v>
      </c>
      <c r="M37" t="s">
        <v>231</v>
      </c>
      <c r="N37" t="s">
        <v>232</v>
      </c>
      <c r="O37" t="s">
        <v>233</v>
      </c>
      <c r="P37" t="s">
        <v>234</v>
      </c>
    </row>
    <row r="38" spans="1:16" ht="72.5">
      <c r="A38" s="4" t="s">
        <v>68</v>
      </c>
      <c r="B38" s="4" t="s">
        <v>71</v>
      </c>
      <c r="C38" s="3" t="s">
        <v>72</v>
      </c>
      <c r="D38" s="3">
        <v>2</v>
      </c>
      <c r="E38" s="2" t="str">
        <f t="shared" si="0"/>
        <v>Beanie</v>
      </c>
      <c r="F38" s="2" t="str">
        <f t="shared" si="1"/>
        <v>beanie</v>
      </c>
      <c r="G38" t="str">
        <f t="shared" si="2"/>
        <v>Beanie</v>
      </c>
      <c r="H38" t="str">
        <f t="shared" si="3"/>
        <v>/images/school-uniforms/Beanie-main.png</v>
      </c>
      <c r="I38" t="str">
        <f t="shared" si="4"/>
        <v>/images/school-uniforms/Beanie-1.png</v>
      </c>
      <c r="J38" t="str">
        <f t="shared" si="5"/>
        <v>/images/school-uniforms/Beanie-2.png</v>
      </c>
      <c r="K38" t="str">
        <f t="shared" si="6"/>
        <v>/images/school-uniforms/Beanie-3.png</v>
      </c>
      <c r="L38" t="s">
        <v>85</v>
      </c>
      <c r="M38" t="s">
        <v>235</v>
      </c>
      <c r="N38" t="s">
        <v>236</v>
      </c>
      <c r="O38" t="s">
        <v>237</v>
      </c>
      <c r="P38" t="s">
        <v>238</v>
      </c>
    </row>
    <row r="39" spans="1:16" ht="58">
      <c r="A39" s="4" t="s">
        <v>68</v>
      </c>
      <c r="B39" s="4" t="s">
        <v>73</v>
      </c>
      <c r="C39" s="3" t="s">
        <v>74</v>
      </c>
      <c r="D39" s="3">
        <v>2</v>
      </c>
      <c r="E39" s="2" t="str">
        <f t="shared" si="0"/>
        <v>Knee-High Football Socks</v>
      </c>
      <c r="F39" s="2" t="str">
        <f t="shared" si="1"/>
        <v>knee-high-football-socks</v>
      </c>
      <c r="G39" t="str">
        <f t="shared" si="2"/>
        <v>Knee-high-football-socks</v>
      </c>
      <c r="H39" t="str">
        <f t="shared" si="3"/>
        <v>/images/school-uniforms/Knee-high-football-socks-main.png</v>
      </c>
      <c r="I39" t="str">
        <f t="shared" si="4"/>
        <v>/images/school-uniforms/Knee-high-football-socks-1.png</v>
      </c>
      <c r="J39" t="str">
        <f t="shared" si="5"/>
        <v>/images/school-uniforms/Knee-high-football-socks-2.png</v>
      </c>
      <c r="K39" t="str">
        <f t="shared" si="6"/>
        <v>/images/school-uniforms/Knee-high-football-socks-3.png</v>
      </c>
      <c r="L39" t="s">
        <v>85</v>
      </c>
      <c r="M39" t="s">
        <v>239</v>
      </c>
      <c r="N39" t="s">
        <v>240</v>
      </c>
      <c r="O39" t="s">
        <v>241</v>
      </c>
      <c r="P39" t="s">
        <v>242</v>
      </c>
    </row>
    <row r="40" spans="1:16" ht="58">
      <c r="A40" s="4" t="s">
        <v>68</v>
      </c>
      <c r="B40" s="4" t="s">
        <v>75</v>
      </c>
      <c r="C40" s="3" t="s">
        <v>76</v>
      </c>
      <c r="D40" s="3">
        <v>2</v>
      </c>
      <c r="E40" s="2" t="str">
        <f t="shared" si="0"/>
        <v>Mid-Crew Sports Socks</v>
      </c>
      <c r="F40" s="2" t="str">
        <f t="shared" si="1"/>
        <v>mid-crew-sports-socks</v>
      </c>
      <c r="G40" t="str">
        <f t="shared" si="2"/>
        <v>Mid-crew-sports-socks</v>
      </c>
      <c r="H40" t="str">
        <f t="shared" si="3"/>
        <v>/images/school-uniforms/Mid-crew-sports-socks-main.png</v>
      </c>
      <c r="I40" t="str">
        <f t="shared" si="4"/>
        <v>/images/school-uniforms/Mid-crew-sports-socks-1.png</v>
      </c>
      <c r="J40" t="str">
        <f t="shared" si="5"/>
        <v>/images/school-uniforms/Mid-crew-sports-socks-2.png</v>
      </c>
      <c r="K40" t="str">
        <f t="shared" si="6"/>
        <v>/images/school-uniforms/Mid-crew-sports-socks-3.png</v>
      </c>
      <c r="L40" t="s">
        <v>85</v>
      </c>
      <c r="M40" t="s">
        <v>243</v>
      </c>
      <c r="N40" t="s">
        <v>244</v>
      </c>
      <c r="O40" t="s">
        <v>245</v>
      </c>
      <c r="P40" t="s">
        <v>246</v>
      </c>
    </row>
    <row r="41" spans="1:16" ht="43.5">
      <c r="A41" s="4" t="s">
        <v>68</v>
      </c>
      <c r="B41" s="4" t="s">
        <v>77</v>
      </c>
      <c r="C41" s="3" t="s">
        <v>78</v>
      </c>
      <c r="D41" s="3">
        <v>2</v>
      </c>
      <c r="E41" s="2" t="str">
        <f t="shared" si="0"/>
        <v>Ties</v>
      </c>
      <c r="F41" s="2" t="str">
        <f t="shared" si="1"/>
        <v>ties</v>
      </c>
      <c r="G41" t="str">
        <f t="shared" si="2"/>
        <v>Ties</v>
      </c>
      <c r="H41" t="str">
        <f t="shared" si="3"/>
        <v>/images/school-uniforms/Ties-main.png</v>
      </c>
      <c r="I41" t="str">
        <f t="shared" si="4"/>
        <v>/images/school-uniforms/Ties-1.png</v>
      </c>
      <c r="J41" t="str">
        <f t="shared" si="5"/>
        <v>/images/school-uniforms/Ties-2.png</v>
      </c>
      <c r="K41" t="str">
        <f t="shared" si="6"/>
        <v>/images/school-uniforms/Ties-3.png</v>
      </c>
      <c r="L41" t="s">
        <v>85</v>
      </c>
      <c r="M41" t="s">
        <v>247</v>
      </c>
      <c r="N41" t="s">
        <v>248</v>
      </c>
      <c r="O41" t="s">
        <v>249</v>
      </c>
      <c r="P41" t="s">
        <v>250</v>
      </c>
    </row>
    <row r="42" spans="1:16" ht="87">
      <c r="A42" s="4" t="s">
        <v>68</v>
      </c>
      <c r="B42" s="4" t="s">
        <v>79</v>
      </c>
      <c r="C42" s="3" t="s">
        <v>80</v>
      </c>
      <c r="D42" s="3">
        <v>2</v>
      </c>
      <c r="E42" s="2" t="str">
        <f t="shared" si="0"/>
        <v>Backpack</v>
      </c>
      <c r="F42" s="2" t="str">
        <f t="shared" si="1"/>
        <v>backpack</v>
      </c>
      <c r="G42" t="str">
        <f t="shared" si="2"/>
        <v>Backpack</v>
      </c>
      <c r="H42" t="str">
        <f t="shared" si="3"/>
        <v>/images/school-uniforms/Backpack-main.png</v>
      </c>
      <c r="I42" t="str">
        <f t="shared" si="4"/>
        <v>/images/school-uniforms/Backpack-1.png</v>
      </c>
      <c r="J42" t="str">
        <f t="shared" si="5"/>
        <v>/images/school-uniforms/Backpack-2.png</v>
      </c>
      <c r="K42" t="str">
        <f t="shared" si="6"/>
        <v>/images/school-uniforms/Backpack-3.png</v>
      </c>
      <c r="L42" t="s">
        <v>85</v>
      </c>
      <c r="M42" t="s">
        <v>251</v>
      </c>
      <c r="N42" t="s">
        <v>252</v>
      </c>
      <c r="O42" t="s">
        <v>253</v>
      </c>
      <c r="P42" t="s">
        <v>254</v>
      </c>
    </row>
    <row r="43" spans="1:16" ht="72.5">
      <c r="A43" s="4" t="s">
        <v>68</v>
      </c>
      <c r="B43" s="4" t="s">
        <v>81</v>
      </c>
      <c r="C43" s="3" t="s">
        <v>82</v>
      </c>
      <c r="D43" s="3">
        <v>2</v>
      </c>
      <c r="E43" s="2" t="str">
        <f t="shared" si="0"/>
        <v>Bookfolio</v>
      </c>
      <c r="F43" s="2" t="str">
        <f t="shared" si="1"/>
        <v>bookfolio</v>
      </c>
      <c r="G43" t="str">
        <f t="shared" si="2"/>
        <v>Bookfolio</v>
      </c>
      <c r="H43" t="str">
        <f t="shared" si="3"/>
        <v>/images/school-uniforms/Bookfolio-main.png</v>
      </c>
      <c r="I43" t="str">
        <f t="shared" si="4"/>
        <v>/images/school-uniforms/Bookfolio-1.png</v>
      </c>
      <c r="J43" t="str">
        <f t="shared" si="5"/>
        <v>/images/school-uniforms/Bookfolio-2.png</v>
      </c>
      <c r="K43" t="str">
        <f t="shared" si="6"/>
        <v>/images/school-uniforms/Bookfolio-3.png</v>
      </c>
      <c r="L43" t="s">
        <v>85</v>
      </c>
      <c r="M43" t="s">
        <v>255</v>
      </c>
      <c r="N43" t="s">
        <v>256</v>
      </c>
      <c r="O43" t="s">
        <v>257</v>
      </c>
      <c r="P43" t="s">
        <v>258</v>
      </c>
    </row>
    <row r="44" spans="1:16" ht="87">
      <c r="A44" s="2" t="s">
        <v>264</v>
      </c>
      <c r="B44" s="2" t="s">
        <v>265</v>
      </c>
      <c r="C44" s="3" t="s">
        <v>266</v>
      </c>
      <c r="D44">
        <v>5</v>
      </c>
      <c r="E44" s="2" t="str">
        <f t="shared" si="0"/>
        <v>Classic Mens Scrubs</v>
      </c>
      <c r="F44" s="2" t="str">
        <f t="shared" si="1"/>
        <v>classic-mens-scrubs</v>
      </c>
      <c r="G44" t="str">
        <f t="shared" si="2"/>
        <v>Classic-mens-scrubs</v>
      </c>
      <c r="H44" t="str">
        <f>_xlfn.CONCAT("/images/healthcare-uniforms/", G44,"-main.png")</f>
        <v>/images/healthcare-uniforms/Classic-mens-scrubs-main.png</v>
      </c>
      <c r="I44" t="str">
        <f>_xlfn.CONCAT("/images/healthcare-uniforms/",G44,"-1.png")</f>
        <v>/images/healthcare-uniforms/Classic-mens-scrubs-1.png</v>
      </c>
      <c r="J44" t="str">
        <f>_xlfn.CONCAT("/images/healthcare-uniforms/",G44,"-2.png")</f>
        <v>/images/healthcare-uniforms/Classic-mens-scrubs-2.png</v>
      </c>
      <c r="K44" t="str">
        <f>_xlfn.CONCAT("/images/healthcare-uniforms/",G44,"-3.png")</f>
        <v>/images/healthcare-uniforms/Classic-mens-scrubs-3.png</v>
      </c>
      <c r="L44" t="s">
        <v>85</v>
      </c>
      <c r="M44" t="s">
        <v>309</v>
      </c>
      <c r="N44" t="s">
        <v>310</v>
      </c>
      <c r="O44" t="s">
        <v>311</v>
      </c>
      <c r="P44" t="s">
        <v>312</v>
      </c>
    </row>
    <row r="45" spans="1:16" ht="87">
      <c r="A45" s="2" t="s">
        <v>264</v>
      </c>
      <c r="B45" s="2" t="s">
        <v>267</v>
      </c>
      <c r="C45" s="3" t="s">
        <v>266</v>
      </c>
      <c r="D45">
        <v>5</v>
      </c>
      <c r="E45" s="2" t="str">
        <f t="shared" si="0"/>
        <v>Classic Womens Scrubs</v>
      </c>
      <c r="F45" s="2" t="str">
        <f t="shared" si="1"/>
        <v>classic-womens-scrubs</v>
      </c>
      <c r="G45" t="str">
        <f t="shared" si="2"/>
        <v>Classic-womens-scrubs</v>
      </c>
      <c r="H45" t="str">
        <f t="shared" ref="H45:H65" si="7">_xlfn.CONCAT("/images/healthcare-uniforms/", G45,"-main.png")</f>
        <v>/images/healthcare-uniforms/Classic-womens-scrubs-main.png</v>
      </c>
      <c r="I45" t="str">
        <f t="shared" ref="I45:I65" si="8">_xlfn.CONCAT("/images/healthcare-uniforms/",G45,"-1.png")</f>
        <v>/images/healthcare-uniforms/Classic-womens-scrubs-1.png</v>
      </c>
      <c r="J45" t="str">
        <f t="shared" ref="J45:J65" si="9">_xlfn.CONCAT("/images/healthcare-uniforms/",G45,"-2.png")</f>
        <v>/images/healthcare-uniforms/Classic-womens-scrubs-2.png</v>
      </c>
      <c r="K45" t="str">
        <f t="shared" ref="K45:K65" si="10">_xlfn.CONCAT("/images/healthcare-uniforms/",G45,"-3.png")</f>
        <v>/images/healthcare-uniforms/Classic-womens-scrubs-3.png</v>
      </c>
      <c r="L45" t="s">
        <v>85</v>
      </c>
      <c r="M45" t="s">
        <v>313</v>
      </c>
      <c r="N45" t="s">
        <v>314</v>
      </c>
      <c r="O45" t="s">
        <v>315</v>
      </c>
      <c r="P45" t="s">
        <v>316</v>
      </c>
    </row>
    <row r="46" spans="1:16" ht="58">
      <c r="A46" s="2" t="s">
        <v>264</v>
      </c>
      <c r="B46" s="2" t="s">
        <v>268</v>
      </c>
      <c r="C46" s="3" t="s">
        <v>269</v>
      </c>
      <c r="D46">
        <v>5</v>
      </c>
      <c r="E46" s="2" t="str">
        <f t="shared" si="0"/>
        <v>Performance Mens Scrubs</v>
      </c>
      <c r="F46" s="2" t="str">
        <f t="shared" si="1"/>
        <v>performance-mens-scrubs</v>
      </c>
      <c r="G46" t="str">
        <f t="shared" si="2"/>
        <v>Performance-mens-scrubs</v>
      </c>
      <c r="H46" t="str">
        <f t="shared" si="7"/>
        <v>/images/healthcare-uniforms/Performance-mens-scrubs-main.png</v>
      </c>
      <c r="I46" t="str">
        <f t="shared" si="8"/>
        <v>/images/healthcare-uniforms/Performance-mens-scrubs-1.png</v>
      </c>
      <c r="J46" t="str">
        <f t="shared" si="9"/>
        <v>/images/healthcare-uniforms/Performance-mens-scrubs-2.png</v>
      </c>
      <c r="K46" t="str">
        <f t="shared" si="10"/>
        <v>/images/healthcare-uniforms/Performance-mens-scrubs-3.png</v>
      </c>
      <c r="L46" t="s">
        <v>85</v>
      </c>
      <c r="M46" t="s">
        <v>317</v>
      </c>
      <c r="N46" t="s">
        <v>318</v>
      </c>
      <c r="O46" t="s">
        <v>319</v>
      </c>
      <c r="P46" t="s">
        <v>320</v>
      </c>
    </row>
    <row r="47" spans="1:16" ht="58">
      <c r="A47" s="2" t="s">
        <v>264</v>
      </c>
      <c r="B47" s="2" t="s">
        <v>270</v>
      </c>
      <c r="C47" s="3" t="s">
        <v>269</v>
      </c>
      <c r="D47">
        <v>5</v>
      </c>
      <c r="E47" s="2" t="str">
        <f t="shared" si="0"/>
        <v>Performance Womens Scrubs</v>
      </c>
      <c r="F47" s="2" t="str">
        <f t="shared" si="1"/>
        <v>performance-womens-scrubs</v>
      </c>
      <c r="G47" t="str">
        <f t="shared" si="2"/>
        <v>Performance-womens-scrubs</v>
      </c>
      <c r="H47" t="str">
        <f t="shared" si="7"/>
        <v>/images/healthcare-uniforms/Performance-womens-scrubs-main.png</v>
      </c>
      <c r="I47" t="str">
        <f t="shared" si="8"/>
        <v>/images/healthcare-uniforms/Performance-womens-scrubs-1.png</v>
      </c>
      <c r="J47" t="str">
        <f t="shared" si="9"/>
        <v>/images/healthcare-uniforms/Performance-womens-scrubs-2.png</v>
      </c>
      <c r="K47" t="str">
        <f t="shared" si="10"/>
        <v>/images/healthcare-uniforms/Performance-womens-scrubs-3.png</v>
      </c>
      <c r="L47" t="s">
        <v>85</v>
      </c>
      <c r="M47" t="s">
        <v>321</v>
      </c>
      <c r="N47" t="s">
        <v>322</v>
      </c>
      <c r="O47" t="s">
        <v>323</v>
      </c>
      <c r="P47" t="s">
        <v>324</v>
      </c>
    </row>
    <row r="48" spans="1:16" ht="43.5">
      <c r="A48" s="2" t="s">
        <v>264</v>
      </c>
      <c r="B48" s="2" t="s">
        <v>271</v>
      </c>
      <c r="C48" s="3" t="s">
        <v>272</v>
      </c>
      <c r="D48">
        <v>5</v>
      </c>
      <c r="E48" s="2" t="str">
        <f t="shared" si="0"/>
        <v>Luxury Mens Scrubs</v>
      </c>
      <c r="F48" s="2" t="str">
        <f t="shared" si="1"/>
        <v>luxury-mens-scrubs</v>
      </c>
      <c r="G48" t="str">
        <f t="shared" si="2"/>
        <v>Luxury-mens-scrubs</v>
      </c>
      <c r="H48" t="str">
        <f t="shared" si="7"/>
        <v>/images/healthcare-uniforms/Luxury-mens-scrubs-main.png</v>
      </c>
      <c r="I48" t="str">
        <f t="shared" si="8"/>
        <v>/images/healthcare-uniforms/Luxury-mens-scrubs-1.png</v>
      </c>
      <c r="J48" t="str">
        <f t="shared" si="9"/>
        <v>/images/healthcare-uniforms/Luxury-mens-scrubs-2.png</v>
      </c>
      <c r="K48" t="str">
        <f t="shared" si="10"/>
        <v>/images/healthcare-uniforms/Luxury-mens-scrubs-3.png</v>
      </c>
      <c r="L48" t="s">
        <v>85</v>
      </c>
      <c r="M48" t="s">
        <v>325</v>
      </c>
      <c r="N48" t="s">
        <v>326</v>
      </c>
      <c r="O48" t="s">
        <v>327</v>
      </c>
      <c r="P48" t="s">
        <v>328</v>
      </c>
    </row>
    <row r="49" spans="1:16" ht="43.5">
      <c r="A49" s="2" t="s">
        <v>264</v>
      </c>
      <c r="B49" s="2" t="s">
        <v>273</v>
      </c>
      <c r="C49" s="3" t="s">
        <v>272</v>
      </c>
      <c r="D49">
        <v>5</v>
      </c>
      <c r="E49" s="2" t="str">
        <f t="shared" si="0"/>
        <v>Luxury Womens Scrubs</v>
      </c>
      <c r="F49" s="2" t="str">
        <f t="shared" si="1"/>
        <v>luxury-womens-scrubs</v>
      </c>
      <c r="G49" t="str">
        <f t="shared" si="2"/>
        <v>Luxury-womens-scrubs</v>
      </c>
      <c r="H49" t="str">
        <f t="shared" si="7"/>
        <v>/images/healthcare-uniforms/Luxury-womens-scrubs-main.png</v>
      </c>
      <c r="I49" t="str">
        <f t="shared" si="8"/>
        <v>/images/healthcare-uniforms/Luxury-womens-scrubs-1.png</v>
      </c>
      <c r="J49" t="str">
        <f t="shared" si="9"/>
        <v>/images/healthcare-uniforms/Luxury-womens-scrubs-2.png</v>
      </c>
      <c r="K49" t="str">
        <f t="shared" si="10"/>
        <v>/images/healthcare-uniforms/Luxury-womens-scrubs-3.png</v>
      </c>
      <c r="L49" t="s">
        <v>85</v>
      </c>
      <c r="M49" t="s">
        <v>329</v>
      </c>
      <c r="N49" t="s">
        <v>330</v>
      </c>
      <c r="O49" t="s">
        <v>331</v>
      </c>
      <c r="P49" t="s">
        <v>332</v>
      </c>
    </row>
    <row r="50" spans="1:16" ht="116">
      <c r="A50" s="2" t="s">
        <v>300</v>
      </c>
      <c r="B50" s="2" t="s">
        <v>301</v>
      </c>
      <c r="C50" s="3" t="s">
        <v>274</v>
      </c>
      <c r="D50">
        <v>5</v>
      </c>
      <c r="E50" s="2" t="str">
        <f t="shared" si="0"/>
        <v>Classic Lab Coat</v>
      </c>
      <c r="F50" s="2" t="str">
        <f t="shared" si="1"/>
        <v>classic-lab-coat</v>
      </c>
      <c r="G50" t="str">
        <f t="shared" si="2"/>
        <v>Classic-lab-coat</v>
      </c>
      <c r="H50" t="str">
        <f t="shared" si="7"/>
        <v>/images/healthcare-uniforms/Classic-lab-coat-main.png</v>
      </c>
      <c r="I50" t="str">
        <f t="shared" si="8"/>
        <v>/images/healthcare-uniforms/Classic-lab-coat-1.png</v>
      </c>
      <c r="J50" t="str">
        <f t="shared" si="9"/>
        <v>/images/healthcare-uniforms/Classic-lab-coat-2.png</v>
      </c>
      <c r="K50" t="str">
        <f t="shared" si="10"/>
        <v>/images/healthcare-uniforms/Classic-lab-coat-3.png</v>
      </c>
      <c r="L50" t="s">
        <v>85</v>
      </c>
      <c r="M50" t="s">
        <v>333</v>
      </c>
      <c r="N50" t="s">
        <v>334</v>
      </c>
      <c r="O50" t="s">
        <v>335</v>
      </c>
      <c r="P50" t="s">
        <v>336</v>
      </c>
    </row>
    <row r="51" spans="1:16" ht="101.5">
      <c r="A51" s="2" t="s">
        <v>300</v>
      </c>
      <c r="B51" s="2" t="s">
        <v>302</v>
      </c>
      <c r="C51" s="3" t="s">
        <v>275</v>
      </c>
      <c r="D51">
        <v>5</v>
      </c>
      <c r="E51" s="2" t="str">
        <f t="shared" si="0"/>
        <v>Consultation LabCoat</v>
      </c>
      <c r="F51" s="2" t="str">
        <f t="shared" si="1"/>
        <v>consultation-labcoat</v>
      </c>
      <c r="G51" t="str">
        <f t="shared" si="2"/>
        <v>Consultation-labcoat</v>
      </c>
      <c r="H51" t="str">
        <f t="shared" si="7"/>
        <v>/images/healthcare-uniforms/Consultation-labcoat-main.png</v>
      </c>
      <c r="I51" t="str">
        <f t="shared" si="8"/>
        <v>/images/healthcare-uniforms/Consultation-labcoat-1.png</v>
      </c>
      <c r="J51" t="str">
        <f t="shared" si="9"/>
        <v>/images/healthcare-uniforms/Consultation-labcoat-2.png</v>
      </c>
      <c r="K51" t="str">
        <f t="shared" si="10"/>
        <v>/images/healthcare-uniforms/Consultation-labcoat-3.png</v>
      </c>
      <c r="L51" t="s">
        <v>85</v>
      </c>
      <c r="M51" t="s">
        <v>337</v>
      </c>
      <c r="N51" t="s">
        <v>338</v>
      </c>
      <c r="O51" t="s">
        <v>339</v>
      </c>
      <c r="P51" t="s">
        <v>340</v>
      </c>
    </row>
    <row r="52" spans="1:16" ht="72.5">
      <c r="A52" s="2" t="s">
        <v>300</v>
      </c>
      <c r="B52" s="2" t="s">
        <v>303</v>
      </c>
      <c r="C52" s="3" t="s">
        <v>276</v>
      </c>
      <c r="D52">
        <v>5</v>
      </c>
      <c r="E52" s="2" t="str">
        <f t="shared" si="0"/>
        <v>Premium Lab Coat</v>
      </c>
      <c r="F52" s="2" t="str">
        <f t="shared" si="1"/>
        <v>premium-lab-coat</v>
      </c>
      <c r="G52" t="str">
        <f t="shared" si="2"/>
        <v>Premium-lab-coat</v>
      </c>
      <c r="H52" t="str">
        <f t="shared" si="7"/>
        <v>/images/healthcare-uniforms/Premium-lab-coat-main.png</v>
      </c>
      <c r="I52" t="str">
        <f t="shared" si="8"/>
        <v>/images/healthcare-uniforms/Premium-lab-coat-1.png</v>
      </c>
      <c r="J52" t="str">
        <f t="shared" si="9"/>
        <v>/images/healthcare-uniforms/Premium-lab-coat-2.png</v>
      </c>
      <c r="K52" t="str">
        <f t="shared" si="10"/>
        <v>/images/healthcare-uniforms/Premium-lab-coat-3.png</v>
      </c>
      <c r="L52" t="s">
        <v>85</v>
      </c>
      <c r="M52" t="s">
        <v>341</v>
      </c>
      <c r="N52" t="s">
        <v>342</v>
      </c>
      <c r="O52" t="s">
        <v>343</v>
      </c>
      <c r="P52" t="s">
        <v>344</v>
      </c>
    </row>
    <row r="53" spans="1:16" ht="43.5">
      <c r="A53" s="2" t="s">
        <v>300</v>
      </c>
      <c r="B53" s="2" t="s">
        <v>304</v>
      </c>
      <c r="C53" s="3" t="s">
        <v>277</v>
      </c>
      <c r="D53">
        <v>5</v>
      </c>
      <c r="E53" s="2" t="str">
        <f t="shared" si="0"/>
        <v>Eco-Friendly Lab Coat</v>
      </c>
      <c r="F53" s="2" t="str">
        <f t="shared" si="1"/>
        <v>eco-friendly-lab-coat</v>
      </c>
      <c r="G53" t="str">
        <f t="shared" si="2"/>
        <v>Eco-friendly-lab-coat</v>
      </c>
      <c r="H53" t="str">
        <f t="shared" si="7"/>
        <v>/images/healthcare-uniforms/Eco-friendly-lab-coat-main.png</v>
      </c>
      <c r="I53" t="str">
        <f t="shared" si="8"/>
        <v>/images/healthcare-uniforms/Eco-friendly-lab-coat-1.png</v>
      </c>
      <c r="J53" t="str">
        <f t="shared" si="9"/>
        <v>/images/healthcare-uniforms/Eco-friendly-lab-coat-2.png</v>
      </c>
      <c r="K53" t="str">
        <f t="shared" si="10"/>
        <v>/images/healthcare-uniforms/Eco-friendly-lab-coat-3.png</v>
      </c>
      <c r="L53" t="s">
        <v>85</v>
      </c>
      <c r="M53" t="s">
        <v>345</v>
      </c>
      <c r="N53" t="s">
        <v>346</v>
      </c>
      <c r="O53" t="s">
        <v>347</v>
      </c>
      <c r="P53" t="s">
        <v>348</v>
      </c>
    </row>
    <row r="54" spans="1:16" ht="58">
      <c r="A54" s="2" t="s">
        <v>305</v>
      </c>
      <c r="B54" s="2" t="s">
        <v>278</v>
      </c>
      <c r="C54" s="3" t="s">
        <v>279</v>
      </c>
      <c r="D54">
        <v>5</v>
      </c>
      <c r="E54" s="2" t="str">
        <f t="shared" si="0"/>
        <v>Warm-up Jackets</v>
      </c>
      <c r="F54" s="2" t="str">
        <f t="shared" si="1"/>
        <v>warm-up-jackets</v>
      </c>
      <c r="G54" t="str">
        <f t="shared" si="2"/>
        <v>Warm-up-jackets</v>
      </c>
      <c r="H54" t="str">
        <f t="shared" si="7"/>
        <v>/images/healthcare-uniforms/Warm-up-jackets-main.png</v>
      </c>
      <c r="I54" t="str">
        <f t="shared" si="8"/>
        <v>/images/healthcare-uniforms/Warm-up-jackets-1.png</v>
      </c>
      <c r="J54" t="str">
        <f t="shared" si="9"/>
        <v>/images/healthcare-uniforms/Warm-up-jackets-2.png</v>
      </c>
      <c r="K54" t="str">
        <f t="shared" si="10"/>
        <v>/images/healthcare-uniforms/Warm-up-jackets-3.png</v>
      </c>
      <c r="L54" t="s">
        <v>85</v>
      </c>
      <c r="M54" t="s">
        <v>349</v>
      </c>
      <c r="N54" t="s">
        <v>350</v>
      </c>
      <c r="O54" t="s">
        <v>351</v>
      </c>
      <c r="P54" t="s">
        <v>352</v>
      </c>
    </row>
    <row r="55" spans="1:16" ht="29">
      <c r="A55" s="2" t="s">
        <v>305</v>
      </c>
      <c r="B55" s="2" t="s">
        <v>280</v>
      </c>
      <c r="C55" s="3" t="s">
        <v>281</v>
      </c>
      <c r="D55">
        <v>5</v>
      </c>
      <c r="E55" s="2" t="str">
        <f t="shared" si="0"/>
        <v>Fleece Jackets</v>
      </c>
      <c r="F55" s="2" t="str">
        <f t="shared" si="1"/>
        <v>fleece-jackets</v>
      </c>
      <c r="G55" t="str">
        <f t="shared" si="2"/>
        <v>Fleece-jackets</v>
      </c>
      <c r="H55" t="str">
        <f t="shared" si="7"/>
        <v>/images/healthcare-uniforms/Fleece-jackets-main.png</v>
      </c>
      <c r="I55" t="str">
        <f t="shared" si="8"/>
        <v>/images/healthcare-uniforms/Fleece-jackets-1.png</v>
      </c>
      <c r="J55" t="str">
        <f t="shared" si="9"/>
        <v>/images/healthcare-uniforms/Fleece-jackets-2.png</v>
      </c>
      <c r="K55" t="str">
        <f t="shared" si="10"/>
        <v>/images/healthcare-uniforms/Fleece-jackets-3.png</v>
      </c>
      <c r="L55" t="s">
        <v>85</v>
      </c>
      <c r="M55" t="s">
        <v>353</v>
      </c>
      <c r="N55" t="s">
        <v>354</v>
      </c>
      <c r="O55" t="s">
        <v>355</v>
      </c>
      <c r="P55" t="s">
        <v>356</v>
      </c>
    </row>
    <row r="56" spans="1:16" ht="58">
      <c r="A56" s="2" t="s">
        <v>305</v>
      </c>
      <c r="B56" s="2" t="s">
        <v>282</v>
      </c>
      <c r="C56" s="3" t="s">
        <v>283</v>
      </c>
      <c r="D56">
        <v>5</v>
      </c>
      <c r="E56" s="2" t="str">
        <f t="shared" si="0"/>
        <v>Utility Vests</v>
      </c>
      <c r="F56" s="2" t="str">
        <f t="shared" si="1"/>
        <v>utility-vests</v>
      </c>
      <c r="G56" t="str">
        <f t="shared" si="2"/>
        <v>Utility-vests</v>
      </c>
      <c r="H56" t="str">
        <f t="shared" si="7"/>
        <v>/images/healthcare-uniforms/Utility-vests-main.png</v>
      </c>
      <c r="I56" t="str">
        <f t="shared" si="8"/>
        <v>/images/healthcare-uniforms/Utility-vests-1.png</v>
      </c>
      <c r="J56" t="str">
        <f t="shared" si="9"/>
        <v>/images/healthcare-uniforms/Utility-vests-2.png</v>
      </c>
      <c r="K56" t="str">
        <f t="shared" si="10"/>
        <v>/images/healthcare-uniforms/Utility-vests-3.png</v>
      </c>
      <c r="L56" t="s">
        <v>85</v>
      </c>
      <c r="M56" t="s">
        <v>357</v>
      </c>
      <c r="N56" t="s">
        <v>358</v>
      </c>
      <c r="O56" t="s">
        <v>359</v>
      </c>
      <c r="P56" t="s">
        <v>360</v>
      </c>
    </row>
    <row r="57" spans="1:16" ht="58">
      <c r="A57" s="2" t="s">
        <v>305</v>
      </c>
      <c r="B57" s="2" t="s">
        <v>284</v>
      </c>
      <c r="C57" s="3" t="s">
        <v>285</v>
      </c>
      <c r="D57">
        <v>5</v>
      </c>
      <c r="E57" s="2" t="str">
        <f t="shared" si="0"/>
        <v>Soft-Shell Jackets</v>
      </c>
      <c r="F57" s="2" t="str">
        <f t="shared" si="1"/>
        <v>soft-shell-jackets</v>
      </c>
      <c r="G57" t="str">
        <f t="shared" si="2"/>
        <v>Soft-shell-jackets</v>
      </c>
      <c r="H57" t="str">
        <f t="shared" si="7"/>
        <v>/images/healthcare-uniforms/Soft-shell-jackets-main.png</v>
      </c>
      <c r="I57" t="str">
        <f t="shared" si="8"/>
        <v>/images/healthcare-uniforms/Soft-shell-jackets-1.png</v>
      </c>
      <c r="J57" t="str">
        <f t="shared" si="9"/>
        <v>/images/healthcare-uniforms/Soft-shell-jackets-2.png</v>
      </c>
      <c r="K57" t="str">
        <f t="shared" si="10"/>
        <v>/images/healthcare-uniforms/Soft-shell-jackets-3.png</v>
      </c>
      <c r="L57" t="s">
        <v>85</v>
      </c>
      <c r="M57" t="s">
        <v>361</v>
      </c>
      <c r="N57" t="s">
        <v>362</v>
      </c>
      <c r="O57" t="s">
        <v>363</v>
      </c>
      <c r="P57" t="s">
        <v>364</v>
      </c>
    </row>
    <row r="58" spans="1:16" ht="72.5">
      <c r="A58" s="2" t="s">
        <v>286</v>
      </c>
      <c r="B58" s="2" t="s">
        <v>287</v>
      </c>
      <c r="C58" s="3" t="s">
        <v>288</v>
      </c>
      <c r="D58">
        <v>5</v>
      </c>
      <c r="E58" s="2" t="str">
        <f t="shared" si="0"/>
        <v>Clogs</v>
      </c>
      <c r="F58" s="2" t="str">
        <f t="shared" si="1"/>
        <v>clogs</v>
      </c>
      <c r="G58" t="str">
        <f t="shared" si="2"/>
        <v>Clogs</v>
      </c>
      <c r="H58" t="str">
        <f t="shared" si="7"/>
        <v>/images/healthcare-uniforms/Clogs-main.png</v>
      </c>
      <c r="I58" t="str">
        <f t="shared" si="8"/>
        <v>/images/healthcare-uniforms/Clogs-1.png</v>
      </c>
      <c r="J58" t="str">
        <f t="shared" si="9"/>
        <v>/images/healthcare-uniforms/Clogs-2.png</v>
      </c>
      <c r="K58" t="str">
        <f t="shared" si="10"/>
        <v>/images/healthcare-uniforms/Clogs-3.png</v>
      </c>
      <c r="L58" t="s">
        <v>85</v>
      </c>
      <c r="M58" t="s">
        <v>365</v>
      </c>
      <c r="N58" t="s">
        <v>366</v>
      </c>
      <c r="O58" t="s">
        <v>367</v>
      </c>
      <c r="P58" t="s">
        <v>368</v>
      </c>
    </row>
    <row r="59" spans="1:16" ht="87">
      <c r="A59" s="2" t="s">
        <v>286</v>
      </c>
      <c r="B59" s="2" t="s">
        <v>289</v>
      </c>
      <c r="C59" s="3" t="s">
        <v>290</v>
      </c>
      <c r="D59">
        <v>5</v>
      </c>
      <c r="E59" s="2" t="str">
        <f t="shared" si="0"/>
        <v>Athletic Sneakers</v>
      </c>
      <c r="F59" s="2" t="str">
        <f t="shared" si="1"/>
        <v>athletic-sneakers</v>
      </c>
      <c r="G59" t="str">
        <f t="shared" si="2"/>
        <v>Athletic-sneakers</v>
      </c>
      <c r="H59" t="str">
        <f t="shared" si="7"/>
        <v>/images/healthcare-uniforms/Athletic-sneakers-main.png</v>
      </c>
      <c r="I59" t="str">
        <f t="shared" si="8"/>
        <v>/images/healthcare-uniforms/Athletic-sneakers-1.png</v>
      </c>
      <c r="J59" t="str">
        <f t="shared" si="9"/>
        <v>/images/healthcare-uniforms/Athletic-sneakers-2.png</v>
      </c>
      <c r="K59" t="str">
        <f t="shared" si="10"/>
        <v>/images/healthcare-uniforms/Athletic-sneakers-3.png</v>
      </c>
      <c r="L59" t="s">
        <v>85</v>
      </c>
      <c r="M59" t="s">
        <v>369</v>
      </c>
      <c r="N59" t="s">
        <v>370</v>
      </c>
      <c r="O59" t="s">
        <v>371</v>
      </c>
      <c r="P59" t="s">
        <v>372</v>
      </c>
    </row>
    <row r="60" spans="1:16" ht="72.5">
      <c r="A60" s="2" t="s">
        <v>286</v>
      </c>
      <c r="B60" s="2" t="s">
        <v>291</v>
      </c>
      <c r="C60" s="3" t="s">
        <v>292</v>
      </c>
      <c r="D60">
        <v>5</v>
      </c>
      <c r="E60" s="2" t="str">
        <f t="shared" si="0"/>
        <v>Slip-On Shoes</v>
      </c>
      <c r="F60" s="2" t="str">
        <f t="shared" si="1"/>
        <v>slip-on-shoes</v>
      </c>
      <c r="G60" t="str">
        <f t="shared" si="2"/>
        <v>Slip-on-shoes</v>
      </c>
      <c r="H60" t="str">
        <f t="shared" si="7"/>
        <v>/images/healthcare-uniforms/Slip-on-shoes-main.png</v>
      </c>
      <c r="I60" t="str">
        <f t="shared" si="8"/>
        <v>/images/healthcare-uniforms/Slip-on-shoes-1.png</v>
      </c>
      <c r="J60" t="str">
        <f t="shared" si="9"/>
        <v>/images/healthcare-uniforms/Slip-on-shoes-2.png</v>
      </c>
      <c r="K60" t="str">
        <f t="shared" si="10"/>
        <v>/images/healthcare-uniforms/Slip-on-shoes-3.png</v>
      </c>
      <c r="L60" t="s">
        <v>85</v>
      </c>
      <c r="M60" t="s">
        <v>373</v>
      </c>
      <c r="N60" t="s">
        <v>374</v>
      </c>
      <c r="O60" t="s">
        <v>375</v>
      </c>
      <c r="P60" t="s">
        <v>376</v>
      </c>
    </row>
    <row r="61" spans="1:16" ht="72.5">
      <c r="A61" s="2" t="s">
        <v>68</v>
      </c>
      <c r="B61" s="2" t="s">
        <v>306</v>
      </c>
      <c r="C61" s="3" t="s">
        <v>293</v>
      </c>
      <c r="D61">
        <v>5</v>
      </c>
      <c r="E61" s="2" t="str">
        <f t="shared" si="0"/>
        <v>Name Badge</v>
      </c>
      <c r="F61" s="2" t="str">
        <f t="shared" si="1"/>
        <v>name-badge</v>
      </c>
      <c r="G61" t="str">
        <f t="shared" si="2"/>
        <v>Name-badge</v>
      </c>
      <c r="H61" t="str">
        <f t="shared" si="7"/>
        <v>/images/healthcare-uniforms/Name-badge-main.png</v>
      </c>
      <c r="I61" t="str">
        <f t="shared" si="8"/>
        <v>/images/healthcare-uniforms/Name-badge-1.png</v>
      </c>
      <c r="J61" t="str">
        <f t="shared" si="9"/>
        <v>/images/healthcare-uniforms/Name-badge-2.png</v>
      </c>
      <c r="K61" t="str">
        <f t="shared" si="10"/>
        <v>/images/healthcare-uniforms/Name-badge-3.png</v>
      </c>
      <c r="L61" t="s">
        <v>85</v>
      </c>
      <c r="M61" t="s">
        <v>377</v>
      </c>
      <c r="N61" t="s">
        <v>378</v>
      </c>
      <c r="O61" t="s">
        <v>379</v>
      </c>
      <c r="P61" t="s">
        <v>380</v>
      </c>
    </row>
    <row r="62" spans="1:16" ht="72.5">
      <c r="A62" s="2" t="s">
        <v>68</v>
      </c>
      <c r="B62" s="2" t="s">
        <v>307</v>
      </c>
      <c r="C62" s="3" t="s">
        <v>294</v>
      </c>
      <c r="D62">
        <v>5</v>
      </c>
      <c r="E62" s="2" t="str">
        <f t="shared" si="0"/>
        <v>Medical Belt</v>
      </c>
      <c r="F62" s="2" t="str">
        <f t="shared" si="1"/>
        <v>medical-belt</v>
      </c>
      <c r="G62" t="str">
        <f t="shared" si="2"/>
        <v>Medical-belt</v>
      </c>
      <c r="H62" t="str">
        <f t="shared" si="7"/>
        <v>/images/healthcare-uniforms/Medical-belt-main.png</v>
      </c>
      <c r="I62" t="str">
        <f t="shared" si="8"/>
        <v>/images/healthcare-uniforms/Medical-belt-1.png</v>
      </c>
      <c r="J62" t="str">
        <f t="shared" si="9"/>
        <v>/images/healthcare-uniforms/Medical-belt-2.png</v>
      </c>
      <c r="K62" t="str">
        <f t="shared" si="10"/>
        <v>/images/healthcare-uniforms/Medical-belt-3.png</v>
      </c>
      <c r="L62" t="s">
        <v>85</v>
      </c>
      <c r="M62" t="s">
        <v>381</v>
      </c>
      <c r="N62" t="s">
        <v>382</v>
      </c>
      <c r="O62" t="s">
        <v>383</v>
      </c>
      <c r="P62" t="s">
        <v>384</v>
      </c>
    </row>
    <row r="63" spans="1:16" ht="58">
      <c r="A63" s="2" t="s">
        <v>68</v>
      </c>
      <c r="B63" s="2" t="s">
        <v>308</v>
      </c>
      <c r="C63" s="3" t="s">
        <v>295</v>
      </c>
      <c r="D63">
        <v>5</v>
      </c>
      <c r="E63" s="2" t="str">
        <f t="shared" si="0"/>
        <v>Under-Shirt</v>
      </c>
      <c r="F63" s="2" t="str">
        <f t="shared" si="1"/>
        <v>under-shirt</v>
      </c>
      <c r="G63" t="str">
        <f t="shared" si="2"/>
        <v>Under-shirt</v>
      </c>
      <c r="H63" t="str">
        <f t="shared" si="7"/>
        <v>/images/healthcare-uniforms/Under-shirt-main.png</v>
      </c>
      <c r="I63" t="str">
        <f t="shared" si="8"/>
        <v>/images/healthcare-uniforms/Under-shirt-1.png</v>
      </c>
      <c r="J63" t="str">
        <f t="shared" si="9"/>
        <v>/images/healthcare-uniforms/Under-shirt-2.png</v>
      </c>
      <c r="K63" t="str">
        <f t="shared" si="10"/>
        <v>/images/healthcare-uniforms/Under-shirt-3.png</v>
      </c>
      <c r="L63" t="s">
        <v>85</v>
      </c>
      <c r="M63" t="s">
        <v>385</v>
      </c>
      <c r="N63" t="s">
        <v>386</v>
      </c>
      <c r="O63" t="s">
        <v>387</v>
      </c>
      <c r="P63" t="s">
        <v>388</v>
      </c>
    </row>
    <row r="64" spans="1:16" ht="58">
      <c r="A64" s="2" t="s">
        <v>68</v>
      </c>
      <c r="B64" s="2" t="s">
        <v>296</v>
      </c>
      <c r="C64" s="3" t="s">
        <v>297</v>
      </c>
      <c r="D64">
        <v>5</v>
      </c>
      <c r="E64" s="2" t="str">
        <f t="shared" si="0"/>
        <v>Headwear</v>
      </c>
      <c r="F64" s="2" t="str">
        <f t="shared" si="1"/>
        <v>headwear</v>
      </c>
      <c r="G64" t="str">
        <f t="shared" si="2"/>
        <v>Headwear</v>
      </c>
      <c r="H64" t="str">
        <f t="shared" si="7"/>
        <v>/images/healthcare-uniforms/Headwear-main.png</v>
      </c>
      <c r="I64" t="str">
        <f t="shared" si="8"/>
        <v>/images/healthcare-uniforms/Headwear-1.png</v>
      </c>
      <c r="J64" t="str">
        <f t="shared" si="9"/>
        <v>/images/healthcare-uniforms/Headwear-2.png</v>
      </c>
      <c r="K64" t="str">
        <f t="shared" si="10"/>
        <v>/images/healthcare-uniforms/Headwear-3.png</v>
      </c>
      <c r="L64" t="s">
        <v>85</v>
      </c>
      <c r="M64" t="s">
        <v>389</v>
      </c>
      <c r="N64" t="s">
        <v>390</v>
      </c>
      <c r="O64" t="s">
        <v>391</v>
      </c>
      <c r="P64" t="s">
        <v>392</v>
      </c>
    </row>
    <row r="65" spans="1:16" ht="43.5">
      <c r="A65" s="2" t="s">
        <v>68</v>
      </c>
      <c r="B65" s="2" t="s">
        <v>298</v>
      </c>
      <c r="C65" s="3" t="s">
        <v>299</v>
      </c>
      <c r="D65">
        <v>5</v>
      </c>
      <c r="E65" s="2" t="str">
        <f t="shared" si="0"/>
        <v>Compression Socks</v>
      </c>
      <c r="F65" s="2" t="str">
        <f t="shared" si="1"/>
        <v>compression-socks</v>
      </c>
      <c r="G65" t="str">
        <f t="shared" si="2"/>
        <v>Compression-socks</v>
      </c>
      <c r="H65" t="str">
        <f t="shared" si="7"/>
        <v>/images/healthcare-uniforms/Compression-socks-main.png</v>
      </c>
      <c r="I65" t="str">
        <f t="shared" si="8"/>
        <v>/images/healthcare-uniforms/Compression-socks-1.png</v>
      </c>
      <c r="J65" t="str">
        <f t="shared" si="9"/>
        <v>/images/healthcare-uniforms/Compression-socks-2.png</v>
      </c>
      <c r="K65" t="str">
        <f t="shared" si="10"/>
        <v>/images/healthcare-uniforms/Compression-socks-3.png</v>
      </c>
      <c r="L65" t="s">
        <v>85</v>
      </c>
      <c r="M65" t="s">
        <v>393</v>
      </c>
      <c r="N65" t="s">
        <v>394</v>
      </c>
      <c r="O65" t="s">
        <v>395</v>
      </c>
      <c r="P65" t="s">
        <v>396</v>
      </c>
    </row>
  </sheetData>
  <phoneticPr fontId="3" type="noConversion"/>
  <pageMargins left="0.75" right="0.75" top="1" bottom="1" header="0.5" footer="0.5"/>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achema</dc:creator>
  <cp:lastModifiedBy>Osanga Yusuf</cp:lastModifiedBy>
  <dcterms:created xsi:type="dcterms:W3CDTF">2024-05-29T05:08:00Z</dcterms:created>
  <dcterms:modified xsi:type="dcterms:W3CDTF">2024-06-04T16:07:31Z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2B802AA4949941C48C7E15271E06CA81_11</vt:lpwstr>
  </property>
  <property fmtid="{D5CDD505-2E9C-101B-9397-08002B2CF9AE}" pid="3" name="KSOProductBuildVer">
    <vt:lpwstr>1033-12.2.0.16909</vt:lpwstr>
  </property>
  <property fmtid="{D5CDD505-2E9C-101B-9397-08002B2CF9AE}" pid="4" name="MSIP_Label_defa4170-0d19-0005-0004-bc88714345d2_Enabled">
    <vt:lpwstr>true</vt:lpwstr>
  </property>
  <property fmtid="{D5CDD505-2E9C-101B-9397-08002B2CF9AE}" pid="5" name="MSIP_Label_defa4170-0d19-0005-0004-bc88714345d2_SetDate">
    <vt:lpwstr>2024-05-29T21:47:31Z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9ac7af84-fc7f-45c5-9ac7-58eddbb6a0f8</vt:lpwstr>
  </property>
  <property fmtid="{D5CDD505-2E9C-101B-9397-08002B2CF9AE}" pid="9" name="MSIP_Label_defa4170-0d19-0005-0004-bc88714345d2_ActionId">
    <vt:lpwstr>3124a5da-7553-496e-9ac4-caba2d7e7f55</vt:lpwstr>
  </property>
  <property fmtid="{D5CDD505-2E9C-101B-9397-08002B2CF9AE}" pid="10" name="MSIP_Label_defa4170-0d19-0005-0004-bc88714345d2_ContentBits">
    <vt:lpwstr>0</vt:lpwstr>
  </property>
</Properties>
</file>