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1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enyareinsurance-my.sharepoint.com/personal/wangari_kenyare_co_ke/Documents/Documents/FINANCE/PAYMENT ALLOCATION DETAILS/"/>
    </mc:Choice>
  </mc:AlternateContent>
  <xr:revisionPtr revIDLastSave="0" documentId="8_{C2A87AC9-277A-4FFC-9C99-1723B1252AE8}" xr6:coauthVersionLast="47" xr6:coauthVersionMax="47" xr10:uidLastSave="{00000000-0000-0000-0000-000000000000}"/>
  <bookViews>
    <workbookView xWindow="-108" yWindow="-108" windowWidth="23256" windowHeight="12456" tabRatio="822" firstSheet="4" activeTab="4" xr2:uid="{00000000-000D-0000-FFFF-FFFF00000000}"/>
  </bookViews>
  <sheets>
    <sheet name="Cover Letter" sheetId="6" state="hidden" r:id="rId1"/>
    <sheet name="Payment to Cedent Claims" sheetId="23" state="hidden" r:id="rId2"/>
    <sheet name="Payment to Cedent Premium" sheetId="29" state="hidden" r:id="rId3"/>
    <sheet name="Payment to Reinsurer Claims" sheetId="30" state="hidden" r:id="rId4"/>
    <sheet name="Payment to Reinsurer Premium" sheetId="31" r:id="rId5"/>
    <sheet name="Payment to Entity Summary" sheetId="25" state="hidden" r:id="rId6"/>
    <sheet name="Status For Cedent" sheetId="26" state="hidden" r:id="rId7"/>
    <sheet name="Equitas Signing Numbers" sheetId="27" state="hidden" r:id="rId8"/>
    <sheet name="Cash Detail" sheetId="33" state="hidden" r:id="rId9"/>
    <sheet name="Payment to Intercompany Revenue" sheetId="35" state="hidden" r:id="rId10"/>
    <sheet name="Cash Source Reference" sheetId="34" state="hidden" r:id="rId11"/>
  </sheets>
  <definedNames>
    <definedName name="AccountData" localSheetId="2">'Payment to Cedent Premium'!$F$5:$H$14</definedName>
    <definedName name="AccountData" localSheetId="9">'Payment to Intercompany Revenue'!$D$5:$E$14</definedName>
    <definedName name="AccountData" localSheetId="3">'Payment to Reinsurer Claims'!$F$5:$H$14</definedName>
    <definedName name="AccountData" localSheetId="4">'Payment to Reinsurer Premium'!$F$5:$H$14</definedName>
    <definedName name="AccountData">'Payment to Cedent Claims'!$F$5:$H$14</definedName>
    <definedName name="AdvanceAmount">'Status For Cedent'!$T$17</definedName>
    <definedName name="CashSourceReferenceData" localSheetId="10">'Cash Source Reference'!$A$5:$J$5</definedName>
    <definedName name="Cedent_Code" localSheetId="2">'Payment to Cedent Premium'!$B$5:$C$14</definedName>
    <definedName name="Cedent_Code" localSheetId="9">'Payment to Intercompany Revenue'!#REF!</definedName>
    <definedName name="Cedent_Code" localSheetId="3">'Payment to Reinsurer Claims'!#REF!</definedName>
    <definedName name="Cedent_Code" localSheetId="4">'Payment to Reinsurer Premium'!#REF!</definedName>
    <definedName name="Cedent_Code">'Payment to Cedent Claims'!#REF!</definedName>
    <definedName name="CedentTotal">'Payment to Entity Summary'!$F$18</definedName>
    <definedName name="CLAddressLine1">'Cover Letter'!$A$13</definedName>
    <definedName name="CLAddressLine2">'Cover Letter'!$A$14</definedName>
    <definedName name="CLAddressLine3">'Cover Letter'!$A$15</definedName>
    <definedName name="CLAddressLine4">'Cover Letter'!$A$16</definedName>
    <definedName name="CLBody">'Cover Letter'!$A$22</definedName>
    <definedName name="CLBody2">'Cover Letter'!$A$23</definedName>
    <definedName name="CLCompanyName">'Cover Letter'!$A$12</definedName>
    <definedName name="CLContactName">'Cover Letter'!$A$10</definedName>
    <definedName name="CLContactTitle">'Cover Letter'!$A$11</definedName>
    <definedName name="CLDate">'Cover Letter'!$A$4</definedName>
    <definedName name="CLEmailAddress">'Cover Letter'!$A$8</definedName>
    <definedName name="CLFaxNumber">'Cover Letter'!$A$7</definedName>
    <definedName name="CLNoSendNote">'Cover Letter'!$A$6</definedName>
    <definedName name="CLTAREmail">'Cover Letter'!$A$30</definedName>
    <definedName name="CLTARName">'Cover Letter'!$A$29</definedName>
    <definedName name="CLTARTitle">'Cover Letter'!$A$31</definedName>
    <definedName name="Data" localSheetId="8">'Cash Detail'!$A$5:$I$5</definedName>
    <definedName name="Data" localSheetId="2">'Payment to Cedent Premium'!$A$18:$T$18</definedName>
    <definedName name="Data" localSheetId="5">'Payment to Entity Summary'!$B$18:$F$18</definedName>
    <definedName name="Data" localSheetId="9">'Payment to Intercompany Revenue'!$A$18:$Q$18</definedName>
    <definedName name="Data" localSheetId="3">'Payment to Reinsurer Claims'!$A$18:$V$18</definedName>
    <definedName name="Data" localSheetId="4">'Payment to Reinsurer Premium'!$A$18:$T$18</definedName>
    <definedName name="Data" localSheetId="6">'Status For Cedent'!$A$18:$V$18</definedName>
    <definedName name="Data">'Payment to Cedent Claims'!$A$18:$V$18</definedName>
    <definedName name="DataRow" localSheetId="2">'Payment to Cedent Premium'!#REF!</definedName>
    <definedName name="DataRow" localSheetId="5">'Payment to Entity Summary'!#REF!</definedName>
    <definedName name="DataRow" localSheetId="9">'Payment to Intercompany Revenue'!#REF!</definedName>
    <definedName name="DataRow" localSheetId="3">'Payment to Reinsurer Claims'!#REF!</definedName>
    <definedName name="DataRow" localSheetId="4">'Payment to Reinsurer Premium'!#REF!</definedName>
    <definedName name="DataRow" localSheetId="6">'Status For Cedent'!#REF!</definedName>
    <definedName name="DataRow">'Payment to Cedent Claims'!#REF!</definedName>
    <definedName name="DraftIndicator" localSheetId="8">'Cash Detail'!#REF!</definedName>
    <definedName name="DraftIndicator" localSheetId="1">'Payment to Cedent Claims'!$F$2</definedName>
    <definedName name="DraftIndicator" localSheetId="2">'Payment to Cedent Premium'!$F$2</definedName>
    <definedName name="DraftIndicator" localSheetId="9">'Payment to Intercompany Revenue'!#REF!</definedName>
    <definedName name="DraftIndicator" localSheetId="3">'Payment to Reinsurer Claims'!$F$2</definedName>
    <definedName name="DraftIndicator" localSheetId="4">'Payment to Reinsurer Premium'!$F$2</definedName>
    <definedName name="EquitasData">'Equitas Signing Numbers'!$A$6:$D$6</definedName>
    <definedName name="Group" localSheetId="8">'Cash Detail'!$A$5</definedName>
    <definedName name="Group" localSheetId="10">'Cash Source Reference'!$A$5</definedName>
    <definedName name="Group" localSheetId="2">'Payment to Cedent Premium'!$A$18</definedName>
    <definedName name="Group" localSheetId="5">'Payment to Entity Summary'!$B$18</definedName>
    <definedName name="Group" localSheetId="9">'Payment to Intercompany Revenue'!$A$18</definedName>
    <definedName name="Group" localSheetId="3">'Payment to Reinsurer Claims'!$A$18</definedName>
    <definedName name="Group" localSheetId="4">'Payment to Reinsurer Premium'!$A$18</definedName>
    <definedName name="Group" localSheetId="6">'Status For Cedent'!$A$18</definedName>
    <definedName name="Group">'Payment to Cedent Claims'!$A$18</definedName>
    <definedName name="HeaderData" localSheetId="2">'Payment to Cedent Premium'!$B$5:$C$14</definedName>
    <definedName name="HeaderData" localSheetId="5">'Payment to Entity Summary'!$E$5:$E$14</definedName>
    <definedName name="HeaderData" localSheetId="9">'Payment to Intercompany Revenue'!$B$5:$B$14</definedName>
    <definedName name="HeaderData" localSheetId="3">'Payment to Reinsurer Claims'!$B$5:$C$14</definedName>
    <definedName name="HeaderData" localSheetId="4">'Payment to Reinsurer Premium'!$B$5:$C$14</definedName>
    <definedName name="HeaderData" localSheetId="6">'Status For Cedent'!$D$5:$D$14</definedName>
    <definedName name="HeaderData">'Payment to Cedent Claims'!$B$5:$C$14</definedName>
    <definedName name="OpenAmount">'Status For Cedent'!$S$17</definedName>
    <definedName name="Original_Currency" localSheetId="2">'Payment to Cedent Premium'!$O$16</definedName>
    <definedName name="Original_Currency" localSheetId="9">'Payment to Intercompany Revenue'!$K$16</definedName>
    <definedName name="Original_Currency" localSheetId="3">'Payment to Reinsurer Claims'!$Q$16</definedName>
    <definedName name="Original_Currency" localSheetId="4">'Payment to Reinsurer Premium'!$O$16</definedName>
    <definedName name="Original_Currency">'Payment to Cedent Claims'!$Q$16</definedName>
    <definedName name="OriginalAmount">'Status For Cedent'!$Q$17</definedName>
    <definedName name="Payer" localSheetId="2">'Payment to Cedent Premium'!$A$6</definedName>
    <definedName name="Payer" localSheetId="5">'Payment to Entity Summary'!$A$6</definedName>
    <definedName name="Payer" localSheetId="9">'Payment to Intercompany Revenue'!$A$6</definedName>
    <definedName name="Payer" localSheetId="3">'Payment to Reinsurer Claims'!$A$6</definedName>
    <definedName name="Payer" localSheetId="4">'Payment to Reinsurer Premium'!$A$6</definedName>
    <definedName name="Payer" localSheetId="6">'Status For Cedent'!$A$6</definedName>
    <definedName name="Payer">'Payment to Cedent Claims'!$A$6</definedName>
    <definedName name="PreviousPaid">'Status For Cedent'!$R$17</definedName>
    <definedName name="_xlnm.Print_Titles" localSheetId="1">'Payment to Cedent Claims'!$1:$17</definedName>
    <definedName name="_xlnm.Print_Titles" localSheetId="2">'Payment to Cedent Premium'!$1:$17</definedName>
    <definedName name="_xlnm.Print_Titles" localSheetId="5">'Payment to Entity Summary'!$1:$17</definedName>
    <definedName name="_xlnm.Print_Titles" localSheetId="9">'Payment to Intercompany Revenue'!$1:$17</definedName>
    <definedName name="_xlnm.Print_Titles" localSheetId="3">'Payment to Reinsurer Claims'!$1:$17</definedName>
    <definedName name="_xlnm.Print_Titles" localSheetId="4">'Payment to Reinsurer Premium'!$1:$17</definedName>
    <definedName name="_xlnm.Print_Titles" localSheetId="6">'Status For Cedent'!$1:$17</definedName>
    <definedName name="ReferenceNumberCaption" localSheetId="2">'Payment to Cedent Premium'!$A$12</definedName>
    <definedName name="ReferenceNumberCaption" localSheetId="5">'Payment to Entity Summary'!$A$12</definedName>
    <definedName name="ReferenceNumberCaption" localSheetId="9">'Payment to Intercompany Revenue'!$A$12</definedName>
    <definedName name="ReferenceNumberCaption" localSheetId="3">'Payment to Reinsurer Claims'!$A$12</definedName>
    <definedName name="ReferenceNumberCaption" localSheetId="4">'Payment to Reinsurer Premium'!$A$12</definedName>
    <definedName name="ReferenceNumberCaption" localSheetId="6">'Status For Cedent'!$A$12</definedName>
    <definedName name="ReferenceNumberCaption">'Payment to Cedent Claims'!$A$12</definedName>
    <definedName name="ReinsurerTotal">'Payment to Entity Summary'!$F$19</definedName>
    <definedName name="SortCedentName" localSheetId="2">'Payment to Cedent Premium'!$A$18</definedName>
    <definedName name="SortCedentName" localSheetId="5">'Payment to Entity Summary'!$C$18</definedName>
    <definedName name="SortCedentName" localSheetId="9">'Payment to Intercompany Revenue'!$A$18</definedName>
    <definedName name="SortCedentName" localSheetId="3">'Payment to Reinsurer Claims'!$A$18</definedName>
    <definedName name="SortCedentName" localSheetId="4">'Payment to Reinsurer Premium'!$A$18</definedName>
    <definedName name="SortCedentName" localSheetId="6">'Status For Cedent'!$B$18</definedName>
    <definedName name="SortCedentName">'Payment to Cedent Claims'!$A$18</definedName>
    <definedName name="SortInvoiceNumber" localSheetId="2">'Payment to Cedent Premium'!$L$18</definedName>
    <definedName name="SortInvoiceNumber" localSheetId="5">'Payment to Entity Summary'!#REF!</definedName>
    <definedName name="SortInvoiceNumber" localSheetId="9">'Payment to Intercompany Revenue'!$H$18</definedName>
    <definedName name="SortInvoiceNumber" localSheetId="3">'Payment to Reinsurer Claims'!$L$18</definedName>
    <definedName name="SortInvoiceNumber" localSheetId="4">'Payment to Reinsurer Premium'!$L$18</definedName>
    <definedName name="SortInvoiceNumber" localSheetId="6">'Status For Cedent'!$J$18</definedName>
    <definedName name="SortInvoiceNumber">'Payment to Cedent Claims'!$L$18</definedName>
    <definedName name="SpecialInstructions" localSheetId="2">'Payment to Cedent Premium'!$N$5:$N$14</definedName>
    <definedName name="SpecialInstructions" localSheetId="9">'Payment to Intercompany Revenue'!$J$5:$J$14</definedName>
    <definedName name="SpecialInstructions" localSheetId="3">'Payment to Reinsurer Claims'!$P$5:$P$14</definedName>
    <definedName name="SpecialInstructions" localSheetId="4">'Payment to Reinsurer Premium'!$N$5:$N$14</definedName>
    <definedName name="SpecialInstructions">'Payment to Cedent Claims'!$P$5:$P$14</definedName>
    <definedName name="SubTotal" localSheetId="2">'Payment to Cedent Premium'!$T$17</definedName>
    <definedName name="SubTotal" localSheetId="5">'Payment to Entity Summary'!$F$17</definedName>
    <definedName name="SubTotal" localSheetId="9">'Payment to Intercompany Revenue'!$Q$17</definedName>
    <definedName name="SubTotal" localSheetId="3">'Payment to Reinsurer Claims'!$V$17</definedName>
    <definedName name="SubTotal" localSheetId="4">'Payment to Reinsurer Premium'!$T$17</definedName>
    <definedName name="SubTotal" localSheetId="6">'Status For Cedent'!$V$17</definedName>
    <definedName name="SubTotal">'Payment to Cedent Claims'!$V$17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9" i="31" l="1"/>
  <c r="P267" i="31"/>
  <c r="R267" i="31"/>
  <c r="T267" i="31"/>
  <c r="P265" i="31"/>
  <c r="R265" i="31"/>
  <c r="T265" i="31"/>
  <c r="P263" i="31"/>
  <c r="R263" i="31"/>
  <c r="T263" i="31"/>
  <c r="P261" i="31"/>
  <c r="R261" i="31"/>
  <c r="T261" i="31"/>
  <c r="P259" i="31"/>
  <c r="R259" i="31"/>
  <c r="T259" i="31"/>
  <c r="P257" i="31"/>
  <c r="R257" i="31"/>
  <c r="T257" i="31"/>
  <c r="P255" i="31"/>
  <c r="R255" i="31"/>
  <c r="T255" i="31"/>
  <c r="P253" i="31"/>
  <c r="R253" i="31"/>
  <c r="T253" i="31"/>
  <c r="P251" i="31"/>
  <c r="R251" i="31"/>
  <c r="T251" i="31"/>
  <c r="P249" i="31"/>
  <c r="R249" i="31"/>
  <c r="T249" i="31"/>
  <c r="P247" i="31"/>
  <c r="R247" i="31"/>
  <c r="T247" i="31"/>
  <c r="P245" i="31"/>
  <c r="R245" i="31"/>
  <c r="T245" i="31"/>
  <c r="P243" i="31"/>
  <c r="R243" i="31"/>
  <c r="T243" i="31"/>
  <c r="P241" i="31"/>
  <c r="R241" i="31"/>
  <c r="T241" i="31"/>
  <c r="P239" i="31"/>
  <c r="R239" i="31"/>
  <c r="T239" i="31"/>
  <c r="P237" i="31"/>
  <c r="R237" i="31"/>
  <c r="T237" i="31"/>
  <c r="P235" i="31"/>
  <c r="R235" i="31"/>
  <c r="T235" i="31"/>
  <c r="P233" i="31"/>
  <c r="R233" i="31"/>
  <c r="T233" i="31"/>
  <c r="P231" i="31"/>
  <c r="R231" i="31"/>
  <c r="T231" i="31"/>
  <c r="P229" i="31"/>
  <c r="R229" i="31"/>
  <c r="T229" i="31"/>
  <c r="P227" i="31"/>
  <c r="R227" i="31"/>
  <c r="T227" i="31"/>
  <c r="P225" i="31"/>
  <c r="R225" i="31"/>
  <c r="T225" i="31"/>
  <c r="P223" i="31"/>
  <c r="R223" i="31"/>
  <c r="T223" i="31"/>
  <c r="P221" i="31"/>
  <c r="R221" i="31"/>
  <c r="T221" i="31"/>
  <c r="P219" i="31"/>
  <c r="R219" i="31"/>
  <c r="T219" i="31"/>
  <c r="P217" i="31"/>
  <c r="R217" i="31"/>
  <c r="T217" i="31"/>
  <c r="P215" i="31"/>
  <c r="R215" i="31"/>
  <c r="T215" i="31"/>
  <c r="P213" i="31"/>
  <c r="R213" i="31"/>
  <c r="T213" i="31"/>
  <c r="P211" i="31"/>
  <c r="R211" i="31"/>
  <c r="T211" i="31"/>
  <c r="P209" i="31"/>
  <c r="R209" i="31"/>
  <c r="T209" i="31"/>
  <c r="P207" i="31"/>
  <c r="R207" i="31"/>
  <c r="T207" i="31"/>
  <c r="P205" i="31"/>
  <c r="R205" i="31"/>
  <c r="T205" i="31"/>
  <c r="P203" i="31"/>
  <c r="R203" i="31"/>
  <c r="T203" i="31"/>
  <c r="P201" i="31"/>
  <c r="R201" i="31"/>
  <c r="T201" i="31"/>
  <c r="P199" i="31"/>
  <c r="R199" i="31"/>
  <c r="T199" i="31"/>
  <c r="P197" i="31"/>
  <c r="R197" i="31"/>
  <c r="T197" i="31"/>
  <c r="P195" i="31"/>
  <c r="R195" i="31"/>
  <c r="T195" i="31"/>
  <c r="P193" i="31"/>
  <c r="R193" i="31"/>
  <c r="T193" i="31"/>
  <c r="P191" i="31"/>
  <c r="R191" i="31"/>
  <c r="T191" i="31"/>
  <c r="P189" i="31"/>
  <c r="R189" i="31"/>
  <c r="T189" i="31"/>
  <c r="P187" i="31"/>
  <c r="R187" i="31"/>
  <c r="T187" i="31"/>
  <c r="P185" i="31"/>
  <c r="R185" i="31"/>
  <c r="T185" i="31"/>
  <c r="P183" i="31"/>
  <c r="R183" i="31"/>
  <c r="T183" i="31"/>
  <c r="P181" i="31"/>
  <c r="R181" i="31"/>
  <c r="T181" i="31"/>
  <c r="P179" i="31"/>
  <c r="R179" i="31"/>
  <c r="T179" i="31"/>
  <c r="P177" i="31"/>
  <c r="R177" i="31"/>
  <c r="T177" i="31"/>
  <c r="P175" i="31"/>
  <c r="R175" i="31"/>
  <c r="T175" i="31"/>
  <c r="P173" i="31"/>
  <c r="R173" i="31"/>
  <c r="T173" i="31"/>
  <c r="P171" i="31"/>
  <c r="R171" i="31"/>
  <c r="T171" i="31"/>
  <c r="P169" i="31"/>
  <c r="R169" i="31"/>
  <c r="T169" i="31"/>
  <c r="P167" i="31"/>
  <c r="R167" i="31"/>
  <c r="T167" i="31"/>
  <c r="P165" i="31"/>
  <c r="R165" i="31"/>
  <c r="T165" i="31"/>
  <c r="P163" i="31"/>
  <c r="R163" i="31"/>
  <c r="T163" i="31"/>
  <c r="P161" i="31"/>
  <c r="R161" i="31"/>
  <c r="T161" i="31"/>
  <c r="P159" i="31"/>
  <c r="R159" i="31"/>
  <c r="T159" i="31"/>
  <c r="P157" i="31"/>
  <c r="R157" i="31"/>
  <c r="T157" i="31"/>
  <c r="P155" i="31"/>
  <c r="R155" i="31"/>
  <c r="T155" i="31"/>
  <c r="P153" i="31"/>
  <c r="R153" i="31"/>
  <c r="T153" i="31"/>
  <c r="P151" i="31"/>
  <c r="R151" i="31"/>
  <c r="T151" i="31"/>
  <c r="P149" i="31"/>
  <c r="R149" i="31"/>
  <c r="T149" i="31"/>
  <c r="P147" i="31"/>
  <c r="R147" i="31"/>
  <c r="T147" i="31"/>
  <c r="P145" i="31"/>
  <c r="R145" i="31"/>
  <c r="T145" i="31"/>
  <c r="P143" i="31"/>
  <c r="R143" i="31"/>
  <c r="T143" i="31"/>
  <c r="P141" i="31"/>
  <c r="R141" i="31"/>
  <c r="T141" i="31"/>
  <c r="P139" i="31"/>
  <c r="R139" i="31"/>
  <c r="T139" i="31"/>
  <c r="P137" i="31"/>
  <c r="R137" i="31"/>
  <c r="T137" i="31"/>
  <c r="P135" i="31"/>
  <c r="R135" i="31"/>
  <c r="T135" i="31"/>
  <c r="P133" i="31"/>
  <c r="R133" i="31"/>
  <c r="T133" i="31"/>
  <c r="P131" i="31"/>
  <c r="R131" i="31"/>
  <c r="T131" i="31"/>
  <c r="P129" i="31"/>
  <c r="R129" i="31"/>
  <c r="T129" i="31"/>
  <c r="P127" i="31"/>
  <c r="R127" i="31"/>
  <c r="T127" i="31"/>
  <c r="P125" i="31"/>
  <c r="R125" i="31"/>
  <c r="T125" i="31"/>
  <c r="P123" i="31"/>
  <c r="R123" i="31"/>
  <c r="T123" i="31"/>
  <c r="P121" i="31"/>
  <c r="R121" i="31"/>
  <c r="T121" i="31"/>
  <c r="P119" i="31"/>
  <c r="R119" i="31"/>
  <c r="T119" i="31"/>
  <c r="P117" i="31"/>
  <c r="R117" i="31"/>
  <c r="T117" i="31"/>
  <c r="P115" i="31"/>
  <c r="R115" i="31"/>
  <c r="T115" i="31"/>
  <c r="P113" i="31"/>
  <c r="R113" i="31"/>
  <c r="T113" i="31"/>
  <c r="P111" i="31"/>
  <c r="R111" i="31"/>
  <c r="T111" i="31"/>
  <c r="P109" i="31"/>
  <c r="R109" i="31"/>
  <c r="T109" i="31"/>
  <c r="P107" i="31"/>
  <c r="R107" i="31"/>
  <c r="T107" i="31"/>
  <c r="P105" i="31"/>
  <c r="R105" i="31"/>
  <c r="T105" i="31"/>
  <c r="P103" i="31"/>
  <c r="R103" i="31"/>
  <c r="T103" i="31"/>
  <c r="P101" i="31"/>
  <c r="R101" i="31"/>
  <c r="T101" i="31"/>
  <c r="P99" i="31"/>
  <c r="R99" i="31"/>
  <c r="T99" i="31"/>
  <c r="P97" i="31"/>
  <c r="R97" i="31"/>
  <c r="T97" i="31"/>
  <c r="P95" i="31"/>
  <c r="R95" i="31"/>
  <c r="T95" i="31"/>
  <c r="P93" i="31"/>
  <c r="R93" i="31"/>
  <c r="T93" i="31"/>
  <c r="P91" i="31"/>
  <c r="R91" i="31"/>
  <c r="T91" i="31"/>
  <c r="P89" i="31"/>
  <c r="R89" i="31"/>
  <c r="T89" i="31"/>
  <c r="P87" i="31"/>
  <c r="R87" i="31"/>
  <c r="T87" i="31"/>
  <c r="P85" i="31"/>
  <c r="R85" i="31"/>
  <c r="T85" i="31"/>
  <c r="P83" i="31"/>
  <c r="R83" i="31"/>
  <c r="T83" i="31"/>
  <c r="P81" i="31"/>
  <c r="R81" i="31"/>
  <c r="T81" i="31"/>
  <c r="P79" i="31"/>
  <c r="R79" i="31"/>
  <c r="T79" i="31"/>
  <c r="P77" i="31"/>
  <c r="R77" i="31"/>
  <c r="T77" i="31"/>
  <c r="P75" i="31"/>
  <c r="R75" i="31"/>
  <c r="T75" i="31"/>
  <c r="P73" i="31"/>
  <c r="R73" i="31"/>
  <c r="T73" i="31"/>
  <c r="P71" i="31"/>
  <c r="R71" i="31"/>
  <c r="T71" i="31"/>
  <c r="P69" i="31"/>
  <c r="R69" i="31"/>
  <c r="T69" i="31"/>
  <c r="P67" i="31"/>
  <c r="R67" i="31"/>
  <c r="T67" i="31"/>
  <c r="P65" i="31"/>
  <c r="R65" i="31"/>
  <c r="T65" i="31"/>
  <c r="P63" i="31"/>
  <c r="R63" i="31"/>
  <c r="T63" i="31"/>
  <c r="P61" i="31"/>
  <c r="R61" i="31"/>
  <c r="T61" i="31"/>
  <c r="P59" i="31"/>
  <c r="R59" i="31"/>
  <c r="T59" i="31"/>
  <c r="P57" i="31"/>
  <c r="R57" i="31"/>
  <c r="T57" i="31"/>
  <c r="P55" i="31"/>
  <c r="R55" i="31"/>
  <c r="T55" i="31"/>
  <c r="P53" i="31"/>
  <c r="R53" i="31"/>
  <c r="T53" i="31"/>
  <c r="P51" i="31"/>
  <c r="R51" i="31"/>
  <c r="T51" i="31"/>
  <c r="P49" i="31"/>
  <c r="R49" i="31"/>
  <c r="T49" i="31"/>
  <c r="P47" i="31"/>
  <c r="R47" i="31"/>
  <c r="T47" i="31"/>
  <c r="P45" i="31"/>
  <c r="R45" i="31"/>
  <c r="T45" i="31"/>
  <c r="P43" i="31"/>
  <c r="R43" i="31"/>
  <c r="T43" i="31"/>
  <c r="P41" i="31"/>
  <c r="R41" i="31"/>
  <c r="T41" i="31"/>
  <c r="P39" i="31"/>
  <c r="R39" i="31"/>
  <c r="T39" i="31"/>
  <c r="P37" i="31"/>
  <c r="R37" i="31"/>
  <c r="T37" i="31"/>
  <c r="P35" i="31"/>
  <c r="R35" i="31"/>
  <c r="T35" i="31"/>
  <c r="P33" i="31"/>
  <c r="R33" i="31"/>
  <c r="T33" i="31"/>
  <c r="P31" i="31"/>
  <c r="R31" i="31"/>
  <c r="T31" i="31"/>
  <c r="P29" i="31"/>
  <c r="R29" i="31"/>
  <c r="T29" i="31"/>
  <c r="P27" i="31"/>
  <c r="R27" i="31"/>
  <c r="T27" i="31"/>
  <c r="P25" i="31"/>
  <c r="R25" i="31"/>
  <c r="T25" i="31"/>
  <c r="P23" i="31"/>
  <c r="R23" i="31"/>
  <c r="T23" i="31"/>
  <c r="P21" i="31"/>
  <c r="R21" i="31"/>
  <c r="T21" i="31"/>
  <c r="P19" i="31"/>
  <c r="R19" i="31"/>
  <c r="T19" i="31"/>
  <c r="R270" i="31" l="1"/>
  <c r="P270" i="31"/>
  <c r="T270" i="31"/>
  <c r="F20" i="25"/>
</calcChain>
</file>

<file path=xl/sharedStrings.xml><?xml version="1.0" encoding="utf-8"?>
<sst xmlns="http://schemas.openxmlformats.org/spreadsheetml/2006/main" count="2230" uniqueCount="437">
  <si>
    <t>Settlement of Balance(s) Due</t>
  </si>
  <si>
    <t>Please contact our office if you have any questions, or if you need additional information.</t>
  </si>
  <si>
    <t>Aon</t>
  </si>
  <si>
    <t>Summary of Payment</t>
  </si>
  <si>
    <t>Payee:</t>
  </si>
  <si>
    <t xml:space="preserve">Contact: </t>
  </si>
  <si>
    <t>Settlement Currency:</t>
  </si>
  <si>
    <t>Bank Account:</t>
  </si>
  <si>
    <t>Payment Type:</t>
  </si>
  <si>
    <t>Check/EFT Number:</t>
  </si>
  <si>
    <t>Payment Date:</t>
  </si>
  <si>
    <t>ValueDate:</t>
  </si>
  <si>
    <t>Cedent Reporting Currency</t>
  </si>
  <si>
    <t>Remit Currency</t>
  </si>
  <si>
    <t>Settlement Currency</t>
  </si>
  <si>
    <t>Cedent Name</t>
  </si>
  <si>
    <t>CE Code</t>
  </si>
  <si>
    <t>Contract Name</t>
  </si>
  <si>
    <t>Section Name</t>
  </si>
  <si>
    <t>Contract Period</t>
  </si>
  <si>
    <t>Your Contract Ref #</t>
  </si>
  <si>
    <t>Our Contract Ref #</t>
  </si>
  <si>
    <t>Reinsurer Name</t>
  </si>
  <si>
    <t>RI Code</t>
  </si>
  <si>
    <t>Your Report Date</t>
  </si>
  <si>
    <t>Your Inv Number</t>
  </si>
  <si>
    <t>Our Invoice Number</t>
  </si>
  <si>
    <t>Report Type</t>
  </si>
  <si>
    <t>Date of Loss</t>
  </si>
  <si>
    <t>Cedent Claim #</t>
  </si>
  <si>
    <t>Insured Name</t>
  </si>
  <si>
    <t>Curr</t>
  </si>
  <si>
    <t>Amount Paid</t>
  </si>
  <si>
    <t>Roe</t>
  </si>
  <si>
    <t>Report Description</t>
  </si>
  <si>
    <t>RI
Code</t>
  </si>
  <si>
    <t xml:space="preserve">Y REINSURANCE BROKERS </t>
  </si>
  <si>
    <t>A REINSURANCE CORPORATION LIMITED</t>
  </si>
  <si>
    <t>Banking Details</t>
  </si>
  <si>
    <t/>
  </si>
  <si>
    <t>Reference # :</t>
  </si>
  <si>
    <t xml:space="preserve">200867168                     </t>
  </si>
  <si>
    <t>L. K</t>
  </si>
  <si>
    <t>Account Number :</t>
  </si>
  <si>
    <t>XXXXXXX6006</t>
  </si>
  <si>
    <t>USD</t>
  </si>
  <si>
    <t xml:space="preserve">Africa                                            </t>
  </si>
  <si>
    <t>Beneficiary Name :</t>
  </si>
  <si>
    <t xml:space="preserve">Wire Funds Distribution                                     </t>
  </si>
  <si>
    <t>Bank Name :</t>
  </si>
  <si>
    <t>NAIROBI</t>
  </si>
  <si>
    <t>Bank Location :</t>
  </si>
  <si>
    <t>KENYA</t>
  </si>
  <si>
    <t>05-Apr-2022</t>
  </si>
  <si>
    <t>SWIFT Code :</t>
  </si>
  <si>
    <t>07-Apr-2022</t>
  </si>
  <si>
    <t xml:space="preserve">a Reinsurance Corporation Limited                                      </t>
  </si>
  <si>
    <t xml:space="preserve">43I  </t>
  </si>
  <si>
    <t>Fire Surplus - Fire and Allied Perils</t>
  </si>
  <si>
    <t xml:space="preserve">Fire and Allied Perils        </t>
  </si>
  <si>
    <t>01-Jan-2015 - 31-Dec-2015</t>
  </si>
  <si>
    <t xml:space="preserve">                         </t>
  </si>
  <si>
    <t xml:space="preserve">J1MC 5001E2 1501A </t>
  </si>
  <si>
    <t xml:space="preserve">Cedant A                            </t>
  </si>
  <si>
    <t xml:space="preserve">J1MC </t>
  </si>
  <si>
    <t>Acct</t>
  </si>
  <si>
    <t xml:space="preserve">01-Jul-2015 - 30-Sep-2015 Report                                                                    </t>
  </si>
  <si>
    <t>MUR</t>
  </si>
  <si>
    <t>8761309 Total</t>
  </si>
  <si>
    <t xml:space="preserve">01-Oct-2015 - 31-Dec-2015 Report                                                                    </t>
  </si>
  <si>
    <t>8905340 Total</t>
  </si>
  <si>
    <t>01-Jan-2016 - 31-Dec-2016</t>
  </si>
  <si>
    <t xml:space="preserve">J1MC 5001E2 1601A </t>
  </si>
  <si>
    <t xml:space="preserve">01-Jan-2016 - 31-Mar-2016 Report                                                                    </t>
  </si>
  <si>
    <t>8915999 Total</t>
  </si>
  <si>
    <t xml:space="preserve">01-Apr-2016 - 30-Jun-2016 Report                                                                    </t>
  </si>
  <si>
    <t>8916018 Total</t>
  </si>
  <si>
    <t>Marine Cargo &amp; Hull Surplus - Cargo</t>
  </si>
  <si>
    <t xml:space="preserve">Cargo                         </t>
  </si>
  <si>
    <t>01-Jan-2017 - 31-Dec-2017</t>
  </si>
  <si>
    <t xml:space="preserve">J1MC 5004E2 1701A </t>
  </si>
  <si>
    <t xml:space="preserve">01-Jan-2017 - 31-Mar-2017 Report                                                                    </t>
  </si>
  <si>
    <t>9112434 Total</t>
  </si>
  <si>
    <t>Marine Cargo &amp; Hull Surplus - Hull</t>
  </si>
  <si>
    <t xml:space="preserve">Hull                          </t>
  </si>
  <si>
    <t xml:space="preserve">J1MC 5004E2 1701B </t>
  </si>
  <si>
    <t>9112435 Total</t>
  </si>
  <si>
    <t xml:space="preserve">01-Jul-2017 - 30-Sep-2017 Report                                                                    </t>
  </si>
  <si>
    <t>9193458 Total</t>
  </si>
  <si>
    <t>9193459 Total</t>
  </si>
  <si>
    <t>Adj</t>
  </si>
  <si>
    <t xml:space="preserve">01-Jan-2015 - 31-Dec-2015 Adj@31-Dec-2015                                                           </t>
  </si>
  <si>
    <t>9203096 Total</t>
  </si>
  <si>
    <t xml:space="preserve">J1MC 5001E2 1701A </t>
  </si>
  <si>
    <t xml:space="preserve">01-Oct-2017 - 31-Dec-2017 Report                                                                    </t>
  </si>
  <si>
    <t>9298696 Total</t>
  </si>
  <si>
    <t>9298697 Total</t>
  </si>
  <si>
    <t>9298698 Total</t>
  </si>
  <si>
    <t xml:space="preserve">01-Jan-2016 - 31-Dec-2016 Adj@31-Dec-2016                                                           </t>
  </si>
  <si>
    <t>9310427 Total</t>
  </si>
  <si>
    <t xml:space="preserve">01-Jan-2018 - 31-Mar-2018 Report                                                                    </t>
  </si>
  <si>
    <t>9372402 Total</t>
  </si>
  <si>
    <t>9372403 Total</t>
  </si>
  <si>
    <t xml:space="preserve">01-Apr-2017 - 30-Jun-2017 Report                                                                    </t>
  </si>
  <si>
    <t>9374863 Total</t>
  </si>
  <si>
    <t>9374952 Total</t>
  </si>
  <si>
    <t>9374953 Total</t>
  </si>
  <si>
    <t xml:space="preserve">01-Oct-2016 - 31-Dec-2016 Report                                                                    </t>
  </si>
  <si>
    <t>9385487 Total</t>
  </si>
  <si>
    <t>9385488 Total</t>
  </si>
  <si>
    <t>9386013 Total</t>
  </si>
  <si>
    <t xml:space="preserve">01-Jul-2016 - 30-Sep-2016 Report                                                                    </t>
  </si>
  <si>
    <t>9395471 Total</t>
  </si>
  <si>
    <t>PortOut</t>
  </si>
  <si>
    <t xml:space="preserve">Reverses #9103688;Portfolio@31-Dec-2016                                                             </t>
  </si>
  <si>
    <t>9418146 Total</t>
  </si>
  <si>
    <t>PortIn</t>
  </si>
  <si>
    <t xml:space="preserve">Reverses #9103691;Portfolio@01-Jan-2017                                                             </t>
  </si>
  <si>
    <t>9418155 Total</t>
  </si>
  <si>
    <t xml:space="preserve">Portfolio@31-Dec-2016                                                                               </t>
  </si>
  <si>
    <t>9418208 Total</t>
  </si>
  <si>
    <t xml:space="preserve">Portfolio@01-Jan-2017                                                                               </t>
  </si>
  <si>
    <t>9418217 Total</t>
  </si>
  <si>
    <t xml:space="preserve">Portfolio@31-Dec-2017                                                                               </t>
  </si>
  <si>
    <t>9418233 Total</t>
  </si>
  <si>
    <t xml:space="preserve">01-Jul-2018 - 30-Sep-2018 Report                                                                    </t>
  </si>
  <si>
    <t>9434675 Total</t>
  </si>
  <si>
    <t>9434676 Total</t>
  </si>
  <si>
    <t xml:space="preserve">01-Jan-2017 - 31-Dec-2017 Adj@31-Dec-2017                                                           </t>
  </si>
  <si>
    <t>9436891 Total</t>
  </si>
  <si>
    <t xml:space="preserve">01-Oct-2018 - 31-Dec-2018 Report                                                                    </t>
  </si>
  <si>
    <t>9561498 Total</t>
  </si>
  <si>
    <t xml:space="preserve">01-Jan-2019 - 31-Mar-2019 Report                                                                    </t>
  </si>
  <si>
    <t>9619532 Total</t>
  </si>
  <si>
    <t>9619537 Total</t>
  </si>
  <si>
    <t>9619538 Total</t>
  </si>
  <si>
    <t xml:space="preserve">Reverses #9436891;01-Jan-2017 - 31-Dec-2017 Adj@31-Dec-2017                                         </t>
  </si>
  <si>
    <t>9733334 Total</t>
  </si>
  <si>
    <t>9733338 Total</t>
  </si>
  <si>
    <t xml:space="preserve">01-Jul-2019 - 30-Sep-2019 Report                                                                    </t>
  </si>
  <si>
    <t>9804352 Total</t>
  </si>
  <si>
    <t>9804353 Total</t>
  </si>
  <si>
    <t>9804354 Total</t>
  </si>
  <si>
    <t>9804370 Total</t>
  </si>
  <si>
    <t xml:space="preserve">01-Oct-2019 - 31-Dec-2019 Report                                                                    </t>
  </si>
  <si>
    <t>9826059 Total</t>
  </si>
  <si>
    <t>9826062 Total</t>
  </si>
  <si>
    <t>9826072 Total</t>
  </si>
  <si>
    <t xml:space="preserve">                                   </t>
  </si>
  <si>
    <t xml:space="preserve">1-Jan-2020 - 31-Mar-2020 Account                                                                    </t>
  </si>
  <si>
    <t>9993344 Total</t>
  </si>
  <si>
    <t>Engineering Surplus - Eng - UGX</t>
  </si>
  <si>
    <t xml:space="preserve">Eng - UGX                     </t>
  </si>
  <si>
    <t>01-Jan-2020 - 31-Dec-2020</t>
  </si>
  <si>
    <t xml:space="preserve">A23C 5015E2 2001B </t>
  </si>
  <si>
    <t xml:space="preserve">Cedant B                        </t>
  </si>
  <si>
    <t xml:space="preserve">A23C </t>
  </si>
  <si>
    <t xml:space="preserve">1-Apr-2020 - 30-Jun-2020 Account                                                                    </t>
  </si>
  <si>
    <t>UGX</t>
  </si>
  <si>
    <t>10001145 Total</t>
  </si>
  <si>
    <t>Fire Surplus - Fire Surplus - UGX Section</t>
  </si>
  <si>
    <t xml:space="preserve">Fire Surplus - UGX Section    </t>
  </si>
  <si>
    <t xml:space="preserve">A23C 5001E2 2001B </t>
  </si>
  <si>
    <t>10001155 Total</t>
  </si>
  <si>
    <t>Marine Cargo &amp; Hull Surplus - Cargo - UGX</t>
  </si>
  <si>
    <t xml:space="preserve">Cargo - UGX                   </t>
  </si>
  <si>
    <t xml:space="preserve">A23C 5011E2 2001B </t>
  </si>
  <si>
    <t>10001156 Total</t>
  </si>
  <si>
    <t>Personal Accident QS &amp; Surplus - Misc Acc Quota Share - UGX</t>
  </si>
  <si>
    <t xml:space="preserve">Misc Acc Quota Share - UGX    </t>
  </si>
  <si>
    <t xml:space="preserve">A23C 5010E2 2001D </t>
  </si>
  <si>
    <t>10001160 Total</t>
  </si>
  <si>
    <t>Personal Accident QS &amp; Surplus - Misc Acc Surplus - UGX</t>
  </si>
  <si>
    <t xml:space="preserve">Misc Acc Surplus - UGX        </t>
  </si>
  <si>
    <t xml:space="preserve">A23C 5010E2 2001B </t>
  </si>
  <si>
    <t>10001161 Total</t>
  </si>
  <si>
    <t>PVS&amp;T Q.Share - PVT Surplus - UGX</t>
  </si>
  <si>
    <t xml:space="preserve">PVT Surplus - UGX             </t>
  </si>
  <si>
    <t xml:space="preserve">A23C 5016E2 2001B </t>
  </si>
  <si>
    <t>10001162 Total</t>
  </si>
  <si>
    <t>PVS&amp;T Q.Share - PVT QS - UGX</t>
  </si>
  <si>
    <t xml:space="preserve">PVT QS - UGX                  </t>
  </si>
  <si>
    <t xml:space="preserve">A23C 5016E2 2001A </t>
  </si>
  <si>
    <t>10001163 Total</t>
  </si>
  <si>
    <t>PI Surplus - Surplus</t>
  </si>
  <si>
    <t xml:space="preserve">Surplus                       </t>
  </si>
  <si>
    <t xml:space="preserve">B01O 5029E2 1501A </t>
  </si>
  <si>
    <t xml:space="preserve">Cedant C                        </t>
  </si>
  <si>
    <t xml:space="preserve">B01O </t>
  </si>
  <si>
    <t xml:space="preserve">1-Jul-2020 - 30-Sep-2020 Account                                                                    </t>
  </si>
  <si>
    <t>KES</t>
  </si>
  <si>
    <t>10005828 Total</t>
  </si>
  <si>
    <t>Whole Account XL - Sub Layer  (Mtr only)</t>
  </si>
  <si>
    <t xml:space="preserve">Sub Layer  (Mtr only)         </t>
  </si>
  <si>
    <t>01-Jan-2021 - 31-Dec-2021</t>
  </si>
  <si>
    <t xml:space="preserve">TBA                      </t>
  </si>
  <si>
    <t xml:space="preserve">J1MC 5011E1 2101A </t>
  </si>
  <si>
    <t>01-Jan-2021</t>
  </si>
  <si>
    <t>Dep</t>
  </si>
  <si>
    <t xml:space="preserve">Deposit Premium at 01 Jan 2021                                                                      </t>
  </si>
  <si>
    <t>10133853 Total</t>
  </si>
  <si>
    <t>Whole Account XL - Layer 1</t>
  </si>
  <si>
    <t xml:space="preserve">Layer 1                       </t>
  </si>
  <si>
    <t xml:space="preserve">J1MC 5011E1 2101B </t>
  </si>
  <si>
    <t>10133855 Total</t>
  </si>
  <si>
    <t>Whole Account XL - Layer 2</t>
  </si>
  <si>
    <t xml:space="preserve">Layer 2                       </t>
  </si>
  <si>
    <t xml:space="preserve">J1MC 5011E1 2101C </t>
  </si>
  <si>
    <t>10133857 Total</t>
  </si>
  <si>
    <t>Whole Account XL - Layer 3</t>
  </si>
  <si>
    <t xml:space="preserve">Layer 3                       </t>
  </si>
  <si>
    <t xml:space="preserve">J1MC 5011E1 2101D </t>
  </si>
  <si>
    <t>10133859 Total</t>
  </si>
  <si>
    <t>Whole Account XL - Layer 4</t>
  </si>
  <si>
    <t xml:space="preserve">Layer 4                       </t>
  </si>
  <si>
    <t xml:space="preserve">J1MC 5011E1 2101E </t>
  </si>
  <si>
    <t>10133861 Total</t>
  </si>
  <si>
    <t>Engineering Surplus - Eng - USD</t>
  </si>
  <si>
    <t xml:space="preserve">Eng - USD                     </t>
  </si>
  <si>
    <t xml:space="preserve">A23C 5015E2 2001A </t>
  </si>
  <si>
    <t xml:space="preserve">1-Oct-2020 - 31-Dec-2020 Account                                                                    </t>
  </si>
  <si>
    <t>10191048 Total</t>
  </si>
  <si>
    <t>10191049 Total</t>
  </si>
  <si>
    <t>01-Jan-2019 - 31-Dec-2019</t>
  </si>
  <si>
    <t xml:space="preserve">A23C 5015E2 1901B </t>
  </si>
  <si>
    <t>10191051 Total</t>
  </si>
  <si>
    <t>Fire Surplus - Fire Surplus - USD Section</t>
  </si>
  <si>
    <t xml:space="preserve">Fire Surplus - USD Section    </t>
  </si>
  <si>
    <t xml:space="preserve">A23C 5001E2 2001A </t>
  </si>
  <si>
    <t>10191066 Total</t>
  </si>
  <si>
    <t>10191067 Total</t>
  </si>
  <si>
    <t>Fire Surplus - Fire 2nd Surplus USD Section</t>
  </si>
  <si>
    <t xml:space="preserve">Fire 2nd Surplus USD Section  </t>
  </si>
  <si>
    <t xml:space="preserve">A23C 5001E2 2001C </t>
  </si>
  <si>
    <t>10191068 Total</t>
  </si>
  <si>
    <t>Fire Surplus - Fire 2nd Surplus UGX Section</t>
  </si>
  <si>
    <t xml:space="preserve">Fire 2nd Surplus UGX Section  </t>
  </si>
  <si>
    <t xml:space="preserve">A23C 5001E2 2001D </t>
  </si>
  <si>
    <t>10191069 Total</t>
  </si>
  <si>
    <t>Marine Cargo &amp; Hull Surplus - Cargo - USD</t>
  </si>
  <si>
    <t xml:space="preserve">Cargo - USD                   </t>
  </si>
  <si>
    <t xml:space="preserve">A23C 5011E2 2001A </t>
  </si>
  <si>
    <t>10191070 Total</t>
  </si>
  <si>
    <t>10191071 Total</t>
  </si>
  <si>
    <t xml:space="preserve">A23C 5011E2 1901A </t>
  </si>
  <si>
    <t>10191072 Total</t>
  </si>
  <si>
    <t>Personal Accident QS &amp; Surplus - Misc Acc Quota Share - USD</t>
  </si>
  <si>
    <t xml:space="preserve">Misc Acc Quota Share - USD    </t>
  </si>
  <si>
    <t xml:space="preserve">A23C 5010E2 2001C </t>
  </si>
  <si>
    <t>10191078 Total</t>
  </si>
  <si>
    <t>10191079 Total</t>
  </si>
  <si>
    <t>Personal Accident QS &amp; Surplus - Misc Acc Surplus - USD</t>
  </si>
  <si>
    <t xml:space="preserve">Misc Acc Surplus - USD        </t>
  </si>
  <si>
    <t xml:space="preserve">A23C 5010E2 2001A </t>
  </si>
  <si>
    <t>10191080 Total</t>
  </si>
  <si>
    <t>10191081 Total</t>
  </si>
  <si>
    <t>PVS&amp;T Q.Share - PVT QS - USD</t>
  </si>
  <si>
    <t xml:space="preserve">PVT QS - USD                  </t>
  </si>
  <si>
    <t xml:space="preserve">A23C 5016E2 2001C </t>
  </si>
  <si>
    <t>10191082 Total</t>
  </si>
  <si>
    <t>10191083 Total</t>
  </si>
  <si>
    <t>10191084 Total</t>
  </si>
  <si>
    <t>PVS&amp;T Q.Share - PVT Surplus - USD</t>
  </si>
  <si>
    <t xml:space="preserve">PVT Surplus - USD             </t>
  </si>
  <si>
    <t xml:space="preserve">A23C 5016E2 2001D </t>
  </si>
  <si>
    <t>10191085 Total</t>
  </si>
  <si>
    <t>Bonds Quota Share - Bonds - USD</t>
  </si>
  <si>
    <t xml:space="preserve">Bonds - USD                   </t>
  </si>
  <si>
    <t xml:space="preserve">A23C 5014E2 2001A </t>
  </si>
  <si>
    <t>10191090 Total</t>
  </si>
  <si>
    <t>Bonds Quota Share - Bonds - UGX</t>
  </si>
  <si>
    <t xml:space="preserve">Bonds - UGX                   </t>
  </si>
  <si>
    <t xml:space="preserve">A23C 5014E2 2001B </t>
  </si>
  <si>
    <t>10191091 Total</t>
  </si>
  <si>
    <t>Bonds QS - Bonds</t>
  </si>
  <si>
    <t xml:space="preserve">Bonds                         </t>
  </si>
  <si>
    <t xml:space="preserve">LBDU 5001E2 2101A </t>
  </si>
  <si>
    <t xml:space="preserve">Cedant G                   </t>
  </si>
  <si>
    <t xml:space="preserve">LBDU </t>
  </si>
  <si>
    <t xml:space="preserve">1-Apr-2021 - 30-Jun-2021 Account                                                                    </t>
  </si>
  <si>
    <t>TZS</t>
  </si>
  <si>
    <t>10254087 Total</t>
  </si>
  <si>
    <t>Marine Surplus - Cargo</t>
  </si>
  <si>
    <t xml:space="preserve">LBDU 5006E2 2101A </t>
  </si>
  <si>
    <t>10254102 Total</t>
  </si>
  <si>
    <t>PA Surplus - PA</t>
  </si>
  <si>
    <t xml:space="preserve">PA                            </t>
  </si>
  <si>
    <t xml:space="preserve">LBDU 5005E2 2101A </t>
  </si>
  <si>
    <t>10254112 Total</t>
  </si>
  <si>
    <t>Marine Surplus - Hull USD</t>
  </si>
  <si>
    <t xml:space="preserve">Hull USD                      </t>
  </si>
  <si>
    <t xml:space="preserve">LBDU 5006E2 2001D </t>
  </si>
  <si>
    <t>10254174 Total</t>
  </si>
  <si>
    <t xml:space="preserve">LBDU 5006E2 2101C </t>
  </si>
  <si>
    <t>10254188 Total</t>
  </si>
  <si>
    <t>Liability Surplus - Liability</t>
  </si>
  <si>
    <t xml:space="preserve">Liability                     </t>
  </si>
  <si>
    <t xml:space="preserve">LBDU 5019E2 2101B </t>
  </si>
  <si>
    <t>10254202 Total</t>
  </si>
  <si>
    <t>Fire Surplus - Eng 2nd Surplus USD Section</t>
  </si>
  <si>
    <t xml:space="preserve">Eng 2nd Surplus USD Section   </t>
  </si>
  <si>
    <t xml:space="preserve">A23C 5001E2 2001E </t>
  </si>
  <si>
    <t xml:space="preserve">1-Jan-2021 - 31-Mar-2021 Account                                                                    </t>
  </si>
  <si>
    <t>10257243 Total</t>
  </si>
  <si>
    <t>10257257 Total</t>
  </si>
  <si>
    <t>10257259 Total</t>
  </si>
  <si>
    <t>10257269 Total</t>
  </si>
  <si>
    <t>10257270 Total</t>
  </si>
  <si>
    <t>PVT QS - PVT QS</t>
  </si>
  <si>
    <t xml:space="preserve">PVT QS                        </t>
  </si>
  <si>
    <t xml:space="preserve">LBDU 5014E2 2101A </t>
  </si>
  <si>
    <t xml:space="preserve">Replaces #10263553;1-Apr-2021 - 30-Jun-2021 Account                                                 </t>
  </si>
  <si>
    <t>10277095 Total</t>
  </si>
  <si>
    <t xml:space="preserve">LBDU 5014E2 2101B </t>
  </si>
  <si>
    <t xml:space="preserve">Replaces #10254201;1-Apr-2021 - 30-Jun-2021 Account                                                 </t>
  </si>
  <si>
    <t>10277099 Total</t>
  </si>
  <si>
    <t xml:space="preserve">LBDU 5005E2 2101B </t>
  </si>
  <si>
    <t xml:space="preserve">Replaces #10254200;1-Apr-2021 - 30-Jun-2021 Account                                                 </t>
  </si>
  <si>
    <t>10277628 Total</t>
  </si>
  <si>
    <t>Fire, Eng, Acc, Marine &amp; Bonds - Fire</t>
  </si>
  <si>
    <t xml:space="preserve">Fire                          </t>
  </si>
  <si>
    <t xml:space="preserve">J1MC 5013E2 2101  </t>
  </si>
  <si>
    <t xml:space="preserve">Replaces #10266943;1-Jan-2021 - 31-Mar-2021 Account                                                 </t>
  </si>
  <si>
    <t>10296291 Total</t>
  </si>
  <si>
    <t>Fire, Eng, Acc, Marine &amp; Bonds - Misc Acc</t>
  </si>
  <si>
    <t xml:space="preserve">Misc Acc                      </t>
  </si>
  <si>
    <t xml:space="preserve">J1MC 5013E2 2103  </t>
  </si>
  <si>
    <t xml:space="preserve">Replaces #10266941;1-Jan-2021 - 31-Mar-2021 Account                                                 </t>
  </si>
  <si>
    <t>10296295 Total</t>
  </si>
  <si>
    <t>Fire, Eng, Acc, Marine &amp; Bonds - Liability</t>
  </si>
  <si>
    <t xml:space="preserve">J1MC 5013E2 2108  </t>
  </si>
  <si>
    <t xml:space="preserve">Replaces #10266936;1-Jan-2021 - 31-Mar-2021 Account                                                 </t>
  </si>
  <si>
    <t>10296301 Total</t>
  </si>
  <si>
    <t>10296351 Total</t>
  </si>
  <si>
    <t>10296352 Total</t>
  </si>
  <si>
    <t>10296362 Total</t>
  </si>
  <si>
    <t>10296374 Total</t>
  </si>
  <si>
    <t>Eng Surplus - Eng Surplus</t>
  </si>
  <si>
    <t xml:space="preserve">Eng Surplus                   </t>
  </si>
  <si>
    <t xml:space="preserve">U0E 5032E2 1501A </t>
  </si>
  <si>
    <t xml:space="preserve">Cedant X                                         </t>
  </si>
  <si>
    <t xml:space="preserve">U0E  </t>
  </si>
  <si>
    <t xml:space="preserve">1-Jul-2021 - 30-Sep-2021 Account                                                                    </t>
  </si>
  <si>
    <t>10299017 Total</t>
  </si>
  <si>
    <t>Bonds QS - Bonds QS</t>
  </si>
  <si>
    <t xml:space="preserve">Bonds QS                      </t>
  </si>
  <si>
    <t xml:space="preserve">U0E 5039E2 2101  </t>
  </si>
  <si>
    <t>10299038 Total</t>
  </si>
  <si>
    <t xml:space="preserve">U0E 5039E2 2001  </t>
  </si>
  <si>
    <t>10299039 Total</t>
  </si>
  <si>
    <t xml:space="preserve">U0E 5037E2 2101A </t>
  </si>
  <si>
    <t>10299051 Total</t>
  </si>
  <si>
    <t>Marine Surplus - Cargo/Hull</t>
  </si>
  <si>
    <t xml:space="preserve">Cargo/Hull                    </t>
  </si>
  <si>
    <t xml:space="preserve">U0E 5037E2 2001  </t>
  </si>
  <si>
    <t>10299052 Total</t>
  </si>
  <si>
    <t xml:space="preserve">U0E 5037E2 1901  </t>
  </si>
  <si>
    <t>10299053 Total</t>
  </si>
  <si>
    <t>PA &amp; WIBA Surplus - PA &amp; WIBA Surplus</t>
  </si>
  <si>
    <t xml:space="preserve">PA &amp; WIBA Surplus             </t>
  </si>
  <si>
    <t xml:space="preserve">U0E 5035E2 2101  </t>
  </si>
  <si>
    <t>10299066 Total</t>
  </si>
  <si>
    <t xml:space="preserve">U0E 5035E2 2001  </t>
  </si>
  <si>
    <t>10299067 Total</t>
  </si>
  <si>
    <t>10303933 Total</t>
  </si>
  <si>
    <t>Marine Surplus - Hull</t>
  </si>
  <si>
    <t xml:space="preserve">LBDU 5006E2 2101B </t>
  </si>
  <si>
    <t>10303987 Total</t>
  </si>
  <si>
    <t>10303988 Total</t>
  </si>
  <si>
    <t xml:space="preserve">LBDU 5006E2 2101D </t>
  </si>
  <si>
    <t>10303989 Total</t>
  </si>
  <si>
    <t>10303990 Total</t>
  </si>
  <si>
    <t>10303991 Total</t>
  </si>
  <si>
    <t>10303993 Total</t>
  </si>
  <si>
    <t xml:space="preserve">LBDU 5019E2 2101A </t>
  </si>
  <si>
    <t>10303994 Total</t>
  </si>
  <si>
    <t>10303995 Total</t>
  </si>
  <si>
    <t>10311252 Total</t>
  </si>
  <si>
    <t>10311266 Total</t>
  </si>
  <si>
    <t>10311321 Total</t>
  </si>
  <si>
    <t>Eng Surplus - Underwriting Year 2012 - Kenya</t>
  </si>
  <si>
    <t>Underwriting Year 2012 - Kenya</t>
  </si>
  <si>
    <t>01-Jan-2012 - 31-Dec-2012</t>
  </si>
  <si>
    <t xml:space="preserve">U0E 5032E2 1201C </t>
  </si>
  <si>
    <t xml:space="preserve">1-Oct-2021 - 31-Dec-2021 Account                                                                    </t>
  </si>
  <si>
    <t>10351689 Total</t>
  </si>
  <si>
    <t>10351692 Total</t>
  </si>
  <si>
    <t>10351699 Total</t>
  </si>
  <si>
    <t>10351700 Total</t>
  </si>
  <si>
    <t>10351711 Total</t>
  </si>
  <si>
    <t>10351712 Total</t>
  </si>
  <si>
    <t>10351713 Total</t>
  </si>
  <si>
    <t>10351737 Total</t>
  </si>
  <si>
    <t>Grand Total</t>
  </si>
  <si>
    <t>Summary of Payment to Entity</t>
  </si>
  <si>
    <t>Value Date:</t>
  </si>
  <si>
    <t>Type</t>
  </si>
  <si>
    <t>Ceded</t>
  </si>
  <si>
    <t>Assumed</t>
  </si>
  <si>
    <t>Net Payment</t>
  </si>
  <si>
    <t>Summary of Payment -- Collection Status</t>
  </si>
  <si>
    <t>Currency:</t>
  </si>
  <si>
    <t>Cedent Code</t>
  </si>
  <si>
    <t xml:space="preserve">RI Code </t>
  </si>
  <si>
    <t>RI Name</t>
  </si>
  <si>
    <t>Contract Code</t>
  </si>
  <si>
    <t>Payee Reference</t>
  </si>
  <si>
    <t>Cedent Report Date</t>
  </si>
  <si>
    <t>Description</t>
  </si>
  <si>
    <t>Invoice Number</t>
  </si>
  <si>
    <t>Conv Curr</t>
  </si>
  <si>
    <t>Original Amount Due</t>
  </si>
  <si>
    <t>Open Amount</t>
  </si>
  <si>
    <t>Current Advanced Amount</t>
  </si>
  <si>
    <t>Dispute Code</t>
  </si>
  <si>
    <t>Payment Date</t>
  </si>
  <si>
    <t>Equitas Signing Numbers</t>
  </si>
  <si>
    <t>Signing Number</t>
  </si>
  <si>
    <t>Date</t>
  </si>
  <si>
    <t xml:space="preserve"> Actual Settlement Date For Signing </t>
  </si>
  <si>
    <t>Summary of Cash</t>
  </si>
  <si>
    <t>Our Receipt #</t>
  </si>
  <si>
    <t>Receipt Date</t>
  </si>
  <si>
    <t>Original Receipt Amount</t>
  </si>
  <si>
    <t>Amount Paid/(Deducted)</t>
  </si>
  <si>
    <t>Contract Ref #</t>
  </si>
  <si>
    <t>Report Date</t>
  </si>
  <si>
    <t>Originating BU</t>
  </si>
  <si>
    <t>Receiving BU</t>
  </si>
  <si>
    <t>Remittance Currency</t>
  </si>
  <si>
    <t>Initial Amt</t>
  </si>
  <si>
    <t>Bad Debt
Write-Off</t>
  </si>
  <si>
    <t>FX Gain/Loss
Write-Off</t>
  </si>
  <si>
    <t>Aon Benfield</t>
  </si>
  <si>
    <t>Cash Source Reference</t>
  </si>
  <si>
    <t>Name</t>
  </si>
  <si>
    <t>Cash Source Reference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</si>
</sst>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&quot;0.00&quot;_);_(@_)"/>
    <numFmt numFmtId="165" formatCode="mm/dd/yyyy"/>
    <numFmt numFmtId="166" formatCode="0.00_);\(0.00\)"/>
    <numFmt numFmtId="167" formatCode="[$-409]d\-mmm\-yyyy;@"/>
    <numFmt numFmtId="168" formatCode="0.000000"/>
  </numFmts>
  <fonts count="14">
    <font>
      <sz val="8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u/>
      <sz val="8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5">
    <xf numFmtId="0" fontId="0" fillId="0" borderId="0">
      <alignment vertical="top" wrapText="1"/>
    </xf>
    <xf numFmtId="43" fontId="2" fillId="0" borderId="0">
      <alignment horizontal="right" vertical="top"/>
    </xf>
    <xf numFmtId="49" fontId="4" fillId="0" borderId="1" applyNumberFormat="0" applyFill="0" applyAlignment="0" applyProtection="0">
      <alignment horizontal="center" vertical="top"/>
    </xf>
    <xf numFmtId="165" fontId="2" fillId="0" borderId="0">
      <alignment horizontal="center" vertical="top"/>
    </xf>
    <xf numFmtId="49" fontId="2" fillId="0" borderId="0">
      <alignment horizontal="center" vertical="top"/>
    </xf>
    <xf numFmtId="43" fontId="1" fillId="0" borderId="0" applyFont="0" applyFill="0" applyBorder="0" applyAlignment="0" applyProtection="0"/>
    <xf numFmtId="49" fontId="2" fillId="0" borderId="0">
      <alignment horizontal="left" vertical="top" wrapText="1"/>
    </xf>
    <xf numFmtId="49" fontId="2" fillId="0" borderId="0">
      <alignment horizontal="left" vertical="top" wrapText="1"/>
    </xf>
    <xf numFmtId="49" fontId="2" fillId="0" borderId="0">
      <alignment horizontal="left" vertical="top"/>
    </xf>
    <xf numFmtId="0" fontId="2" fillId="0" borderId="0">
      <alignment vertical="top" wrapText="1"/>
    </xf>
    <xf numFmtId="0" fontId="3" fillId="0" borderId="0"/>
    <xf numFmtId="39" fontId="4" fillId="0" borderId="0">
      <alignment horizontal="right" vertical="top" wrapText="1"/>
    </xf>
    <xf numFmtId="49" fontId="2" fillId="0" borderId="0" applyNumberFormat="0" applyFont="0" applyFill="0" applyBorder="0" applyProtection="0">
      <alignment horizontal="left" vertical="top" wrapText="1" indent="2"/>
    </xf>
    <xf numFmtId="49" fontId="2" fillId="0" borderId="0" applyNumberFormat="0" applyFill="0" applyBorder="0" applyAlignment="0" applyProtection="0">
      <alignment horizontal="center" vertical="top"/>
    </xf>
    <xf numFmtId="0" fontId="13" fillId="0" borderId="0" applyNumberFormat="0" applyFill="0" applyBorder="0" applyAlignment="0" applyProtection="0">
      <alignment vertical="top" wrapText="1"/>
    </xf>
  </cellStyleXfs>
  <cellXfs count="292">
    <xf numFmtId="0" fontId="0" fillId="0" borderId="0" xfId="0">
      <alignment vertical="top" wrapText="1"/>
    </xf>
    <xf numFmtId="0" fontId="5" fillId="0" borderId="0" xfId="10" applyFont="1"/>
    <xf numFmtId="0" fontId="5" fillId="0" borderId="0" xfId="10" applyFont="1" applyAlignment="1">
      <alignment vertical="top"/>
    </xf>
    <xf numFmtId="14" fontId="5" fillId="0" borderId="0" xfId="10" applyNumberFormat="1" applyFont="1" applyAlignment="1">
      <alignment vertical="top"/>
    </xf>
    <xf numFmtId="49" fontId="6" fillId="0" borderId="0" xfId="10" applyNumberFormat="1" applyFont="1" applyAlignment="1">
      <alignment horizontal="left" vertical="top"/>
    </xf>
    <xf numFmtId="15" fontId="5" fillId="0" borderId="0" xfId="10" quotePrefix="1" applyNumberFormat="1" applyFont="1" applyAlignment="1">
      <alignment vertical="top"/>
    </xf>
    <xf numFmtId="0" fontId="5" fillId="0" borderId="0" xfId="10" quotePrefix="1" applyFont="1" applyAlignment="1">
      <alignment vertical="top"/>
    </xf>
    <xf numFmtId="0" fontId="5" fillId="0" borderId="0" xfId="10" quotePrefix="1" applyFont="1" applyAlignment="1">
      <alignment horizontal="left" vertical="top"/>
    </xf>
    <xf numFmtId="14" fontId="5" fillId="0" borderId="0" xfId="10" applyNumberFormat="1" applyFont="1" applyAlignment="1">
      <alignment horizontal="centerContinuous" vertical="top"/>
    </xf>
    <xf numFmtId="0" fontId="5" fillId="0" borderId="0" xfId="10" applyFont="1" applyAlignment="1">
      <alignment horizontal="left" vertical="top"/>
    </xf>
    <xf numFmtId="0" fontId="7" fillId="0" borderId="0" xfId="10" applyFont="1" applyAlignment="1">
      <alignment vertical="top"/>
    </xf>
    <xf numFmtId="14" fontId="7" fillId="0" borderId="0" xfId="10" applyNumberFormat="1" applyFont="1" applyAlignment="1">
      <alignment vertical="top"/>
    </xf>
    <xf numFmtId="14" fontId="5" fillId="0" borderId="0" xfId="10" quotePrefix="1" applyNumberFormat="1" applyFont="1" applyAlignment="1">
      <alignment horizontal="left" vertical="top"/>
    </xf>
    <xf numFmtId="49" fontId="8" fillId="0" borderId="0" xfId="4" applyFont="1" applyAlignment="1">
      <alignment horizontal="left" vertical="top"/>
    </xf>
    <xf numFmtId="49" fontId="9" fillId="0" borderId="0" xfId="6" applyFont="1" applyAlignment="1">
      <alignment horizontal="left" vertical="top"/>
    </xf>
    <xf numFmtId="49" fontId="9" fillId="0" borderId="0" xfId="4" applyFont="1" applyAlignment="1">
      <alignment horizontal="left" vertical="top"/>
    </xf>
    <xf numFmtId="49" fontId="9" fillId="0" borderId="0" xfId="7" applyFont="1" applyAlignment="1">
      <alignment horizontal="left" vertical="top"/>
    </xf>
    <xf numFmtId="49" fontId="9" fillId="0" borderId="0" xfId="3" applyNumberFormat="1" applyFont="1" applyAlignment="1">
      <alignment horizontal="left" vertical="top"/>
    </xf>
    <xf numFmtId="0" fontId="9" fillId="0" borderId="0" xfId="8" applyNumberFormat="1" applyFont="1">
      <alignment horizontal="left" vertical="top"/>
    </xf>
    <xf numFmtId="0" fontId="9" fillId="0" borderId="0" xfId="9" applyFont="1" applyAlignment="1"/>
    <xf numFmtId="49" fontId="9" fillId="0" borderId="0" xfId="7" quotePrefix="1" applyFont="1" applyAlignment="1">
      <alignment horizontal="left" vertical="top"/>
    </xf>
    <xf numFmtId="49" fontId="10" fillId="0" borderId="2" xfId="4" applyFont="1" applyBorder="1" applyAlignment="1">
      <alignment horizontal="left" vertical="top"/>
    </xf>
    <xf numFmtId="49" fontId="9" fillId="0" borderId="1" xfId="6" quotePrefix="1" applyFont="1" applyBorder="1" applyAlignment="1">
      <alignment horizontal="left" vertical="top"/>
    </xf>
    <xf numFmtId="49" fontId="9" fillId="0" borderId="1" xfId="4" applyFont="1" applyBorder="1" applyAlignment="1">
      <alignment horizontal="left" vertical="top"/>
    </xf>
    <xf numFmtId="49" fontId="10" fillId="0" borderId="1" xfId="7" applyFont="1" applyBorder="1" applyAlignment="1">
      <alignment horizontal="left" vertical="top"/>
    </xf>
    <xf numFmtId="0" fontId="9" fillId="0" borderId="1" xfId="9" applyFont="1" applyBorder="1" applyAlignment="1"/>
    <xf numFmtId="49" fontId="10" fillId="0" borderId="1" xfId="7" applyFont="1" applyBorder="1" applyAlignment="1">
      <alignment horizontal="center" vertical="top"/>
    </xf>
    <xf numFmtId="0" fontId="9" fillId="0" borderId="1" xfId="8" applyNumberFormat="1" applyFont="1" applyBorder="1">
      <alignment horizontal="left" vertical="top"/>
    </xf>
    <xf numFmtId="49" fontId="10" fillId="0" borderId="3" xfId="4" applyFont="1" applyBorder="1" applyAlignment="1">
      <alignment horizontal="left" vertical="top"/>
    </xf>
    <xf numFmtId="49" fontId="9" fillId="0" borderId="0" xfId="6" quotePrefix="1" applyFont="1" applyAlignment="1">
      <alignment horizontal="left" vertical="top"/>
    </xf>
    <xf numFmtId="49" fontId="9" fillId="0" borderId="3" xfId="4" applyFont="1" applyBorder="1" applyAlignment="1">
      <alignment horizontal="left" vertical="top"/>
    </xf>
    <xf numFmtId="49" fontId="9" fillId="0" borderId="3" xfId="4" quotePrefix="1" applyFont="1" applyBorder="1" applyAlignment="1">
      <alignment horizontal="left" vertical="top"/>
    </xf>
    <xf numFmtId="49" fontId="9" fillId="0" borderId="4" xfId="4" applyFont="1" applyBorder="1" applyAlignment="1">
      <alignment horizontal="left" vertical="top"/>
    </xf>
    <xf numFmtId="49" fontId="9" fillId="0" borderId="5" xfId="6" applyFont="1" applyBorder="1" applyAlignment="1">
      <alignment horizontal="left" vertical="top"/>
    </xf>
    <xf numFmtId="49" fontId="9" fillId="0" borderId="5" xfId="4" applyFont="1" applyBorder="1" applyAlignment="1">
      <alignment horizontal="left" vertical="top"/>
    </xf>
    <xf numFmtId="49" fontId="9" fillId="0" borderId="5" xfId="7" applyFont="1" applyBorder="1" applyAlignment="1">
      <alignment horizontal="left" vertical="top"/>
    </xf>
    <xf numFmtId="0" fontId="9" fillId="0" borderId="5" xfId="9" applyFont="1" applyBorder="1" applyAlignment="1"/>
    <xf numFmtId="0" fontId="9" fillId="0" borderId="5" xfId="8" applyNumberFormat="1" applyFont="1" applyBorder="1">
      <alignment horizontal="left" vertical="top"/>
    </xf>
    <xf numFmtId="49" fontId="9" fillId="0" borderId="0" xfId="4" applyFont="1">
      <alignment horizontal="center" vertical="top"/>
    </xf>
    <xf numFmtId="49" fontId="9" fillId="0" borderId="0" xfId="6" applyFont="1">
      <alignment horizontal="left" vertical="top" wrapText="1"/>
    </xf>
    <xf numFmtId="49" fontId="9" fillId="0" borderId="0" xfId="7" applyFont="1">
      <alignment horizontal="left" vertical="top" wrapText="1"/>
    </xf>
    <xf numFmtId="165" fontId="9" fillId="0" borderId="0" xfId="3" applyFont="1">
      <alignment horizontal="center" vertical="top"/>
    </xf>
    <xf numFmtId="49" fontId="9" fillId="2" borderId="6" xfId="6" applyFont="1" applyFill="1" applyBorder="1" applyAlignment="1">
      <alignment horizontal="left" wrapText="1"/>
    </xf>
    <xf numFmtId="49" fontId="9" fillId="2" borderId="6" xfId="4" applyFont="1" applyFill="1" applyBorder="1" applyAlignment="1">
      <alignment horizontal="center" wrapText="1"/>
    </xf>
    <xf numFmtId="49" fontId="9" fillId="2" borderId="6" xfId="7" applyFont="1" applyFill="1" applyBorder="1" applyAlignment="1">
      <alignment horizontal="left" wrapText="1"/>
    </xf>
    <xf numFmtId="49" fontId="9" fillId="2" borderId="6" xfId="8" applyFont="1" applyFill="1" applyBorder="1" applyAlignment="1">
      <alignment horizontal="left" wrapText="1"/>
    </xf>
    <xf numFmtId="0" fontId="9" fillId="0" borderId="0" xfId="9" applyFont="1" applyAlignment="1">
      <alignment wrapText="1"/>
    </xf>
    <xf numFmtId="49" fontId="9" fillId="0" borderId="0" xfId="8" applyFont="1">
      <alignment horizontal="left" vertical="top"/>
    </xf>
    <xf numFmtId="0" fontId="9" fillId="0" borderId="0" xfId="9" applyFont="1">
      <alignment vertical="top" wrapText="1"/>
    </xf>
    <xf numFmtId="43" fontId="9" fillId="0" borderId="0" xfId="5" applyFont="1" applyAlignment="1"/>
    <xf numFmtId="0" fontId="10" fillId="0" borderId="0" xfId="9" quotePrefix="1" applyFont="1" applyAlignment="1"/>
    <xf numFmtId="0" fontId="10" fillId="0" borderId="2" xfId="9" applyFont="1" applyBorder="1" applyAlignment="1">
      <alignment horizontal="left"/>
    </xf>
    <xf numFmtId="0" fontId="10" fillId="0" borderId="1" xfId="9" quotePrefix="1" applyFont="1" applyBorder="1" applyAlignment="1"/>
    <xf numFmtId="0" fontId="10" fillId="0" borderId="1" xfId="9" quotePrefix="1" applyFont="1" applyBorder="1" applyAlignment="1">
      <alignment horizontal="right"/>
    </xf>
    <xf numFmtId="164" fontId="9" fillId="0" borderId="7" xfId="5" applyNumberFormat="1" applyFont="1" applyBorder="1" applyAlignment="1"/>
    <xf numFmtId="0" fontId="10" fillId="0" borderId="3" xfId="9" applyFont="1" applyBorder="1" applyAlignment="1">
      <alignment horizontal="left"/>
    </xf>
    <xf numFmtId="0" fontId="10" fillId="0" borderId="0" xfId="9" quotePrefix="1" applyFont="1" applyAlignment="1">
      <alignment horizontal="right"/>
    </xf>
    <xf numFmtId="164" fontId="9" fillId="0" borderId="8" xfId="5" applyNumberFormat="1" applyFont="1" applyBorder="1" applyAlignment="1"/>
    <xf numFmtId="0" fontId="9" fillId="0" borderId="3" xfId="9" applyFont="1" applyBorder="1" applyAlignment="1">
      <alignment horizontal="left"/>
    </xf>
    <xf numFmtId="0" fontId="9" fillId="0" borderId="0" xfId="9" quotePrefix="1" applyFont="1" applyAlignment="1"/>
    <xf numFmtId="0" fontId="9" fillId="0" borderId="0" xfId="9" quotePrefix="1" applyFont="1" applyAlignment="1">
      <alignment horizontal="right"/>
    </xf>
    <xf numFmtId="0" fontId="9" fillId="0" borderId="3" xfId="9" quotePrefix="1" applyFont="1" applyBorder="1" applyAlignment="1">
      <alignment horizontal="left"/>
    </xf>
    <xf numFmtId="0" fontId="10" fillId="0" borderId="0" xfId="9" applyFont="1" applyAlignment="1"/>
    <xf numFmtId="0" fontId="9" fillId="0" borderId="3" xfId="9" applyFont="1" applyBorder="1" applyAlignment="1"/>
    <xf numFmtId="0" fontId="9" fillId="0" borderId="3" xfId="9" quotePrefix="1" applyFont="1" applyBorder="1" applyAlignment="1"/>
    <xf numFmtId="0" fontId="9" fillId="0" borderId="0" xfId="9" applyFont="1" applyAlignment="1">
      <alignment horizontal="left"/>
    </xf>
    <xf numFmtId="0" fontId="9" fillId="0" borderId="4" xfId="9" applyFont="1" applyBorder="1" applyAlignment="1"/>
    <xf numFmtId="14" fontId="9" fillId="0" borderId="5" xfId="9" applyNumberFormat="1" applyFont="1" applyBorder="1" applyAlignment="1">
      <alignment horizontal="left"/>
    </xf>
    <xf numFmtId="164" fontId="9" fillId="0" borderId="9" xfId="5" applyNumberFormat="1" applyFont="1" applyBorder="1" applyAlignment="1"/>
    <xf numFmtId="164" fontId="9" fillId="0" borderId="0" xfId="5" applyNumberFormat="1" applyFont="1" applyAlignment="1"/>
    <xf numFmtId="0" fontId="9" fillId="2" borderId="10" xfId="9" applyFont="1" applyFill="1" applyBorder="1" applyAlignment="1">
      <alignment wrapText="1"/>
    </xf>
    <xf numFmtId="49" fontId="9" fillId="2" borderId="11" xfId="9" applyNumberFormat="1" applyFont="1" applyFill="1" applyBorder="1" applyAlignment="1"/>
    <xf numFmtId="0" fontId="9" fillId="2" borderId="11" xfId="9" applyFont="1" applyFill="1" applyBorder="1" applyAlignment="1">
      <alignment wrapText="1"/>
    </xf>
    <xf numFmtId="164" fontId="9" fillId="2" borderId="12" xfId="5" quotePrefix="1" applyNumberFormat="1" applyFont="1" applyFill="1" applyBorder="1" applyAlignment="1">
      <alignment horizontal="center" wrapText="1"/>
    </xf>
    <xf numFmtId="43" fontId="10" fillId="0" borderId="0" xfId="11" applyNumberFormat="1" applyFont="1" applyAlignment="1">
      <alignment horizontal="right" vertical="top"/>
    </xf>
    <xf numFmtId="49" fontId="9" fillId="0" borderId="0" xfId="9" applyNumberFormat="1" applyFont="1" applyAlignment="1">
      <alignment vertical="top"/>
    </xf>
    <xf numFmtId="43" fontId="10" fillId="0" borderId="0" xfId="5" applyFont="1" applyAlignment="1">
      <alignment vertical="top"/>
    </xf>
    <xf numFmtId="0" fontId="9" fillId="0" borderId="1" xfId="9" applyFont="1" applyBorder="1">
      <alignment vertical="top" wrapText="1"/>
    </xf>
    <xf numFmtId="49" fontId="9" fillId="0" borderId="1" xfId="9" applyNumberFormat="1" applyFont="1" applyBorder="1" applyAlignment="1">
      <alignment vertical="top"/>
    </xf>
    <xf numFmtId="43" fontId="10" fillId="0" borderId="1" xfId="5" applyFont="1" applyBorder="1" applyAlignment="1">
      <alignment vertical="top"/>
    </xf>
    <xf numFmtId="43" fontId="9" fillId="0" borderId="0" xfId="5" applyFont="1" applyAlignment="1">
      <alignment vertical="top" wrapText="1"/>
    </xf>
    <xf numFmtId="49" fontId="9" fillId="0" borderId="0" xfId="4" quotePrefix="1" applyFont="1">
      <alignment horizontal="center" vertical="top"/>
    </xf>
    <xf numFmtId="49" fontId="10" fillId="0" borderId="2" xfId="4" applyFont="1" applyBorder="1" applyAlignment="1">
      <alignment horizontal="left"/>
    </xf>
    <xf numFmtId="49" fontId="9" fillId="0" borderId="1" xfId="6" quotePrefix="1" applyFont="1" applyBorder="1">
      <alignment horizontal="left" vertical="top" wrapText="1"/>
    </xf>
    <xf numFmtId="49" fontId="9" fillId="0" borderId="1" xfId="4" quotePrefix="1" applyFont="1" applyBorder="1">
      <alignment horizontal="center" vertical="top"/>
    </xf>
    <xf numFmtId="49" fontId="9" fillId="0" borderId="1" xfId="4" applyFont="1" applyBorder="1">
      <alignment horizontal="center" vertical="top"/>
    </xf>
    <xf numFmtId="49" fontId="9" fillId="0" borderId="1" xfId="7" applyFont="1" applyBorder="1">
      <alignment horizontal="left" vertical="top" wrapText="1"/>
    </xf>
    <xf numFmtId="165" fontId="9" fillId="0" borderId="1" xfId="3" applyFont="1" applyBorder="1">
      <alignment horizontal="center" vertical="top"/>
    </xf>
    <xf numFmtId="165" fontId="9" fillId="0" borderId="7" xfId="3" applyFont="1" applyBorder="1">
      <alignment horizontal="center" vertical="top"/>
    </xf>
    <xf numFmtId="49" fontId="9" fillId="0" borderId="3" xfId="4" applyFont="1" applyBorder="1" applyAlignment="1">
      <alignment horizontal="left"/>
    </xf>
    <xf numFmtId="49" fontId="9" fillId="0" borderId="0" xfId="6" quotePrefix="1" applyFont="1">
      <alignment horizontal="left" vertical="top" wrapText="1"/>
    </xf>
    <xf numFmtId="165" fontId="9" fillId="0" borderId="8" xfId="3" applyFont="1" applyBorder="1">
      <alignment horizontal="center" vertical="top"/>
    </xf>
    <xf numFmtId="49" fontId="9" fillId="0" borderId="3" xfId="4" quotePrefix="1" applyFont="1" applyBorder="1" applyAlignment="1">
      <alignment horizontal="left"/>
    </xf>
    <xf numFmtId="49" fontId="9" fillId="0" borderId="5" xfId="6" applyFont="1" applyBorder="1">
      <alignment horizontal="left" vertical="top" wrapText="1"/>
    </xf>
    <xf numFmtId="49" fontId="9" fillId="0" borderId="5" xfId="4" applyFont="1" applyBorder="1">
      <alignment horizontal="center" vertical="top"/>
    </xf>
    <xf numFmtId="49" fontId="9" fillId="0" borderId="5" xfId="7" applyFont="1" applyBorder="1">
      <alignment horizontal="left" vertical="top" wrapText="1"/>
    </xf>
    <xf numFmtId="165" fontId="9" fillId="0" borderId="5" xfId="3" applyFont="1" applyBorder="1">
      <alignment horizontal="center" vertical="top"/>
    </xf>
    <xf numFmtId="165" fontId="9" fillId="0" borderId="9" xfId="3" applyFont="1" applyBorder="1">
      <alignment horizontal="center" vertical="top"/>
    </xf>
    <xf numFmtId="49" fontId="9" fillId="0" borderId="0" xfId="4" applyFont="1" applyAlignment="1">
      <alignment horizontal="center"/>
    </xf>
    <xf numFmtId="49" fontId="9" fillId="2" borderId="13" xfId="4" applyFont="1" applyFill="1" applyBorder="1" applyAlignment="1">
      <alignment horizontal="center" wrapText="1"/>
    </xf>
    <xf numFmtId="49" fontId="9" fillId="2" borderId="14" xfId="6" applyFont="1" applyFill="1" applyBorder="1" applyAlignment="1">
      <alignment horizontal="left" wrapText="1"/>
    </xf>
    <xf numFmtId="49" fontId="9" fillId="2" borderId="14" xfId="4" applyFont="1" applyFill="1" applyBorder="1" applyAlignment="1">
      <alignment horizontal="center" wrapText="1"/>
    </xf>
    <xf numFmtId="49" fontId="9" fillId="2" borderId="14" xfId="7" applyFont="1" applyFill="1" applyBorder="1" applyAlignment="1">
      <alignment horizontal="left" wrapText="1"/>
    </xf>
    <xf numFmtId="165" fontId="9" fillId="2" borderId="14" xfId="3" applyFont="1" applyFill="1" applyBorder="1" applyAlignment="1">
      <alignment horizontal="center" wrapText="1"/>
    </xf>
    <xf numFmtId="49" fontId="9" fillId="2" borderId="15" xfId="3" quotePrefix="1" applyNumberFormat="1" applyFont="1" applyFill="1" applyBorder="1" applyAlignment="1">
      <alignment horizontal="center" wrapText="1"/>
    </xf>
    <xf numFmtId="0" fontId="7" fillId="0" borderId="0" xfId="10" applyFont="1" applyAlignment="1">
      <alignment horizontal="left"/>
    </xf>
    <xf numFmtId="0" fontId="7" fillId="0" borderId="0" xfId="10" applyFont="1" applyAlignment="1">
      <alignment horizontal="left" vertical="top"/>
    </xf>
    <xf numFmtId="166" fontId="10" fillId="0" borderId="1" xfId="7" applyNumberFormat="1" applyFont="1" applyBorder="1" applyAlignment="1">
      <alignment horizontal="center" vertical="top"/>
    </xf>
    <xf numFmtId="49" fontId="11" fillId="0" borderId="0" xfId="7" applyFont="1" applyAlignment="1">
      <alignment horizontal="left" vertical="top"/>
    </xf>
    <xf numFmtId="167" fontId="5" fillId="0" borderId="0" xfId="10" quotePrefix="1" applyNumberFormat="1" applyFont="1" applyAlignment="1">
      <alignment horizontal="left" vertical="top"/>
    </xf>
    <xf numFmtId="167" fontId="9" fillId="0" borderId="0" xfId="3" applyNumberFormat="1" applyFont="1">
      <alignment horizontal="center" vertical="top"/>
    </xf>
    <xf numFmtId="39" fontId="9" fillId="2" borderId="6" xfId="7" applyNumberFormat="1" applyFont="1" applyFill="1" applyBorder="1" applyAlignment="1">
      <alignment horizontal="center" wrapText="1"/>
    </xf>
    <xf numFmtId="49" fontId="9" fillId="2" borderId="6" xfId="7" applyFont="1" applyFill="1" applyBorder="1" applyAlignment="1">
      <alignment horizontal="center" wrapText="1"/>
    </xf>
    <xf numFmtId="166" fontId="9" fillId="0" borderId="0" xfId="7" applyNumberFormat="1" applyFont="1" applyAlignment="1">
      <alignment horizontal="center" vertical="top"/>
    </xf>
    <xf numFmtId="166" fontId="9" fillId="0" borderId="0" xfId="7" applyNumberFormat="1" applyFont="1" applyAlignment="1">
      <alignment horizontal="center" vertical="top" wrapText="1"/>
    </xf>
    <xf numFmtId="166" fontId="9" fillId="0" borderId="5" xfId="7" applyNumberFormat="1" applyFont="1" applyBorder="1" applyAlignment="1">
      <alignment horizontal="center" vertical="top" wrapText="1"/>
    </xf>
    <xf numFmtId="39" fontId="9" fillId="0" borderId="0" xfId="7" applyNumberFormat="1" applyFont="1" applyAlignment="1">
      <alignment horizontal="center" vertical="top"/>
    </xf>
    <xf numFmtId="39" fontId="10" fillId="0" borderId="1" xfId="7" applyNumberFormat="1" applyFont="1" applyBorder="1" applyAlignment="1">
      <alignment horizontal="center" vertical="top"/>
    </xf>
    <xf numFmtId="39" fontId="9" fillId="0" borderId="0" xfId="7" applyNumberFormat="1" applyFont="1" applyAlignment="1">
      <alignment horizontal="center" vertical="top" wrapText="1"/>
    </xf>
    <xf numFmtId="39" fontId="9" fillId="0" borderId="5" xfId="7" applyNumberFormat="1" applyFont="1" applyBorder="1" applyAlignment="1">
      <alignment horizontal="center" vertical="top" wrapText="1"/>
    </xf>
    <xf numFmtId="39" fontId="9" fillId="2" borderId="13" xfId="7" applyNumberFormat="1" applyFont="1" applyFill="1" applyBorder="1" applyAlignment="1">
      <alignment horizontal="center" wrapText="1"/>
    </xf>
    <xf numFmtId="0" fontId="9" fillId="0" borderId="0" xfId="7" applyNumberFormat="1" applyFont="1" applyAlignment="1">
      <alignment horizontal="right" vertical="top" wrapText="1"/>
    </xf>
    <xf numFmtId="0" fontId="9" fillId="0" borderId="0" xfId="11" applyNumberFormat="1" applyFont="1">
      <alignment horizontal="right" vertical="top" wrapText="1"/>
    </xf>
    <xf numFmtId="0" fontId="9" fillId="0" borderId="0" xfId="7" applyNumberFormat="1" applyFont="1" applyAlignment="1">
      <alignment horizontal="right" vertical="top"/>
    </xf>
    <xf numFmtId="0" fontId="10" fillId="0" borderId="1" xfId="7" applyNumberFormat="1" applyFont="1" applyBorder="1" applyAlignment="1">
      <alignment horizontal="right" vertical="top"/>
    </xf>
    <xf numFmtId="0" fontId="9" fillId="0" borderId="5" xfId="7" applyNumberFormat="1" applyFont="1" applyBorder="1" applyAlignment="1">
      <alignment horizontal="right" vertical="top" wrapText="1"/>
    </xf>
    <xf numFmtId="0" fontId="9" fillId="2" borderId="6" xfId="7" applyNumberFormat="1" applyFont="1" applyFill="1" applyBorder="1" applyAlignment="1">
      <alignment horizontal="right" wrapText="1"/>
    </xf>
    <xf numFmtId="0" fontId="9" fillId="0" borderId="5" xfId="4" applyNumberFormat="1" applyFont="1" applyBorder="1" applyAlignment="1">
      <alignment horizontal="right" vertical="top"/>
    </xf>
    <xf numFmtId="0" fontId="9" fillId="2" borderId="15" xfId="11" applyNumberFormat="1" applyFont="1" applyFill="1" applyBorder="1" applyAlignment="1">
      <alignment horizontal="right" wrapText="1"/>
    </xf>
    <xf numFmtId="0" fontId="9" fillId="2" borderId="6" xfId="11" quotePrefix="1" applyNumberFormat="1" applyFont="1" applyFill="1" applyBorder="1" applyAlignment="1">
      <alignment horizontal="right" wrapText="1"/>
    </xf>
    <xf numFmtId="0" fontId="9" fillId="0" borderId="0" xfId="11" applyNumberFormat="1" applyFont="1" applyAlignment="1">
      <alignment horizontal="left" vertical="top"/>
    </xf>
    <xf numFmtId="0" fontId="9" fillId="0" borderId="7" xfId="11" applyNumberFormat="1" applyFont="1" applyBorder="1" applyAlignment="1">
      <alignment horizontal="left" vertical="top"/>
    </xf>
    <xf numFmtId="0" fontId="9" fillId="0" borderId="8" xfId="11" applyNumberFormat="1" applyFont="1" applyBorder="1" applyAlignment="1">
      <alignment horizontal="left" vertical="top"/>
    </xf>
    <xf numFmtId="0" fontId="9" fillId="0" borderId="9" xfId="11" applyNumberFormat="1" applyFont="1" applyBorder="1" applyAlignment="1">
      <alignment horizontal="left" vertical="top"/>
    </xf>
    <xf numFmtId="0" fontId="9" fillId="2" borderId="16" xfId="11" quotePrefix="1" applyNumberFormat="1" applyFont="1" applyFill="1" applyBorder="1" applyAlignment="1">
      <alignment horizontal="right" wrapText="1"/>
    </xf>
    <xf numFmtId="0" fontId="9" fillId="0" borderId="0" xfId="4" applyNumberFormat="1" applyFont="1" applyAlignment="1">
      <alignment horizontal="right" vertical="top"/>
    </xf>
    <xf numFmtId="0" fontId="9" fillId="0" borderId="1" xfId="4" applyNumberFormat="1" applyFont="1" applyBorder="1" applyAlignment="1">
      <alignment horizontal="right" vertical="top"/>
    </xf>
    <xf numFmtId="0" fontId="9" fillId="2" borderId="14" xfId="11" applyNumberFormat="1" applyFont="1" applyFill="1" applyBorder="1" applyAlignment="1">
      <alignment horizontal="right" wrapText="1"/>
    </xf>
    <xf numFmtId="0" fontId="12" fillId="0" borderId="0" xfId="11" applyNumberFormat="1" applyFont="1">
      <alignment horizontal="right" vertical="top" wrapText="1"/>
    </xf>
    <xf numFmtId="0" fontId="12" fillId="0" borderId="1" xfId="11" applyNumberFormat="1" applyFont="1" applyBorder="1">
      <alignment horizontal="right" vertical="top" wrapText="1"/>
    </xf>
    <xf numFmtId="0" fontId="12" fillId="0" borderId="5" xfId="11" applyNumberFormat="1" applyFont="1" applyBorder="1">
      <alignment horizontal="right" vertical="top" wrapText="1"/>
    </xf>
    <xf numFmtId="49" fontId="9" fillId="0" borderId="0" xfId="3" applyNumberFormat="1" applyFont="1">
      <alignment horizontal="center" vertical="top"/>
    </xf>
    <xf numFmtId="49" fontId="10" fillId="0" borderId="1" xfId="9" applyNumberFormat="1" applyFont="1" applyBorder="1" applyAlignment="1">
      <alignment horizontal="left" vertical="top"/>
    </xf>
    <xf numFmtId="49" fontId="10" fillId="0" borderId="0" xfId="9" applyNumberFormat="1" applyFont="1" applyAlignment="1">
      <alignment horizontal="left" vertical="top"/>
    </xf>
    <xf numFmtId="49" fontId="9" fillId="0" borderId="0" xfId="9" applyNumberFormat="1" applyFont="1" applyAlignment="1">
      <alignment horizontal="left" vertical="top"/>
    </xf>
    <xf numFmtId="49" fontId="9" fillId="0" borderId="0" xfId="9" quotePrefix="1" applyNumberFormat="1" applyFont="1" applyAlignment="1">
      <alignment horizontal="left" vertical="top"/>
    </xf>
    <xf numFmtId="49" fontId="9" fillId="0" borderId="5" xfId="9" applyNumberFormat="1" applyFont="1" applyBorder="1" applyAlignment="1">
      <alignment horizontal="left" vertical="top"/>
    </xf>
    <xf numFmtId="0" fontId="9" fillId="0" borderId="0" xfId="0" applyFont="1">
      <alignment vertical="top" wrapText="1"/>
    </xf>
    <xf numFmtId="39" fontId="9" fillId="0" borderId="0" xfId="7" applyNumberFormat="1" applyFont="1" applyAlignment="1">
      <alignment horizontal="right" vertical="top" wrapText="1"/>
    </xf>
    <xf numFmtId="39" fontId="9" fillId="0" borderId="0" xfId="11" applyFont="1">
      <alignment horizontal="right" vertical="top" wrapText="1"/>
    </xf>
    <xf numFmtId="39" fontId="9" fillId="0" borderId="0" xfId="4" applyNumberFormat="1" applyFont="1" applyAlignment="1">
      <alignment horizontal="right" vertical="top"/>
    </xf>
    <xf numFmtId="49" fontId="9" fillId="0" borderId="0" xfId="4" applyFont="1" applyAlignment="1">
      <alignment horizontal="left"/>
    </xf>
    <xf numFmtId="0" fontId="9" fillId="2" borderId="13" xfId="0" applyFont="1" applyFill="1" applyBorder="1" applyAlignment="1">
      <alignment horizontal="center" vertical="top"/>
    </xf>
    <xf numFmtId="0" fontId="9" fillId="2" borderId="14" xfId="0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 vertical="top"/>
    </xf>
    <xf numFmtId="49" fontId="9" fillId="2" borderId="6" xfId="3" applyNumberFormat="1" applyFont="1" applyFill="1" applyBorder="1" applyAlignment="1">
      <alignment horizontal="center" wrapText="1"/>
    </xf>
    <xf numFmtId="0" fontId="9" fillId="0" borderId="1" xfId="9" applyFont="1" applyBorder="1" applyAlignment="1">
      <alignment horizontal="left"/>
    </xf>
    <xf numFmtId="0" fontId="9" fillId="0" borderId="5" xfId="9" applyFont="1" applyBorder="1" applyAlignment="1">
      <alignment horizontal="left"/>
    </xf>
    <xf numFmtId="49" fontId="9" fillId="0" borderId="0" xfId="7" applyFont="1" applyAlignment="1">
      <alignment horizontal="center" vertical="top"/>
    </xf>
    <xf numFmtId="39" fontId="9" fillId="0" borderId="0" xfId="11" applyFont="1" applyAlignment="1">
      <alignment horizontal="left" vertical="top"/>
    </xf>
    <xf numFmtId="49" fontId="9" fillId="0" borderId="0" xfId="7" applyFont="1" applyAlignment="1">
      <alignment horizontal="center" vertical="top" wrapText="1"/>
    </xf>
    <xf numFmtId="39" fontId="9" fillId="2" borderId="6" xfId="11" applyFont="1" applyFill="1" applyBorder="1" applyAlignment="1">
      <alignment horizontal="center" wrapText="1"/>
    </xf>
    <xf numFmtId="39" fontId="9" fillId="2" borderId="6" xfId="11" quotePrefix="1" applyFont="1" applyFill="1" applyBorder="1" applyAlignment="1">
      <alignment horizontal="center" wrapText="1"/>
    </xf>
    <xf numFmtId="49" fontId="9" fillId="0" borderId="1" xfId="6" applyFont="1" applyBorder="1">
      <alignment horizontal="left" vertical="top" wrapText="1"/>
    </xf>
    <xf numFmtId="49" fontId="10" fillId="0" borderId="0" xfId="8" applyFont="1">
      <alignment horizontal="left" vertical="top"/>
    </xf>
    <xf numFmtId="49" fontId="8" fillId="3" borderId="0" xfId="4" applyFont="1" applyFill="1" applyAlignment="1">
      <alignment horizontal="left" vertical="top"/>
    </xf>
    <xf numFmtId="49" fontId="9" fillId="3" borderId="0" xfId="6" applyFont="1" applyFill="1">
      <alignment horizontal="left" vertical="top" wrapText="1"/>
    </xf>
    <xf numFmtId="49" fontId="9" fillId="3" borderId="0" xfId="4" applyFont="1" applyFill="1">
      <alignment horizontal="center" vertical="top"/>
    </xf>
    <xf numFmtId="49" fontId="9" fillId="3" borderId="0" xfId="7" applyFont="1" applyFill="1">
      <alignment horizontal="left" vertical="top" wrapText="1"/>
    </xf>
    <xf numFmtId="165" fontId="9" fillId="3" borderId="0" xfId="3" applyFont="1" applyFill="1">
      <alignment horizontal="center" vertical="top"/>
    </xf>
    <xf numFmtId="0" fontId="9" fillId="3" borderId="0" xfId="4" applyNumberFormat="1" applyFont="1" applyFill="1" applyAlignment="1">
      <alignment horizontal="right" vertical="top"/>
    </xf>
    <xf numFmtId="0" fontId="12" fillId="3" borderId="0" xfId="11" applyNumberFormat="1" applyFont="1" applyFill="1">
      <alignment horizontal="right" vertical="top" wrapText="1"/>
    </xf>
    <xf numFmtId="0" fontId="9" fillId="3" borderId="0" xfId="9" applyFont="1" applyFill="1" applyAlignment="1"/>
    <xf numFmtId="39" fontId="9" fillId="3" borderId="0" xfId="7" applyNumberFormat="1" applyFont="1" applyFill="1" applyAlignment="1">
      <alignment horizontal="center" wrapText="1"/>
    </xf>
    <xf numFmtId="0" fontId="9" fillId="3" borderId="0" xfId="11" applyNumberFormat="1" applyFont="1" applyFill="1" applyAlignment="1">
      <alignment horizontal="right" wrapText="1"/>
    </xf>
    <xf numFmtId="49" fontId="9" fillId="3" borderId="0" xfId="4" applyFont="1" applyFill="1" applyAlignment="1">
      <alignment horizontal="center" wrapText="1"/>
    </xf>
    <xf numFmtId="49" fontId="9" fillId="3" borderId="0" xfId="3" quotePrefix="1" applyNumberFormat="1" applyFont="1" applyFill="1" applyAlignment="1">
      <alignment horizontal="center" wrapText="1"/>
    </xf>
    <xf numFmtId="0" fontId="9" fillId="3" borderId="0" xfId="9" applyFont="1" applyFill="1" applyAlignment="1">
      <alignment wrapText="1"/>
    </xf>
    <xf numFmtId="49" fontId="9" fillId="3" borderId="0" xfId="7" applyFont="1" applyFill="1" applyAlignment="1">
      <alignment horizontal="left" vertical="top"/>
    </xf>
    <xf numFmtId="39" fontId="9" fillId="3" borderId="0" xfId="4" applyNumberFormat="1" applyFont="1" applyFill="1" applyAlignment="1">
      <alignment horizontal="right" vertical="top"/>
    </xf>
    <xf numFmtId="39" fontId="9" fillId="3" borderId="0" xfId="11" applyFont="1" applyFill="1">
      <alignment horizontal="right" vertical="top" wrapText="1"/>
    </xf>
    <xf numFmtId="167" fontId="9" fillId="3" borderId="0" xfId="3" applyNumberFormat="1" applyFont="1" applyFill="1">
      <alignment horizontal="center" vertical="top"/>
    </xf>
    <xf numFmtId="0" fontId="9" fillId="3" borderId="0" xfId="9" applyFont="1" applyFill="1">
      <alignment vertical="top" wrapText="1"/>
    </xf>
    <xf numFmtId="0" fontId="0" fillId="3" borderId="0" xfId="0" applyFill="1">
      <alignment vertical="top" wrapText="1"/>
    </xf>
    <xf numFmtId="49" fontId="9" fillId="4" borderId="14" xfId="6" applyFont="1" applyFill="1" applyBorder="1" applyAlignment="1">
      <alignment horizontal="left" wrapText="1"/>
    </xf>
    <xf numFmtId="49" fontId="9" fillId="4" borderId="14" xfId="4" applyFont="1" applyFill="1" applyBorder="1" applyAlignment="1">
      <alignment horizontal="center" wrapText="1"/>
    </xf>
    <xf numFmtId="49" fontId="9" fillId="4" borderId="14" xfId="7" applyFont="1" applyFill="1" applyBorder="1" applyAlignment="1">
      <alignment horizontal="left" wrapText="1"/>
    </xf>
    <xf numFmtId="49" fontId="9" fillId="4" borderId="14" xfId="7" applyFont="1" applyFill="1" applyBorder="1" applyAlignment="1">
      <alignment horizontal="left"/>
    </xf>
    <xf numFmtId="49" fontId="9" fillId="4" borderId="15" xfId="4" applyFont="1" applyFill="1" applyBorder="1" applyAlignment="1">
      <alignment horizontal="center"/>
    </xf>
    <xf numFmtId="49" fontId="9" fillId="3" borderId="0" xfId="4" applyFont="1" applyFill="1" applyAlignment="1">
      <alignment horizontal="left" vertical="top"/>
    </xf>
    <xf numFmtId="167" fontId="9" fillId="3" borderId="0" xfId="3" applyNumberFormat="1" applyFon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49" fontId="9" fillId="3" borderId="0" xfId="4" applyFont="1" applyFill="1" applyAlignment="1">
      <alignment horizontal="left"/>
    </xf>
    <xf numFmtId="49" fontId="9" fillId="4" borderId="13" xfId="4" applyFont="1" applyFill="1" applyBorder="1" applyAlignment="1">
      <alignment horizontal="left"/>
    </xf>
    <xf numFmtId="0" fontId="9" fillId="0" borderId="0" xfId="8" applyNumberFormat="1" applyFont="1" applyAlignment="1">
      <alignment horizontal="left" vertical="top" wrapText="1"/>
    </xf>
    <xf numFmtId="0" fontId="9" fillId="0" borderId="1" xfId="8" applyNumberFormat="1" applyFont="1" applyBorder="1" applyAlignment="1">
      <alignment horizontal="left" vertical="top" wrapText="1"/>
    </xf>
    <xf numFmtId="0" fontId="9" fillId="0" borderId="5" xfId="8" applyNumberFormat="1" applyFont="1" applyBorder="1" applyAlignment="1">
      <alignment horizontal="left" vertical="top" wrapText="1"/>
    </xf>
    <xf numFmtId="49" fontId="9" fillId="0" borderId="0" xfId="8" applyFont="1" applyAlignment="1">
      <alignment horizontal="left" vertical="top" wrapText="1"/>
    </xf>
    <xf numFmtId="49" fontId="8" fillId="0" borderId="0" xfId="4" applyFont="1" applyAlignment="1">
      <alignment horizontal="left" vertical="top" wrapText="1"/>
    </xf>
    <xf numFmtId="49" fontId="9" fillId="0" borderId="0" xfId="4" applyFont="1" applyAlignment="1">
      <alignment horizontal="left" vertical="top" wrapText="1"/>
    </xf>
    <xf numFmtId="49" fontId="10" fillId="0" borderId="2" xfId="4" applyFont="1" applyBorder="1" applyAlignment="1">
      <alignment horizontal="left" vertical="top" wrapText="1"/>
    </xf>
    <xf numFmtId="49" fontId="10" fillId="0" borderId="3" xfId="4" applyFont="1" applyBorder="1" applyAlignment="1">
      <alignment horizontal="left" vertical="top" wrapText="1"/>
    </xf>
    <xf numFmtId="49" fontId="9" fillId="0" borderId="3" xfId="4" applyFont="1" applyBorder="1" applyAlignment="1">
      <alignment horizontal="left" vertical="top" wrapText="1"/>
    </xf>
    <xf numFmtId="49" fontId="9" fillId="0" borderId="3" xfId="4" quotePrefix="1" applyFont="1" applyBorder="1" applyAlignment="1">
      <alignment horizontal="left" vertical="top" wrapText="1"/>
    </xf>
    <xf numFmtId="49" fontId="9" fillId="0" borderId="4" xfId="4" applyFont="1" applyBorder="1" applyAlignment="1">
      <alignment horizontal="left" vertical="top" wrapText="1"/>
    </xf>
    <xf numFmtId="49" fontId="9" fillId="0" borderId="0" xfId="4" applyFont="1" applyAlignment="1">
      <alignment horizontal="center" vertical="top" wrapText="1"/>
    </xf>
    <xf numFmtId="49" fontId="10" fillId="0" borderId="1" xfId="7" applyFont="1" applyBorder="1" applyAlignment="1">
      <alignment vertical="top"/>
    </xf>
    <xf numFmtId="49" fontId="0" fillId="2" borderId="6" xfId="7" applyFont="1" applyFill="1" applyBorder="1" applyAlignment="1">
      <alignment horizontal="left" wrapText="1"/>
    </xf>
    <xf numFmtId="49" fontId="0" fillId="2" borderId="6" xfId="8" applyFont="1" applyFill="1" applyBorder="1" applyAlignment="1">
      <alignment horizontal="left" wrapText="1"/>
    </xf>
    <xf numFmtId="49" fontId="9" fillId="2" borderId="5" xfId="7" applyFont="1" applyFill="1" applyBorder="1" applyAlignment="1">
      <alignment horizontal="left" wrapText="1"/>
    </xf>
    <xf numFmtId="49" fontId="9" fillId="0" borderId="5" xfId="7" applyFont="1" applyBorder="1" applyAlignment="1">
      <alignment vertical="top" wrapText="1"/>
    </xf>
    <xf numFmtId="49" fontId="0" fillId="2" borderId="5" xfId="7" applyFont="1" applyFill="1" applyBorder="1" applyAlignment="1">
      <alignment horizontal="center" wrapText="1"/>
    </xf>
    <xf numFmtId="0" fontId="0" fillId="2" borderId="6" xfId="7" applyNumberFormat="1" applyFont="1" applyFill="1" applyBorder="1" applyAlignment="1">
      <alignment horizontal="right" wrapText="1"/>
    </xf>
    <xf numFmtId="0" fontId="0" fillId="2" borderId="6" xfId="11" quotePrefix="1" applyNumberFormat="1" applyFont="1" applyFill="1" applyBorder="1" applyAlignment="1">
      <alignment horizontal="right" wrapText="1"/>
    </xf>
    <xf numFmtId="49" fontId="9" fillId="0" borderId="5" xfId="7" applyFont="1" applyBorder="1" applyAlignment="1">
      <alignment horizontal="center" vertical="top" wrapText="1"/>
    </xf>
    <xf numFmtId="2" fontId="9" fillId="0" borderId="0" xfId="9" applyNumberFormat="1" applyFont="1">
      <alignment vertical="top" wrapText="1"/>
    </xf>
    <xf numFmtId="0" fontId="9" fillId="0" borderId="0" xfId="11" quotePrefix="1" applyNumberFormat="1" applyFont="1" applyAlignment="1">
      <alignment horizontal="right" wrapText="1"/>
    </xf>
    <xf numFmtId="49" fontId="9" fillId="2" borderId="16" xfId="7" applyFont="1" applyFill="1" applyBorder="1" applyAlignment="1">
      <alignment horizontal="center" vertical="top" wrapText="1"/>
    </xf>
    <xf numFmtId="168" fontId="9" fillId="0" borderId="0" xfId="7" applyNumberFormat="1" applyFont="1" applyAlignment="1">
      <alignment horizontal="right" vertical="top"/>
    </xf>
    <xf numFmtId="168" fontId="10" fillId="0" borderId="1" xfId="7" applyNumberFormat="1" applyFont="1" applyBorder="1" applyAlignment="1">
      <alignment horizontal="right" vertical="top"/>
    </xf>
    <xf numFmtId="168" fontId="9" fillId="0" borderId="0" xfId="7" applyNumberFormat="1" applyFont="1" applyAlignment="1">
      <alignment horizontal="right" vertical="top" wrapText="1"/>
    </xf>
    <xf numFmtId="168" fontId="9" fillId="0" borderId="5" xfId="7" applyNumberFormat="1" applyFont="1" applyBorder="1" applyAlignment="1">
      <alignment horizontal="right" vertical="top" wrapText="1"/>
    </xf>
    <xf numFmtId="168" fontId="9" fillId="2" borderId="7" xfId="7" applyNumberFormat="1" applyFont="1" applyFill="1" applyBorder="1" applyAlignment="1">
      <alignment horizontal="center" vertical="top" wrapText="1"/>
    </xf>
    <xf numFmtId="168" fontId="0" fillId="2" borderId="6" xfId="11" quotePrefix="1" applyNumberFormat="1" applyFont="1" applyFill="1" applyBorder="1" applyAlignment="1">
      <alignment horizontal="right" wrapText="1"/>
    </xf>
    <xf numFmtId="49" fontId="9" fillId="2" borderId="6" xfId="6" applyFont="1" applyFill="1" applyBorder="1" applyAlignment="1">
      <alignment horizontal="center" wrapText="1"/>
    </xf>
    <xf numFmtId="49" fontId="10" fillId="0" borderId="1" xfId="4" applyFont="1" applyBorder="1" applyAlignment="1">
      <alignment horizontal="left" vertical="top"/>
    </xf>
    <xf numFmtId="0" fontId="10" fillId="0" borderId="1" xfId="9" applyFont="1" applyBorder="1" applyAlignment="1">
      <alignment horizontal="left"/>
    </xf>
    <xf numFmtId="49" fontId="9" fillId="0" borderId="18" xfId="4" applyFont="1" applyBorder="1">
      <alignment horizontal="center" vertical="top"/>
    </xf>
    <xf numFmtId="49" fontId="9" fillId="0" borderId="18" xfId="6" applyFont="1" applyBorder="1">
      <alignment horizontal="left" vertical="top" wrapText="1"/>
    </xf>
    <xf numFmtId="49" fontId="9" fillId="0" borderId="18" xfId="7" applyFont="1" applyBorder="1">
      <alignment horizontal="left" vertical="top" wrapText="1"/>
    </xf>
    <xf numFmtId="165" fontId="9" fillId="0" borderId="18" xfId="3" applyFont="1" applyBorder="1">
      <alignment horizontal="center" vertical="top"/>
    </xf>
    <xf numFmtId="49" fontId="9" fillId="2" borderId="18" xfId="7" applyFont="1" applyFill="1" applyBorder="1" applyAlignment="1">
      <alignment horizontal="center" vertical="top" wrapText="1"/>
    </xf>
    <xf numFmtId="168" fontId="9" fillId="2" borderId="18" xfId="7" applyNumberFormat="1" applyFont="1" applyFill="1" applyBorder="1" applyAlignment="1">
      <alignment horizontal="center" vertical="top" wrapText="1"/>
    </xf>
    <xf numFmtId="0" fontId="9" fillId="0" borderId="18" xfId="9" applyFont="1" applyBorder="1" applyAlignment="1"/>
    <xf numFmtId="0" fontId="9" fillId="0" borderId="6" xfId="9" applyFont="1" applyBorder="1" applyAlignment="1">
      <alignment wrapText="1"/>
    </xf>
    <xf numFmtId="49" fontId="9" fillId="0" borderId="6" xfId="6" applyFont="1" applyBorder="1">
      <alignment horizontal="left" vertical="top" wrapText="1"/>
    </xf>
    <xf numFmtId="49" fontId="9" fillId="0" borderId="6" xfId="4" applyFont="1" applyBorder="1" applyAlignment="1">
      <alignment horizontal="left" vertical="top"/>
    </xf>
    <xf numFmtId="49" fontId="9" fillId="0" borderId="6" xfId="7" applyFont="1" applyBorder="1">
      <alignment horizontal="left" vertical="top" wrapText="1"/>
    </xf>
    <xf numFmtId="49" fontId="9" fillId="0" borderId="6" xfId="3" applyNumberFormat="1" applyFont="1" applyBorder="1">
      <alignment horizontal="center" vertical="top"/>
    </xf>
    <xf numFmtId="49" fontId="9" fillId="0" borderId="6" xfId="8" applyFont="1" applyBorder="1">
      <alignment horizontal="left" vertical="top"/>
    </xf>
    <xf numFmtId="0" fontId="10" fillId="0" borderId="6" xfId="8" applyNumberFormat="1" applyFont="1" applyBorder="1">
      <alignment horizontal="left" vertical="top"/>
    </xf>
    <xf numFmtId="39" fontId="9" fillId="0" borderId="6" xfId="7" applyNumberFormat="1" applyFont="1" applyBorder="1" applyAlignment="1">
      <alignment horizontal="center" vertical="top" wrapText="1"/>
    </xf>
    <xf numFmtId="39" fontId="9" fillId="0" borderId="6" xfId="7" applyNumberFormat="1" applyFont="1" applyBorder="1" applyAlignment="1">
      <alignment horizontal="right" vertical="top" wrapText="1"/>
    </xf>
    <xf numFmtId="166" fontId="9" fillId="0" borderId="6" xfId="7" applyNumberFormat="1" applyFont="1" applyBorder="1" applyAlignment="1">
      <alignment horizontal="center" vertical="top" wrapText="1"/>
    </xf>
    <xf numFmtId="168" fontId="9" fillId="0" borderId="6" xfId="7" applyNumberFormat="1" applyFont="1" applyBorder="1" applyAlignment="1">
      <alignment horizontal="right" vertical="top" wrapText="1"/>
    </xf>
    <xf numFmtId="39" fontId="9" fillId="0" borderId="6" xfId="11" applyFont="1" applyBorder="1">
      <alignment horizontal="right" vertical="top" wrapText="1"/>
    </xf>
    <xf numFmtId="0" fontId="9" fillId="0" borderId="6" xfId="9" applyFont="1" applyBorder="1">
      <alignment vertical="top" wrapText="1"/>
    </xf>
    <xf numFmtId="49" fontId="9" fillId="0" borderId="6" xfId="3" applyNumberFormat="1" applyFont="1" applyBorder="1" applyAlignment="1">
      <alignment horizontal="left" vertical="top"/>
    </xf>
    <xf numFmtId="49" fontId="10" fillId="0" borderId="6" xfId="3" applyNumberFormat="1" applyFont="1" applyBorder="1" applyAlignment="1">
      <alignment horizontal="left" vertical="top"/>
    </xf>
    <xf numFmtId="49" fontId="9" fillId="0" borderId="14" xfId="4" applyFont="1" applyBorder="1" applyAlignment="1">
      <alignment horizontal="left" vertical="top"/>
    </xf>
    <xf numFmtId="49" fontId="9" fillId="0" borderId="14" xfId="6" applyFont="1" applyBorder="1">
      <alignment horizontal="left" vertical="top" wrapText="1"/>
    </xf>
    <xf numFmtId="49" fontId="9" fillId="0" borderId="14" xfId="7" applyFont="1" applyBorder="1">
      <alignment horizontal="left" vertical="top" wrapText="1"/>
    </xf>
    <xf numFmtId="49" fontId="9" fillId="0" borderId="14" xfId="3" applyNumberFormat="1" applyFont="1" applyBorder="1" applyAlignment="1">
      <alignment horizontal="left" vertical="top"/>
    </xf>
    <xf numFmtId="49" fontId="10" fillId="0" borderId="14" xfId="3" applyNumberFormat="1" applyFont="1" applyBorder="1" applyAlignment="1">
      <alignment horizontal="left" vertical="top"/>
    </xf>
    <xf numFmtId="39" fontId="9" fillId="0" borderId="14" xfId="7" applyNumberFormat="1" applyFont="1" applyBorder="1" applyAlignment="1">
      <alignment horizontal="center" vertical="top" wrapText="1"/>
    </xf>
    <xf numFmtId="39" fontId="9" fillId="0" borderId="14" xfId="7" applyNumberFormat="1" applyFont="1" applyBorder="1" applyAlignment="1">
      <alignment horizontal="right" vertical="top" wrapText="1"/>
    </xf>
    <xf numFmtId="166" fontId="9" fillId="0" borderId="14" xfId="7" applyNumberFormat="1" applyFont="1" applyBorder="1" applyAlignment="1">
      <alignment horizontal="center" vertical="top" wrapText="1"/>
    </xf>
    <xf numFmtId="168" fontId="9" fillId="0" borderId="14" xfId="7" applyNumberFormat="1" applyFont="1" applyBorder="1" applyAlignment="1">
      <alignment horizontal="right" vertical="top" wrapText="1"/>
    </xf>
    <xf numFmtId="39" fontId="9" fillId="0" borderId="14" xfId="11" applyFont="1" applyBorder="1">
      <alignment horizontal="right" vertical="top" wrapText="1"/>
    </xf>
    <xf numFmtId="0" fontId="9" fillId="0" borderId="14" xfId="9" applyFont="1" applyBorder="1">
      <alignment vertical="top" wrapText="1"/>
    </xf>
    <xf numFmtId="49" fontId="10" fillId="0" borderId="1" xfId="7" applyFont="1" applyBorder="1" applyAlignment="1">
      <alignment horizontal="center" vertical="top"/>
    </xf>
    <xf numFmtId="49" fontId="9" fillId="0" borderId="0" xfId="7" applyFont="1" applyAlignment="1">
      <alignment horizontal="left" vertical="top"/>
    </xf>
    <xf numFmtId="39" fontId="0" fillId="2" borderId="17" xfId="7" applyNumberFormat="1" applyFont="1" applyFill="1" applyBorder="1" applyAlignment="1">
      <alignment horizontal="center" vertical="top" wrapText="1"/>
    </xf>
    <xf numFmtId="39" fontId="9" fillId="2" borderId="16" xfId="7" applyNumberFormat="1" applyFont="1" applyFill="1" applyBorder="1" applyAlignment="1">
      <alignment horizontal="center" vertical="top" wrapText="1"/>
    </xf>
    <xf numFmtId="49" fontId="0" fillId="2" borderId="17" xfId="7" applyFont="1" applyFill="1" applyBorder="1" applyAlignment="1">
      <alignment horizontal="center" vertical="top" wrapText="1"/>
    </xf>
    <xf numFmtId="49" fontId="9" fillId="2" borderId="7" xfId="7" applyFont="1" applyFill="1" applyBorder="1" applyAlignment="1">
      <alignment horizontal="center" vertical="top" wrapText="1"/>
    </xf>
    <xf numFmtId="49" fontId="9" fillId="0" borderId="5" xfId="7" applyFont="1" applyBorder="1" applyAlignment="1">
      <alignment horizontal="left" vertical="top"/>
    </xf>
    <xf numFmtId="49" fontId="9" fillId="0" borderId="5" xfId="4" applyFont="1" applyBorder="1" applyAlignment="1">
      <alignment horizontal="left" vertical="top"/>
    </xf>
    <xf numFmtId="49" fontId="9" fillId="0" borderId="1" xfId="4" applyFont="1" applyBorder="1" applyAlignment="1">
      <alignment horizontal="left" vertical="top"/>
    </xf>
    <xf numFmtId="49" fontId="9" fillId="0" borderId="0" xfId="4" applyFont="1" applyAlignment="1">
      <alignment horizontal="left" vertical="top"/>
    </xf>
    <xf numFmtId="49" fontId="9" fillId="0" borderId="0" xfId="4" quotePrefix="1" applyFont="1" applyAlignment="1">
      <alignment horizontal="left" vertical="top"/>
    </xf>
    <xf numFmtId="49" fontId="10" fillId="0" borderId="1" xfId="4" applyFont="1" applyBorder="1" applyAlignment="1">
      <alignment horizontal="left" vertical="top"/>
    </xf>
    <xf numFmtId="49" fontId="10" fillId="0" borderId="0" xfId="4" applyFont="1" applyAlignment="1">
      <alignment horizontal="left" vertical="top"/>
    </xf>
    <xf numFmtId="49" fontId="13" fillId="0" borderId="0" xfId="14" applyNumberFormat="1" applyBorder="1" applyAlignment="1">
      <alignment horizontal="left" vertical="top"/>
    </xf>
    <xf numFmtId="49" fontId="0" fillId="2" borderId="18" xfId="7" applyFont="1" applyFill="1" applyBorder="1" applyAlignment="1">
      <alignment horizontal="center" vertical="top" wrapText="1"/>
    </xf>
    <xf numFmtId="49" fontId="9" fillId="2" borderId="18" xfId="7" applyFont="1" applyFill="1" applyBorder="1" applyAlignment="1">
      <alignment horizontal="center" vertical="top" wrapText="1"/>
    </xf>
    <xf numFmtId="39" fontId="0" fillId="2" borderId="18" xfId="7" applyNumberFormat="1" applyFont="1" applyFill="1" applyBorder="1" applyAlignment="1">
      <alignment horizontal="center" vertical="top" wrapText="1"/>
    </xf>
    <xf numFmtId="39" fontId="9" fillId="2" borderId="18" xfId="7" applyNumberFormat="1" applyFont="1" applyFill="1" applyBorder="1" applyAlignment="1">
      <alignment horizontal="center" vertical="top" wrapText="1"/>
    </xf>
    <xf numFmtId="39" fontId="9" fillId="0" borderId="5" xfId="7" applyNumberFormat="1" applyFont="1" applyBorder="1" applyAlignment="1">
      <alignment horizontal="center" vertical="top" wrapText="1"/>
    </xf>
    <xf numFmtId="49" fontId="9" fillId="0" borderId="5" xfId="7" applyFont="1" applyBorder="1" applyAlignment="1">
      <alignment horizontal="center" vertical="top" wrapText="1"/>
    </xf>
    <xf numFmtId="49" fontId="1" fillId="0" borderId="0" xfId="4" applyFont="1" applyAlignment="1">
      <alignment horizontal="left" vertical="top" wrapText="1"/>
    </xf>
    <xf numFmtId="49" fontId="9" fillId="0" borderId="0" xfId="7" applyFont="1" applyAlignment="1">
      <alignment horizontal="left" vertical="top" wrapText="1"/>
    </xf>
    <xf numFmtId="49" fontId="9" fillId="0" borderId="5" xfId="7" applyFont="1" applyBorder="1" applyAlignment="1">
      <alignment horizontal="left" vertical="top" wrapText="1"/>
    </xf>
    <xf numFmtId="49" fontId="1" fillId="0" borderId="0" xfId="4" applyFont="1" applyAlignment="1">
      <alignment horizontal="left" vertical="top"/>
    </xf>
    <xf numFmtId="0" fontId="1" fillId="0" borderId="0" xfId="9" applyFont="1" applyAlignment="1"/>
    <xf numFmtId="49" fontId="1" fillId="0" borderId="0" xfId="4" applyFont="1" applyAlignment="1">
      <alignment horizontal="left"/>
    </xf>
    <xf numFmtId="49" fontId="0" fillId="2" borderId="17" xfId="4" applyFont="1" applyFill="1" applyBorder="1" applyAlignment="1">
      <alignment horizontal="center" vertical="top"/>
    </xf>
    <xf numFmtId="49" fontId="9" fillId="2" borderId="6" xfId="4" applyFont="1" applyFill="1" applyBorder="1" applyAlignment="1">
      <alignment horizontal="center" vertical="top"/>
    </xf>
    <xf numFmtId="49" fontId="9" fillId="2" borderId="16" xfId="4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49" fontId="1" fillId="3" borderId="0" xfId="4" applyFont="1" applyFill="1" applyAlignment="1">
      <alignment horizontal="left"/>
    </xf>
  </cellXfs>
  <cellStyles count="15">
    <cellStyle name="Amount" xfId="1" xr:uid="{00000000-0005-0000-0000-000000000000}"/>
    <cellStyle name="BoldUnderline" xfId="2" xr:uid="{00000000-0005-0000-0000-000001000000}"/>
    <cellStyle name="CenterDate" xfId="3" xr:uid="{00000000-0005-0000-0000-000002000000}"/>
    <cellStyle name="CenterText" xfId="4" xr:uid="{00000000-0005-0000-0000-000003000000}"/>
    <cellStyle name="Comma" xfId="5" builtinId="3"/>
    <cellStyle name="GroupCedent" xfId="6" xr:uid="{00000000-0005-0000-0000-000005000000}"/>
    <cellStyle name="Hyperlink" xfId="14" builtinId="8"/>
    <cellStyle name="Left" xfId="7" xr:uid="{00000000-0005-0000-0000-000007000000}"/>
    <cellStyle name="Left_NoWrap" xfId="8" xr:uid="{00000000-0005-0000-0000-000008000000}"/>
    <cellStyle name="Normal" xfId="0" builtinId="0"/>
    <cellStyle name="Normal_Disb_BackUp_S" xfId="9" xr:uid="{00000000-0005-0000-0000-00000A000000}"/>
    <cellStyle name="Normal_Sheet1" xfId="10" xr:uid="{00000000-0005-0000-0000-00000B000000}"/>
    <cellStyle name="SubtotalBold" xfId="11" xr:uid="{00000000-0005-0000-0000-00000C000000}"/>
    <cellStyle name="TextIndent2" xfId="12" xr:uid="{00000000-0005-0000-0000-00000D000000}"/>
    <cellStyle name="UnboldSmall" xfId="13" xr:uid="{00000000-0005-0000-0000-00000E000000}"/>
  </cellStyles>
  <dxfs count="10"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</font>
      <border>
        <left/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EBFFEB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0</xdr:row>
      <xdr:rowOff>0</xdr:rowOff>
    </xdr:from>
    <xdr:to>
      <xdr:col>7</xdr:col>
      <xdr:colOff>790575</xdr:colOff>
      <xdr:row>2</xdr:row>
      <xdr:rowOff>27051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0"/>
          <a:ext cx="1143000" cy="817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31"/>
  <sheetViews>
    <sheetView showGridLines="0" workbookViewId="0"/>
  </sheetViews>
  <sheetFormatPr defaultColWidth="9.33203125" defaultRowHeight="15"/>
  <cols>
    <col min="1" max="1" width="30.1640625" style="1" customWidth="1"/>
    <col min="2" max="2" width="13.83203125" style="1" customWidth="1"/>
    <col min="3" max="3" width="10.83203125" style="1" customWidth="1"/>
    <col min="4" max="4" width="9.5" style="1" customWidth="1"/>
    <col min="5" max="5" width="12" style="1" customWidth="1"/>
    <col min="6" max="6" width="20.6640625" style="1" customWidth="1"/>
    <col min="7" max="7" width="16.6640625" style="1" customWidth="1"/>
    <col min="8" max="8" width="25.33203125" style="1" customWidth="1"/>
    <col min="9" max="9" width="11.33203125" style="1" customWidth="1"/>
    <col min="10" max="16384" width="9.33203125" style="1"/>
  </cols>
  <sheetData>
    <row r="1" spans="1:8" ht="46.5" customHeight="1"/>
    <row r="2" spans="1:8" ht="15.75" customHeight="1"/>
    <row r="4" spans="1:8">
      <c r="A4" s="109"/>
      <c r="B4" s="2"/>
      <c r="C4" s="2"/>
      <c r="D4" s="2"/>
      <c r="E4" s="3"/>
      <c r="F4" s="3"/>
    </row>
    <row r="5" spans="1:8">
      <c r="A5" s="2"/>
      <c r="B5" s="2"/>
      <c r="C5" s="2"/>
      <c r="D5" s="2"/>
      <c r="E5" s="3"/>
      <c r="F5" s="3"/>
      <c r="G5" s="3"/>
    </row>
    <row r="6" spans="1:8">
      <c r="A6" s="4"/>
      <c r="B6" s="2"/>
      <c r="C6" s="2"/>
      <c r="D6" s="2"/>
      <c r="E6" s="3"/>
      <c r="F6" s="3"/>
      <c r="G6" s="3"/>
      <c r="H6" s="5"/>
    </row>
    <row r="7" spans="1:8" ht="15.6">
      <c r="A7" s="106"/>
      <c r="B7" s="2"/>
      <c r="C7" s="2"/>
      <c r="D7" s="2"/>
      <c r="E7" s="3"/>
      <c r="F7" s="3"/>
      <c r="G7" s="3"/>
      <c r="H7" s="5"/>
    </row>
    <row r="8" spans="1:8" ht="15.6">
      <c r="A8" s="105"/>
      <c r="B8" s="2"/>
      <c r="C8" s="2"/>
      <c r="D8" s="2"/>
      <c r="E8" s="3"/>
      <c r="F8" s="3"/>
      <c r="G8" s="3"/>
      <c r="H8" s="5"/>
    </row>
    <row r="9" spans="1:8">
      <c r="A9" s="2"/>
      <c r="B9" s="2"/>
      <c r="C9" s="2"/>
      <c r="D9" s="2"/>
      <c r="E9" s="3"/>
      <c r="F9" s="3"/>
      <c r="G9" s="3"/>
      <c r="H9" s="5"/>
    </row>
    <row r="10" spans="1:8">
      <c r="A10" s="6"/>
      <c r="B10" s="2"/>
      <c r="C10" s="2"/>
      <c r="D10" s="2"/>
      <c r="E10" s="3"/>
      <c r="F10" s="3"/>
      <c r="G10" s="3"/>
    </row>
    <row r="11" spans="1:8">
      <c r="A11" s="2"/>
      <c r="B11" s="2"/>
      <c r="C11" s="2"/>
      <c r="D11" s="2"/>
      <c r="E11" s="3"/>
      <c r="F11" s="3"/>
      <c r="G11" s="3"/>
    </row>
    <row r="12" spans="1:8">
      <c r="A12" s="2"/>
      <c r="B12" s="2"/>
      <c r="C12" s="2"/>
      <c r="D12" s="2"/>
      <c r="E12" s="3"/>
      <c r="F12" s="3"/>
      <c r="G12" s="3"/>
      <c r="H12" s="2"/>
    </row>
    <row r="13" spans="1:8">
      <c r="A13" s="7"/>
      <c r="B13" s="2"/>
      <c r="C13" s="2"/>
      <c r="D13" s="2"/>
      <c r="E13" s="3"/>
      <c r="F13" s="3"/>
      <c r="G13" s="3"/>
      <c r="H13" s="2"/>
    </row>
    <row r="14" spans="1:8">
      <c r="A14" s="2"/>
      <c r="B14" s="2"/>
      <c r="C14" s="2"/>
      <c r="D14" s="2"/>
      <c r="E14" s="3"/>
      <c r="F14" s="3"/>
      <c r="G14" s="3"/>
      <c r="H14" s="2"/>
    </row>
    <row r="15" spans="1:8">
      <c r="A15" s="2"/>
      <c r="B15" s="2"/>
      <c r="C15" s="2"/>
      <c r="D15" s="2"/>
      <c r="E15" s="3"/>
      <c r="F15" s="3"/>
      <c r="G15" s="3"/>
      <c r="H15" s="2"/>
    </row>
    <row r="16" spans="1:8">
      <c r="A16" s="2"/>
      <c r="B16" s="2"/>
      <c r="C16" s="2"/>
      <c r="D16" s="2"/>
      <c r="E16" s="3"/>
      <c r="F16" s="3"/>
      <c r="G16" s="3"/>
      <c r="H16" s="2"/>
    </row>
    <row r="17" spans="1:8">
      <c r="A17" s="2"/>
      <c r="B17" s="2"/>
      <c r="C17" s="2"/>
      <c r="D17" s="2"/>
      <c r="E17" s="3"/>
      <c r="F17" s="3"/>
      <c r="G17" s="8"/>
      <c r="H17" s="2"/>
    </row>
    <row r="18" spans="1:8" ht="15.6">
      <c r="A18" s="9" t="s">
        <v>0</v>
      </c>
      <c r="B18" s="10"/>
      <c r="F18" s="11"/>
      <c r="G18" s="11"/>
      <c r="H18" s="10"/>
    </row>
    <row r="19" spans="1:8" ht="15.6">
      <c r="A19" s="2"/>
      <c r="B19" s="10"/>
      <c r="C19" s="10"/>
      <c r="D19" s="10"/>
      <c r="E19" s="11"/>
      <c r="F19" s="11"/>
      <c r="G19" s="11"/>
      <c r="H19" s="10"/>
    </row>
    <row r="20" spans="1:8" ht="15.6">
      <c r="A20" s="9"/>
      <c r="B20" s="10"/>
      <c r="C20" s="10"/>
      <c r="D20" s="10"/>
      <c r="E20" s="11"/>
      <c r="F20" s="11"/>
      <c r="G20" s="11"/>
      <c r="H20" s="10"/>
    </row>
    <row r="21" spans="1:8" ht="15.6">
      <c r="A21" s="2"/>
      <c r="B21" s="10"/>
      <c r="C21" s="10"/>
      <c r="D21" s="10"/>
      <c r="E21" s="11"/>
      <c r="F21" s="11"/>
      <c r="G21" s="11"/>
      <c r="H21" s="10"/>
    </row>
    <row r="22" spans="1:8" ht="15.6">
      <c r="A22" s="7"/>
      <c r="B22" s="10"/>
      <c r="C22" s="10"/>
      <c r="D22" s="10"/>
      <c r="E22" s="11"/>
      <c r="F22" s="11"/>
      <c r="G22" s="11"/>
      <c r="H22" s="10"/>
    </row>
    <row r="23" spans="1:8" ht="15.6">
      <c r="A23" s="9"/>
      <c r="B23" s="10"/>
      <c r="C23" s="10"/>
      <c r="D23" s="10"/>
      <c r="E23" s="11"/>
      <c r="F23" s="11"/>
      <c r="G23" s="11"/>
      <c r="H23" s="10"/>
    </row>
    <row r="24" spans="1:8" ht="15.6">
      <c r="A24" s="9"/>
      <c r="B24" s="10"/>
      <c r="C24" s="10"/>
      <c r="D24" s="10"/>
      <c r="E24" s="11"/>
      <c r="F24" s="11"/>
      <c r="G24" s="11"/>
      <c r="H24" s="10"/>
    </row>
    <row r="25" spans="1:8">
      <c r="A25" s="9" t="s">
        <v>1</v>
      </c>
      <c r="E25" s="3"/>
      <c r="F25" s="3"/>
      <c r="G25" s="3"/>
      <c r="H25" s="2"/>
    </row>
    <row r="26" spans="1:8">
      <c r="E26" s="3"/>
      <c r="F26" s="3"/>
      <c r="G26" s="3"/>
      <c r="H26" s="2"/>
    </row>
    <row r="27" spans="1:8">
      <c r="G27" s="3"/>
      <c r="H27" s="2"/>
    </row>
    <row r="28" spans="1:8">
      <c r="F28" s="3"/>
      <c r="G28" s="3"/>
      <c r="H28" s="2"/>
    </row>
    <row r="29" spans="1:8">
      <c r="A29" s="12"/>
      <c r="G29" s="3"/>
      <c r="H29" s="2"/>
    </row>
    <row r="30" spans="1:8">
      <c r="A30" s="12"/>
      <c r="G30" s="3"/>
      <c r="H30" s="2"/>
    </row>
    <row r="31" spans="1:8">
      <c r="A31" s="3"/>
      <c r="G31" s="3"/>
      <c r="H31" s="2"/>
    </row>
  </sheetData>
  <phoneticPr fontId="0" type="noConversion"/>
  <printOptions horizontalCentered="1"/>
  <pageMargins left="0.6" right="0.25" top="0.75" bottom="0.5" header="0.5" footer="0.5"/>
  <pageSetup scale="89" fitToHeight="0" orientation="portrait" blackAndWhite="1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U18"/>
  <sheetViews>
    <sheetView showGridLines="0" workbookViewId="0">
      <pane ySplit="17" topLeftCell="A18" activePane="bottomLeft" state="frozen"/>
      <selection pane="bottomLeft" activeCell="P18" sqref="P18"/>
    </sheetView>
  </sheetViews>
  <sheetFormatPr defaultColWidth="9.33203125" defaultRowHeight="10.15"/>
  <cols>
    <col min="1" max="1" width="29.6640625" style="15" customWidth="1"/>
    <col min="2" max="2" width="33" style="39" customWidth="1"/>
    <col min="3" max="3" width="17.33203125" style="15" customWidth="1"/>
    <col min="4" max="4" width="16.83203125" style="40" customWidth="1"/>
    <col min="5" max="5" width="19.6640625" style="40" customWidth="1"/>
    <col min="6" max="6" width="6" style="40" customWidth="1"/>
    <col min="7" max="7" width="12" style="17" customWidth="1"/>
    <col min="8" max="8" width="11.1640625" style="17" customWidth="1"/>
    <col min="9" max="9" width="7.1640625" style="17" customWidth="1"/>
    <col min="10" max="10" width="30" style="40" customWidth="1"/>
    <col min="11" max="11" width="11" style="118" customWidth="1"/>
    <col min="12" max="12" width="11" style="148" customWidth="1"/>
    <col min="13" max="13" width="12" style="114" customWidth="1"/>
    <col min="14" max="16" width="13.5" style="148" customWidth="1"/>
    <col min="17" max="17" width="13.5" style="149" customWidth="1"/>
    <col min="18" max="20" width="0" style="48" hidden="1" customWidth="1"/>
    <col min="21" max="21" width="13.5" style="216" customWidth="1"/>
    <col min="22" max="16384" width="9.33203125" style="48"/>
  </cols>
  <sheetData>
    <row r="1" spans="1:20" s="19" customFormat="1" ht="13.15">
      <c r="A1" s="13" t="s">
        <v>2</v>
      </c>
      <c r="B1" s="14"/>
      <c r="C1" s="15"/>
      <c r="D1" s="16"/>
      <c r="E1" s="16"/>
      <c r="F1" s="16"/>
      <c r="G1" s="17"/>
      <c r="H1" s="17"/>
      <c r="I1" s="17"/>
      <c r="J1" s="16"/>
      <c r="K1" s="116"/>
      <c r="L1" s="123"/>
      <c r="M1" s="113"/>
      <c r="N1" s="123"/>
      <c r="O1" s="123"/>
      <c r="P1" s="123"/>
      <c r="Q1" s="130"/>
    </row>
    <row r="2" spans="1:20" s="19" customFormat="1" ht="13.15">
      <c r="A2" s="284" t="s">
        <v>3</v>
      </c>
      <c r="B2" s="14"/>
      <c r="C2" s="15"/>
      <c r="D2" s="16"/>
      <c r="E2" s="16"/>
      <c r="F2" s="16"/>
      <c r="G2" s="17"/>
      <c r="H2" s="17"/>
      <c r="I2" s="17"/>
      <c r="J2" s="16"/>
      <c r="K2" s="116"/>
      <c r="L2" s="123"/>
      <c r="M2" s="113"/>
      <c r="N2" s="123"/>
      <c r="O2" s="123"/>
      <c r="P2" s="123"/>
      <c r="Q2" s="130"/>
    </row>
    <row r="3" spans="1:20" s="19" customFormat="1">
      <c r="A3" s="15"/>
      <c r="B3" s="14"/>
      <c r="C3" s="15"/>
      <c r="D3" s="16"/>
      <c r="E3" s="16"/>
      <c r="F3" s="16"/>
      <c r="G3" s="17"/>
      <c r="H3" s="17"/>
      <c r="I3" s="17"/>
      <c r="J3" s="16"/>
      <c r="K3" s="116"/>
      <c r="L3" s="123"/>
      <c r="M3" s="113"/>
      <c r="N3" s="123"/>
      <c r="O3" s="123"/>
      <c r="P3" s="123"/>
      <c r="Q3" s="130"/>
    </row>
    <row r="4" spans="1:20" s="19" customFormat="1">
      <c r="A4" s="15"/>
      <c r="B4" s="14"/>
      <c r="C4" s="15"/>
      <c r="D4" s="16"/>
      <c r="E4" s="16"/>
      <c r="F4" s="16"/>
      <c r="G4" s="17"/>
      <c r="H4" s="17"/>
      <c r="I4" s="17"/>
      <c r="J4" s="16"/>
      <c r="K4" s="116"/>
      <c r="L4" s="123"/>
      <c r="M4" s="113"/>
      <c r="N4" s="123"/>
      <c r="O4" s="123"/>
      <c r="P4" s="123"/>
      <c r="Q4" s="130"/>
    </row>
    <row r="5" spans="1:20" s="19" customFormat="1">
      <c r="A5" s="21" t="s">
        <v>4</v>
      </c>
      <c r="B5" s="22"/>
      <c r="C5" s="23"/>
      <c r="D5" s="207"/>
      <c r="E5" s="156"/>
      <c r="F5" s="261"/>
      <c r="G5" s="261"/>
      <c r="H5" s="26"/>
      <c r="I5" s="26"/>
      <c r="J5" s="26"/>
      <c r="K5" s="117"/>
      <c r="L5" s="124"/>
      <c r="M5" s="107"/>
      <c r="N5" s="124"/>
      <c r="O5" s="124"/>
      <c r="P5" s="124"/>
      <c r="Q5" s="131"/>
      <c r="R5" s="25"/>
      <c r="S5" s="25"/>
      <c r="T5" s="25"/>
    </row>
    <row r="6" spans="1:20" s="19" customFormat="1">
      <c r="A6" s="28"/>
      <c r="B6" s="29"/>
      <c r="C6" s="15"/>
      <c r="D6" s="16"/>
      <c r="E6" s="65"/>
      <c r="F6" s="262"/>
      <c r="G6" s="262"/>
      <c r="H6" s="16"/>
      <c r="I6" s="16"/>
      <c r="J6" s="282"/>
      <c r="K6" s="118"/>
      <c r="L6" s="121"/>
      <c r="M6" s="114"/>
      <c r="N6" s="121"/>
      <c r="O6" s="121"/>
      <c r="P6" s="121"/>
      <c r="Q6" s="132"/>
    </row>
    <row r="7" spans="1:20" s="19" customFormat="1">
      <c r="A7" s="30" t="s">
        <v>5</v>
      </c>
      <c r="B7" s="29"/>
      <c r="C7" s="15"/>
      <c r="D7" s="16"/>
      <c r="E7" s="65"/>
      <c r="F7" s="262"/>
      <c r="G7" s="262"/>
      <c r="H7" s="16"/>
      <c r="I7" s="16"/>
      <c r="J7" s="282"/>
      <c r="K7" s="118"/>
      <c r="L7" s="121"/>
      <c r="M7" s="114"/>
      <c r="N7" s="121"/>
      <c r="O7" s="121"/>
      <c r="P7" s="121"/>
      <c r="Q7" s="132"/>
    </row>
    <row r="8" spans="1:20" s="19" customFormat="1">
      <c r="A8" s="30"/>
      <c r="B8" s="29"/>
      <c r="C8" s="15"/>
      <c r="D8" s="16"/>
      <c r="E8" s="65"/>
      <c r="F8" s="16"/>
      <c r="G8" s="16"/>
      <c r="H8" s="16"/>
      <c r="I8" s="16"/>
      <c r="J8" s="282"/>
      <c r="K8" s="118"/>
      <c r="L8" s="121"/>
      <c r="M8" s="114"/>
      <c r="N8" s="121"/>
      <c r="O8" s="121"/>
      <c r="P8" s="121"/>
      <c r="Q8" s="132"/>
    </row>
    <row r="9" spans="1:20" s="19" customFormat="1">
      <c r="A9" s="31" t="s">
        <v>6</v>
      </c>
      <c r="B9" s="14"/>
      <c r="C9" s="15"/>
      <c r="D9" s="16"/>
      <c r="E9" s="65"/>
      <c r="F9" s="262"/>
      <c r="G9" s="262"/>
      <c r="H9" s="16"/>
      <c r="I9" s="16"/>
      <c r="J9" s="282"/>
      <c r="K9" s="118"/>
      <c r="L9" s="121"/>
      <c r="M9" s="114"/>
      <c r="N9" s="121"/>
      <c r="O9" s="121"/>
      <c r="P9" s="121"/>
      <c r="Q9" s="132"/>
    </row>
    <row r="10" spans="1:20" s="19" customFormat="1">
      <c r="A10" s="30" t="s">
        <v>7</v>
      </c>
      <c r="B10" s="14"/>
      <c r="C10" s="15"/>
      <c r="D10" s="16"/>
      <c r="E10" s="65"/>
      <c r="F10" s="262"/>
      <c r="G10" s="262"/>
      <c r="H10" s="16"/>
      <c r="I10" s="16"/>
      <c r="J10" s="282"/>
      <c r="K10" s="118"/>
      <c r="L10" s="121"/>
      <c r="M10" s="114"/>
      <c r="N10" s="121"/>
      <c r="O10" s="121"/>
      <c r="P10" s="121"/>
      <c r="Q10" s="132"/>
    </row>
    <row r="11" spans="1:20" s="19" customFormat="1">
      <c r="A11" s="30" t="s">
        <v>8</v>
      </c>
      <c r="B11" s="14"/>
      <c r="C11" s="15"/>
      <c r="D11" s="16"/>
      <c r="E11" s="65"/>
      <c r="F11" s="262"/>
      <c r="G11" s="262"/>
      <c r="H11" s="16"/>
      <c r="I11" s="16"/>
      <c r="J11" s="282"/>
      <c r="K11" s="118"/>
      <c r="L11" s="121"/>
      <c r="M11" s="114"/>
      <c r="N11" s="121"/>
      <c r="O11" s="121"/>
      <c r="P11" s="121"/>
      <c r="Q11" s="132"/>
    </row>
    <row r="12" spans="1:20" s="19" customFormat="1">
      <c r="A12" s="31" t="s">
        <v>9</v>
      </c>
      <c r="B12" s="14"/>
      <c r="C12" s="15"/>
      <c r="D12" s="16"/>
      <c r="E12" s="65"/>
      <c r="F12" s="262"/>
      <c r="G12" s="262"/>
      <c r="H12" s="16"/>
      <c r="I12" s="16"/>
      <c r="J12" s="282"/>
      <c r="K12" s="118"/>
      <c r="L12" s="121"/>
      <c r="M12" s="114"/>
      <c r="N12" s="121"/>
      <c r="O12" s="121"/>
      <c r="P12" s="121"/>
      <c r="Q12" s="132"/>
    </row>
    <row r="13" spans="1:20" s="19" customFormat="1">
      <c r="A13" s="30" t="s">
        <v>10</v>
      </c>
      <c r="B13" s="14"/>
      <c r="C13" s="15"/>
      <c r="D13" s="16"/>
      <c r="E13" s="65"/>
      <c r="F13" s="262"/>
      <c r="G13" s="262"/>
      <c r="H13" s="16"/>
      <c r="I13" s="16"/>
      <c r="J13" s="282"/>
      <c r="K13" s="118"/>
      <c r="L13" s="121"/>
      <c r="M13" s="114"/>
      <c r="N13" s="121"/>
      <c r="O13" s="121"/>
      <c r="P13" s="121"/>
      <c r="Q13" s="132"/>
    </row>
    <row r="14" spans="1:20" s="19" customFormat="1">
      <c r="A14" s="32" t="s">
        <v>11</v>
      </c>
      <c r="B14" s="33"/>
      <c r="C14" s="34"/>
      <c r="D14" s="35"/>
      <c r="E14" s="157"/>
      <c r="F14" s="267"/>
      <c r="G14" s="267"/>
      <c r="H14" s="35"/>
      <c r="I14" s="35"/>
      <c r="J14" s="283"/>
      <c r="K14" s="119"/>
      <c r="L14" s="125"/>
      <c r="M14" s="115"/>
      <c r="N14" s="125"/>
      <c r="O14" s="125"/>
      <c r="P14" s="125"/>
      <c r="Q14" s="133"/>
      <c r="R14" s="36"/>
      <c r="S14" s="36"/>
      <c r="T14" s="36"/>
    </row>
    <row r="15" spans="1:20" s="19" customFormat="1">
      <c r="A15" s="38"/>
      <c r="B15" s="39"/>
      <c r="C15" s="38"/>
      <c r="D15" s="40"/>
      <c r="E15" s="40"/>
      <c r="F15" s="40"/>
      <c r="G15" s="41"/>
      <c r="H15" s="41"/>
      <c r="I15" s="41"/>
      <c r="J15" s="40"/>
      <c r="K15" s="118"/>
      <c r="L15" s="121"/>
      <c r="M15" s="114"/>
      <c r="N15" s="121"/>
      <c r="O15" s="121"/>
      <c r="P15" s="121"/>
      <c r="Q15" s="122"/>
    </row>
    <row r="16" spans="1:20" s="19" customFormat="1" ht="11.25" customHeight="1">
      <c r="A16" s="38"/>
      <c r="B16" s="39"/>
      <c r="C16" s="38"/>
      <c r="D16" s="40"/>
      <c r="E16" s="40"/>
      <c r="F16" s="40"/>
      <c r="G16" s="41"/>
      <c r="H16" s="41"/>
      <c r="I16" s="41"/>
      <c r="J16" s="95"/>
      <c r="K16" s="279"/>
      <c r="L16" s="279"/>
      <c r="M16" s="280"/>
      <c r="N16" s="280"/>
      <c r="O16" s="215"/>
      <c r="P16" s="215"/>
      <c r="Q16" s="211"/>
    </row>
    <row r="17" spans="1:21" s="46" customFormat="1" ht="45" customHeight="1">
      <c r="A17" s="42" t="s">
        <v>22</v>
      </c>
      <c r="B17" s="43" t="s">
        <v>17</v>
      </c>
      <c r="C17" s="44" t="s">
        <v>18</v>
      </c>
      <c r="D17" s="208" t="s">
        <v>425</v>
      </c>
      <c r="E17" s="44" t="s">
        <v>15</v>
      </c>
      <c r="F17" s="155" t="s">
        <v>16</v>
      </c>
      <c r="G17" s="209" t="s">
        <v>426</v>
      </c>
      <c r="H17" s="209" t="s">
        <v>409</v>
      </c>
      <c r="I17" s="45" t="s">
        <v>27</v>
      </c>
      <c r="J17" s="210" t="s">
        <v>34</v>
      </c>
      <c r="K17" s="208" t="s">
        <v>427</v>
      </c>
      <c r="L17" s="208" t="s">
        <v>428</v>
      </c>
      <c r="M17" s="212" t="s">
        <v>429</v>
      </c>
      <c r="N17" s="213" t="s">
        <v>430</v>
      </c>
      <c r="O17" s="214" t="s">
        <v>431</v>
      </c>
      <c r="P17" s="214" t="s">
        <v>432</v>
      </c>
      <c r="Q17" s="129" t="s">
        <v>32</v>
      </c>
      <c r="U17" s="217"/>
    </row>
    <row r="18" spans="1:21">
      <c r="A18" s="39"/>
      <c r="B18" s="15"/>
      <c r="C18" s="40"/>
      <c r="F18" s="141"/>
      <c r="G18" s="47"/>
      <c r="H18" s="47"/>
      <c r="I18" s="47"/>
    </row>
  </sheetData>
  <mergeCells count="12">
    <mergeCell ref="F14:G14"/>
    <mergeCell ref="K16:L16"/>
    <mergeCell ref="M16:N16"/>
    <mergeCell ref="F5:G5"/>
    <mergeCell ref="F6:G6"/>
    <mergeCell ref="J6:J14"/>
    <mergeCell ref="F7:G7"/>
    <mergeCell ref="F9:G9"/>
    <mergeCell ref="F10:G10"/>
    <mergeCell ref="F11:G11"/>
    <mergeCell ref="F12:G12"/>
    <mergeCell ref="F13:G13"/>
  </mergeCells>
  <conditionalFormatting sqref="F5:I5">
    <cfRule type="cellIs" dxfId="1" priority="2" stopIfTrue="1" operator="notEqual">
      <formula>0</formula>
    </cfRule>
  </conditionalFormatting>
  <conditionalFormatting sqref="J5:P5">
    <cfRule type="cellIs" dxfId="0" priority="1" stopIfTrue="1" operator="notEqual">
      <formula>0</formula>
    </cfRule>
  </conditionalFormatting>
  <printOptions horizontalCentered="1"/>
  <pageMargins left="0.25" right="0.25" top="0.75" bottom="0.5" header="0.25" footer="0.25"/>
  <pageSetup scale="59" fitToHeight="0" orientation="landscape" blackAndWhite="1" r:id="rId1"/>
  <headerFooter alignWithMargins="0">
    <oddFooter xml:space="preserve">&amp;R&amp;7Page &amp;P of &amp;N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V5"/>
  <sheetViews>
    <sheetView workbookViewId="0">
      <selection activeCell="E11" sqref="E11"/>
    </sheetView>
  </sheetViews>
  <sheetFormatPr defaultColWidth="9.33203125" defaultRowHeight="10.15"/>
  <cols>
    <col min="1" max="1" width="9.33203125" style="192"/>
    <col min="2" max="3" width="9.33203125" style="191"/>
    <col min="4" max="4" width="9.33203125" style="192"/>
    <col min="5" max="5" width="14" style="191" customWidth="1"/>
    <col min="6" max="6" width="16.83203125" style="191" customWidth="1"/>
    <col min="7" max="10" width="9.33203125" style="192"/>
    <col min="11" max="16384" width="9.33203125" style="183"/>
  </cols>
  <sheetData>
    <row r="1" spans="1:22" s="172" customFormat="1" ht="13.15">
      <c r="A1" s="165" t="s">
        <v>433</v>
      </c>
      <c r="B1" s="166"/>
      <c r="C1" s="167"/>
      <c r="D1" s="168"/>
      <c r="E1" s="167"/>
      <c r="F1" s="168"/>
      <c r="G1" s="168"/>
      <c r="H1" s="169"/>
      <c r="I1" s="168"/>
      <c r="J1" s="167"/>
      <c r="K1" s="167"/>
      <c r="L1" s="170"/>
      <c r="M1" s="170"/>
      <c r="N1" s="170"/>
      <c r="O1" s="170"/>
      <c r="P1" s="167"/>
      <c r="Q1" s="171"/>
      <c r="R1" s="171"/>
      <c r="S1" s="171"/>
      <c r="T1" s="171"/>
      <c r="U1" s="167"/>
      <c r="V1" s="169"/>
    </row>
    <row r="2" spans="1:22" s="172" customFormat="1" ht="13.15">
      <c r="A2" s="291" t="s">
        <v>434</v>
      </c>
      <c r="B2" s="166"/>
      <c r="C2" s="167"/>
      <c r="D2" s="168"/>
      <c r="E2" s="167"/>
      <c r="F2" s="168"/>
      <c r="G2" s="168"/>
      <c r="H2" s="169"/>
      <c r="I2" s="168"/>
      <c r="J2" s="167"/>
      <c r="K2" s="167"/>
      <c r="L2" s="170"/>
      <c r="M2" s="170"/>
      <c r="N2" s="170"/>
      <c r="O2" s="170"/>
      <c r="P2" s="167"/>
      <c r="Q2" s="171"/>
      <c r="R2" s="171"/>
      <c r="S2" s="171"/>
      <c r="T2" s="171"/>
      <c r="U2" s="167"/>
      <c r="V2" s="169"/>
    </row>
    <row r="3" spans="1:22" s="172" customFormat="1" ht="10.5" customHeight="1">
      <c r="A3" s="193"/>
      <c r="B3" s="166"/>
      <c r="C3" s="167"/>
      <c r="D3" s="168"/>
      <c r="E3" s="167"/>
      <c r="F3" s="168"/>
      <c r="G3" s="168"/>
      <c r="H3" s="169"/>
      <c r="I3" s="168"/>
      <c r="J3" s="167"/>
      <c r="K3" s="167"/>
      <c r="L3" s="170"/>
      <c r="M3" s="170"/>
      <c r="N3" s="170"/>
      <c r="O3" s="170"/>
      <c r="P3" s="167"/>
      <c r="Q3" s="171"/>
      <c r="R3" s="171"/>
      <c r="S3" s="171"/>
      <c r="T3" s="171"/>
      <c r="U3" s="167"/>
      <c r="V3" s="169"/>
    </row>
    <row r="4" spans="1:22" s="177" customFormat="1" ht="10.9" thickBot="1">
      <c r="A4" s="194" t="s">
        <v>435</v>
      </c>
      <c r="B4" s="184"/>
      <c r="C4" s="185"/>
      <c r="D4" s="186"/>
      <c r="E4" s="185"/>
      <c r="F4" s="185" t="s">
        <v>409</v>
      </c>
      <c r="G4" s="187"/>
      <c r="H4" s="187" t="s">
        <v>436</v>
      </c>
      <c r="I4" s="187"/>
      <c r="J4" s="188"/>
      <c r="K4" s="173"/>
      <c r="L4" s="174"/>
      <c r="M4" s="174"/>
      <c r="N4" s="174"/>
      <c r="O4" s="174"/>
      <c r="P4" s="175"/>
      <c r="Q4" s="174"/>
      <c r="R4" s="174"/>
      <c r="S4" s="174"/>
      <c r="T4" s="174"/>
      <c r="U4" s="175"/>
      <c r="V4" s="176"/>
    </row>
    <row r="5" spans="1:22" s="182" customFormat="1">
      <c r="A5" s="189"/>
      <c r="B5" s="166"/>
      <c r="C5" s="189"/>
      <c r="D5" s="178"/>
      <c r="E5" s="189"/>
      <c r="F5" s="168"/>
      <c r="G5" s="178"/>
      <c r="H5" s="190"/>
      <c r="I5" s="178"/>
      <c r="J5" s="189"/>
      <c r="K5" s="167"/>
      <c r="L5" s="179"/>
      <c r="M5" s="179"/>
      <c r="N5" s="179"/>
      <c r="O5" s="179"/>
      <c r="P5" s="167"/>
      <c r="Q5" s="180"/>
      <c r="R5" s="180"/>
      <c r="S5" s="180"/>
      <c r="T5" s="180"/>
      <c r="U5" s="167"/>
      <c r="V5" s="18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V18"/>
  <sheetViews>
    <sheetView showGridLines="0" workbookViewId="0">
      <pane ySplit="17" topLeftCell="A18" activePane="bottomLeft" state="frozen"/>
      <selection pane="bottomLeft" activeCell="A2" sqref="A2"/>
    </sheetView>
  </sheetViews>
  <sheetFormatPr defaultColWidth="9.33203125" defaultRowHeight="10.15"/>
  <cols>
    <col min="1" max="1" width="29.6640625" style="200" customWidth="1"/>
    <col min="2" max="2" width="6" style="40" customWidth="1"/>
    <col min="3" max="3" width="33" style="39" customWidth="1"/>
    <col min="4" max="4" width="17.33203125" style="15" customWidth="1"/>
    <col min="5" max="5" width="23.83203125" style="15" customWidth="1"/>
    <col min="6" max="6" width="18.33203125" style="40" customWidth="1"/>
    <col min="7" max="7" width="16.83203125" style="40" customWidth="1"/>
    <col min="8" max="8" width="19.6640625" style="40" customWidth="1"/>
    <col min="9" max="9" width="6" style="40" customWidth="1"/>
    <col min="10" max="10" width="12" style="17" customWidth="1"/>
    <col min="11" max="12" width="11.1640625" style="17" customWidth="1"/>
    <col min="13" max="13" width="7.1640625" style="17" customWidth="1"/>
    <col min="14" max="14" width="12" style="17" customWidth="1"/>
    <col min="15" max="15" width="8" style="198" customWidth="1"/>
    <col min="16" max="16" width="40" style="40" customWidth="1"/>
    <col min="17" max="17" width="6.6640625" style="118" customWidth="1"/>
    <col min="18" max="18" width="16.6640625" style="148" customWidth="1"/>
    <col min="19" max="19" width="6.6640625" style="114" customWidth="1"/>
    <col min="20" max="20" width="16.6640625" style="148" customWidth="1"/>
    <col min="21" max="21" width="16.6640625" style="221" customWidth="1"/>
    <col min="22" max="22" width="21.5" style="149" customWidth="1"/>
    <col min="23" max="25" width="0" style="48" hidden="1" customWidth="1"/>
    <col min="26" max="16384" width="9.33203125" style="48"/>
  </cols>
  <sheetData>
    <row r="1" spans="1:22" s="19" customFormat="1" ht="13.15">
      <c r="A1" s="199" t="s">
        <v>2</v>
      </c>
      <c r="B1" s="16"/>
      <c r="C1" s="39"/>
      <c r="D1" s="15"/>
      <c r="E1" s="15"/>
      <c r="F1" s="16"/>
      <c r="G1" s="16"/>
      <c r="H1" s="16"/>
      <c r="I1" s="16"/>
      <c r="J1" s="17"/>
      <c r="K1" s="17"/>
      <c r="L1" s="17"/>
      <c r="M1" s="17"/>
      <c r="N1" s="17"/>
      <c r="O1" s="195"/>
      <c r="P1" s="16"/>
      <c r="Q1" s="116"/>
      <c r="R1" s="123"/>
      <c r="S1" s="113"/>
      <c r="T1" s="123"/>
      <c r="U1" s="219"/>
      <c r="V1" s="130"/>
    </row>
    <row r="2" spans="1:22" s="19" customFormat="1" ht="13.15">
      <c r="A2" s="281" t="s">
        <v>3</v>
      </c>
      <c r="B2" s="16"/>
      <c r="C2" s="39"/>
      <c r="D2" s="15"/>
      <c r="E2" s="15"/>
      <c r="F2" s="108"/>
      <c r="G2" s="16"/>
      <c r="H2" s="16"/>
      <c r="I2" s="16"/>
      <c r="J2" s="17"/>
      <c r="K2" s="17"/>
      <c r="L2" s="17"/>
      <c r="M2" s="17"/>
      <c r="N2" s="17"/>
      <c r="O2" s="195"/>
      <c r="P2" s="16"/>
      <c r="Q2" s="116"/>
      <c r="R2" s="123"/>
      <c r="S2" s="113"/>
      <c r="T2" s="123"/>
      <c r="U2" s="219"/>
      <c r="V2" s="130"/>
    </row>
    <row r="3" spans="1:22" s="19" customFormat="1">
      <c r="A3" s="200"/>
      <c r="B3" s="16"/>
      <c r="C3" s="39"/>
      <c r="D3" s="15"/>
      <c r="E3" s="15"/>
      <c r="F3" s="16"/>
      <c r="G3" s="16"/>
      <c r="H3" s="16"/>
      <c r="I3" s="16"/>
      <c r="J3" s="17"/>
      <c r="K3" s="17"/>
      <c r="L3" s="17"/>
      <c r="M3" s="17"/>
      <c r="N3" s="17"/>
      <c r="O3" s="195"/>
      <c r="P3" s="16"/>
      <c r="Q3" s="116"/>
      <c r="R3" s="123"/>
      <c r="S3" s="113"/>
      <c r="T3" s="123"/>
      <c r="U3" s="219"/>
      <c r="V3" s="130"/>
    </row>
    <row r="4" spans="1:22" s="19" customFormat="1">
      <c r="A4" s="200"/>
      <c r="B4" s="16"/>
      <c r="C4" s="39"/>
      <c r="D4" s="15"/>
      <c r="E4" s="15"/>
      <c r="F4" s="20"/>
      <c r="G4" s="16"/>
      <c r="H4" s="16"/>
      <c r="I4" s="16"/>
      <c r="J4" s="17"/>
      <c r="K4" s="17"/>
      <c r="L4" s="17"/>
      <c r="M4" s="17"/>
      <c r="N4" s="17"/>
      <c r="O4" s="195"/>
      <c r="P4" s="16"/>
      <c r="Q4" s="116"/>
      <c r="R4" s="123"/>
      <c r="S4" s="113"/>
      <c r="T4" s="123"/>
      <c r="U4" s="219"/>
      <c r="V4" s="130"/>
    </row>
    <row r="5" spans="1:22" s="19" customFormat="1">
      <c r="A5" s="201" t="s">
        <v>4</v>
      </c>
      <c r="B5" s="269"/>
      <c r="C5" s="269"/>
      <c r="D5" s="23"/>
      <c r="E5" s="226"/>
      <c r="F5" s="261"/>
      <c r="G5" s="261"/>
      <c r="H5" s="156"/>
      <c r="I5" s="261"/>
      <c r="J5" s="261"/>
      <c r="K5" s="26"/>
      <c r="L5" s="26"/>
      <c r="M5" s="26"/>
      <c r="N5" s="26"/>
      <c r="O5" s="196"/>
      <c r="P5" s="26"/>
      <c r="Q5" s="117"/>
      <c r="R5" s="124"/>
      <c r="S5" s="107"/>
      <c r="T5" s="124"/>
      <c r="U5" s="220"/>
      <c r="V5" s="131"/>
    </row>
    <row r="6" spans="1:22" s="19" customFormat="1">
      <c r="A6" s="202"/>
      <c r="B6" s="270"/>
      <c r="C6" s="270"/>
      <c r="D6" s="15"/>
      <c r="E6" s="15"/>
      <c r="F6" s="16"/>
      <c r="G6" s="16"/>
      <c r="H6" s="65"/>
      <c r="I6" s="262"/>
      <c r="J6" s="262"/>
      <c r="K6" s="16"/>
      <c r="L6" s="16"/>
      <c r="M6" s="16"/>
      <c r="N6" s="16"/>
      <c r="O6" s="195"/>
      <c r="P6" s="282"/>
      <c r="Q6" s="118"/>
      <c r="R6" s="121"/>
      <c r="S6" s="114"/>
      <c r="T6" s="121"/>
      <c r="U6" s="221"/>
      <c r="V6" s="132"/>
    </row>
    <row r="7" spans="1:22" s="19" customFormat="1">
      <c r="A7" s="203" t="s">
        <v>5</v>
      </c>
      <c r="B7" s="270"/>
      <c r="C7" s="270"/>
      <c r="D7" s="15"/>
      <c r="E7" s="15"/>
      <c r="F7" s="16"/>
      <c r="G7" s="16"/>
      <c r="H7" s="65"/>
      <c r="I7" s="262"/>
      <c r="J7" s="262"/>
      <c r="K7" s="16"/>
      <c r="L7" s="16"/>
      <c r="M7" s="16"/>
      <c r="N7" s="16"/>
      <c r="O7" s="195"/>
      <c r="P7" s="282"/>
      <c r="Q7" s="118"/>
      <c r="R7" s="121"/>
      <c r="S7" s="114"/>
      <c r="T7" s="121"/>
      <c r="U7" s="221"/>
      <c r="V7" s="132"/>
    </row>
    <row r="8" spans="1:22" s="19" customFormat="1">
      <c r="A8" s="203"/>
      <c r="B8" s="262"/>
      <c r="C8" s="262"/>
      <c r="D8" s="15"/>
      <c r="E8" s="15"/>
      <c r="F8" s="16"/>
      <c r="G8" s="16"/>
      <c r="H8" s="65"/>
      <c r="I8" s="16"/>
      <c r="J8" s="16"/>
      <c r="K8" s="16"/>
      <c r="L8" s="16"/>
      <c r="M8" s="16"/>
      <c r="N8" s="16"/>
      <c r="O8" s="195"/>
      <c r="P8" s="282"/>
      <c r="Q8" s="118"/>
      <c r="R8" s="121"/>
      <c r="S8" s="114"/>
      <c r="T8" s="121"/>
      <c r="U8" s="221"/>
      <c r="V8" s="132"/>
    </row>
    <row r="9" spans="1:22" s="19" customFormat="1">
      <c r="A9" s="204" t="s">
        <v>6</v>
      </c>
      <c r="B9" s="271"/>
      <c r="C9" s="271"/>
      <c r="D9" s="15"/>
      <c r="E9" s="15"/>
      <c r="F9" s="20"/>
      <c r="G9" s="16"/>
      <c r="H9" s="65"/>
      <c r="I9" s="262"/>
      <c r="J9" s="262"/>
      <c r="K9" s="16"/>
      <c r="L9" s="16"/>
      <c r="M9" s="16"/>
      <c r="N9" s="16"/>
      <c r="O9" s="195"/>
      <c r="P9" s="282"/>
      <c r="Q9" s="118"/>
      <c r="R9" s="121"/>
      <c r="S9" s="114"/>
      <c r="T9" s="121"/>
      <c r="U9" s="221"/>
      <c r="V9" s="132"/>
    </row>
    <row r="10" spans="1:22" s="19" customFormat="1">
      <c r="A10" s="203" t="s">
        <v>7</v>
      </c>
      <c r="B10" s="270"/>
      <c r="C10" s="270"/>
      <c r="D10" s="15"/>
      <c r="E10" s="15"/>
      <c r="F10" s="20"/>
      <c r="G10" s="16"/>
      <c r="H10" s="65"/>
      <c r="I10" s="262"/>
      <c r="J10" s="262"/>
      <c r="K10" s="16"/>
      <c r="L10" s="16"/>
      <c r="M10" s="16"/>
      <c r="N10" s="16"/>
      <c r="O10" s="195"/>
      <c r="P10" s="282"/>
      <c r="Q10" s="118"/>
      <c r="R10" s="121"/>
      <c r="S10" s="114"/>
      <c r="T10" s="121"/>
      <c r="U10" s="221"/>
      <c r="V10" s="132"/>
    </row>
    <row r="11" spans="1:22" s="19" customFormat="1">
      <c r="A11" s="203" t="s">
        <v>8</v>
      </c>
      <c r="B11" s="270"/>
      <c r="C11" s="270"/>
      <c r="D11" s="15"/>
      <c r="E11" s="15"/>
      <c r="F11" s="16"/>
      <c r="G11" s="16"/>
      <c r="H11" s="65"/>
      <c r="I11" s="262"/>
      <c r="J11" s="262"/>
      <c r="K11" s="16"/>
      <c r="L11" s="16"/>
      <c r="M11" s="16"/>
      <c r="N11" s="16"/>
      <c r="O11" s="195"/>
      <c r="P11" s="282"/>
      <c r="Q11" s="118"/>
      <c r="R11" s="121"/>
      <c r="S11" s="114"/>
      <c r="T11" s="121"/>
      <c r="U11" s="221"/>
      <c r="V11" s="132"/>
    </row>
    <row r="12" spans="1:22" s="19" customFormat="1">
      <c r="A12" s="204" t="s">
        <v>9</v>
      </c>
      <c r="B12" s="271"/>
      <c r="C12" s="271"/>
      <c r="D12" s="15"/>
      <c r="E12" s="15"/>
      <c r="F12" s="16"/>
      <c r="G12" s="16"/>
      <c r="H12" s="65"/>
      <c r="I12" s="262"/>
      <c r="J12" s="262"/>
      <c r="K12" s="16"/>
      <c r="L12" s="16"/>
      <c r="M12" s="16"/>
      <c r="N12" s="16"/>
      <c r="O12" s="195"/>
      <c r="P12" s="282"/>
      <c r="Q12" s="118"/>
      <c r="R12" s="121"/>
      <c r="S12" s="114"/>
      <c r="T12" s="121"/>
      <c r="U12" s="221"/>
      <c r="V12" s="132"/>
    </row>
    <row r="13" spans="1:22" s="19" customFormat="1">
      <c r="A13" s="203" t="s">
        <v>10</v>
      </c>
      <c r="B13" s="270"/>
      <c r="C13" s="270"/>
      <c r="D13" s="15"/>
      <c r="E13" s="15"/>
      <c r="F13" s="16"/>
      <c r="G13" s="16"/>
      <c r="H13" s="65"/>
      <c r="I13" s="262"/>
      <c r="J13" s="262"/>
      <c r="K13" s="16"/>
      <c r="L13" s="16"/>
      <c r="M13" s="16"/>
      <c r="N13" s="16"/>
      <c r="O13" s="195"/>
      <c r="P13" s="282"/>
      <c r="Q13" s="118"/>
      <c r="R13" s="121"/>
      <c r="S13" s="114"/>
      <c r="T13" s="121"/>
      <c r="U13" s="221"/>
      <c r="V13" s="132"/>
    </row>
    <row r="14" spans="1:22" s="19" customFormat="1">
      <c r="A14" s="205" t="s">
        <v>11</v>
      </c>
      <c r="B14" s="268"/>
      <c r="C14" s="268"/>
      <c r="D14" s="34"/>
      <c r="E14" s="34"/>
      <c r="F14" s="35"/>
      <c r="G14" s="35"/>
      <c r="H14" s="157"/>
      <c r="I14" s="267"/>
      <c r="J14" s="267"/>
      <c r="K14" s="35"/>
      <c r="L14" s="35"/>
      <c r="M14" s="35"/>
      <c r="N14" s="35"/>
      <c r="O14" s="197"/>
      <c r="P14" s="283"/>
      <c r="Q14" s="119"/>
      <c r="R14" s="125"/>
      <c r="S14" s="115"/>
      <c r="T14" s="125"/>
      <c r="U14" s="222"/>
      <c r="V14" s="133"/>
    </row>
    <row r="15" spans="1:22" s="19" customFormat="1">
      <c r="A15" s="206"/>
      <c r="B15" s="40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1"/>
      <c r="O15" s="195"/>
      <c r="P15" s="40"/>
      <c r="Q15" s="118"/>
      <c r="R15" s="121"/>
      <c r="S15" s="114"/>
      <c r="T15" s="121"/>
      <c r="U15" s="221"/>
      <c r="V15" s="122"/>
    </row>
    <row r="16" spans="1:22" s="19" customFormat="1" ht="11.25" customHeight="1">
      <c r="A16" s="206"/>
      <c r="B16" s="40"/>
      <c r="C16" s="39"/>
      <c r="D16" s="38"/>
      <c r="E16" s="38"/>
      <c r="F16" s="40"/>
      <c r="G16" s="40"/>
      <c r="H16" s="40"/>
      <c r="I16" s="40"/>
      <c r="J16" s="41"/>
      <c r="K16" s="41"/>
      <c r="L16" s="41"/>
      <c r="M16" s="41"/>
      <c r="N16" s="41"/>
      <c r="O16" s="195"/>
      <c r="P16" s="40"/>
      <c r="Q16" s="263" t="s">
        <v>12</v>
      </c>
      <c r="R16" s="264"/>
      <c r="S16" s="265" t="s">
        <v>13</v>
      </c>
      <c r="T16" s="266"/>
      <c r="U16" s="223"/>
      <c r="V16" s="218" t="s">
        <v>14</v>
      </c>
    </row>
    <row r="17" spans="1:22" s="46" customFormat="1" ht="20.45">
      <c r="A17" s="42" t="s">
        <v>15</v>
      </c>
      <c r="B17" s="155" t="s">
        <v>16</v>
      </c>
      <c r="C17" s="43" t="s">
        <v>17</v>
      </c>
      <c r="D17" s="44" t="s">
        <v>18</v>
      </c>
      <c r="E17" s="44" t="s">
        <v>19</v>
      </c>
      <c r="F17" s="44" t="s">
        <v>20</v>
      </c>
      <c r="G17" s="44" t="s">
        <v>21</v>
      </c>
      <c r="H17" s="44" t="s">
        <v>22</v>
      </c>
      <c r="I17" s="155" t="s">
        <v>23</v>
      </c>
      <c r="J17" s="45" t="s">
        <v>24</v>
      </c>
      <c r="K17" s="45" t="s">
        <v>25</v>
      </c>
      <c r="L17" s="45" t="s">
        <v>26</v>
      </c>
      <c r="M17" s="45" t="s">
        <v>27</v>
      </c>
      <c r="N17" s="45" t="s">
        <v>28</v>
      </c>
      <c r="O17" s="44" t="s">
        <v>29</v>
      </c>
      <c r="P17" s="44" t="s">
        <v>30</v>
      </c>
      <c r="Q17" s="111" t="s">
        <v>31</v>
      </c>
      <c r="R17" s="126" t="s">
        <v>32</v>
      </c>
      <c r="S17" s="112" t="s">
        <v>31</v>
      </c>
      <c r="T17" s="129" t="s">
        <v>32</v>
      </c>
      <c r="U17" s="224" t="s">
        <v>33</v>
      </c>
      <c r="V17" s="134" t="s">
        <v>32</v>
      </c>
    </row>
    <row r="18" spans="1:22">
      <c r="A18"/>
      <c r="B18" s="141"/>
      <c r="C18" s="200"/>
      <c r="D18" s="40"/>
      <c r="E18" s="40"/>
      <c r="I18" s="141"/>
      <c r="J18" s="47"/>
      <c r="K18" s="47"/>
      <c r="L18" s="47"/>
      <c r="M18" s="47"/>
      <c r="N18" s="47"/>
      <c r="O18" s="40"/>
    </row>
  </sheetData>
  <mergeCells count="23">
    <mergeCell ref="B14:C1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S16:T16"/>
    <mergeCell ref="I14:J14"/>
    <mergeCell ref="I13:J13"/>
    <mergeCell ref="P6:P14"/>
    <mergeCell ref="I12:J12"/>
    <mergeCell ref="I11:J11"/>
    <mergeCell ref="I10:J10"/>
    <mergeCell ref="I9:J9"/>
    <mergeCell ref="F5:G5"/>
    <mergeCell ref="I7:J7"/>
    <mergeCell ref="I6:J6"/>
    <mergeCell ref="I5:J5"/>
    <mergeCell ref="Q16:R16"/>
  </mergeCells>
  <phoneticPr fontId="0" type="noConversion"/>
  <conditionalFormatting sqref="I5:N5">
    <cfRule type="cellIs" dxfId="9" priority="2" stopIfTrue="1" operator="notEqual">
      <formula>0</formula>
    </cfRule>
  </conditionalFormatting>
  <conditionalFormatting sqref="P5:U5">
    <cfRule type="cellIs" dxfId="8" priority="3" stopIfTrue="1" operator="notEqual">
      <formula>0</formula>
    </cfRule>
  </conditionalFormatting>
  <printOptions horizontalCentered="1"/>
  <pageMargins left="0.25" right="0.25" top="0.75" bottom="0.5" header="0.25" footer="0.25"/>
  <pageSetup scale="55" fitToHeight="0" orientation="landscape" blackAndWhite="1" r:id="rId1"/>
  <headerFooter alignWithMargins="0">
    <oddFooter xml:space="preserve">&amp;R&amp;7Page &amp;P of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T18"/>
  <sheetViews>
    <sheetView showGridLines="0" workbookViewId="0">
      <pane ySplit="17" topLeftCell="A18" activePane="bottomLeft" state="frozen"/>
      <selection pane="bottomLeft" activeCell="A28" sqref="A28"/>
    </sheetView>
  </sheetViews>
  <sheetFormatPr defaultColWidth="9.33203125" defaultRowHeight="10.15"/>
  <cols>
    <col min="1" max="1" width="29.6640625" style="15" customWidth="1"/>
    <col min="2" max="2" width="6" style="40" customWidth="1"/>
    <col min="3" max="3" width="33" style="39" customWidth="1"/>
    <col min="4" max="4" width="17.33203125" style="15" customWidth="1"/>
    <col min="5" max="5" width="23.83203125" style="15" customWidth="1"/>
    <col min="6" max="6" width="18.33203125" style="40" customWidth="1"/>
    <col min="7" max="7" width="16.83203125" style="40" customWidth="1"/>
    <col min="8" max="8" width="19.6640625" style="40" customWidth="1"/>
    <col min="9" max="9" width="6" style="40" customWidth="1"/>
    <col min="10" max="10" width="12" style="17" customWidth="1"/>
    <col min="11" max="12" width="11.1640625" style="17" customWidth="1"/>
    <col min="13" max="13" width="7.1640625" style="17" customWidth="1"/>
    <col min="14" max="14" width="40" style="40" customWidth="1"/>
    <col min="15" max="15" width="6.6640625" style="118" customWidth="1"/>
    <col min="16" max="16" width="16.6640625" style="148" customWidth="1"/>
    <col min="17" max="17" width="6.6640625" style="114" customWidth="1"/>
    <col min="18" max="18" width="16.6640625" style="148" customWidth="1"/>
    <col min="19" max="19" width="16.6640625" style="221" customWidth="1"/>
    <col min="20" max="20" width="21.5" style="149" customWidth="1"/>
    <col min="21" max="23" width="0" style="48" hidden="1" customWidth="1"/>
    <col min="24" max="16384" width="9.33203125" style="48"/>
  </cols>
  <sheetData>
    <row r="1" spans="1:20" s="19" customFormat="1" ht="13.15">
      <c r="A1" s="13" t="s">
        <v>2</v>
      </c>
      <c r="B1" s="16"/>
      <c r="C1" s="14"/>
      <c r="D1" s="15"/>
      <c r="E1" s="15"/>
      <c r="F1" s="16"/>
      <c r="G1" s="16"/>
      <c r="H1" s="16"/>
      <c r="I1" s="16"/>
      <c r="J1" s="17"/>
      <c r="K1" s="17"/>
      <c r="L1" s="17"/>
      <c r="M1" s="17"/>
      <c r="N1" s="16"/>
      <c r="O1" s="116"/>
      <c r="P1" s="123"/>
      <c r="Q1" s="113"/>
      <c r="R1" s="123"/>
      <c r="S1" s="219"/>
      <c r="T1" s="130"/>
    </row>
    <row r="2" spans="1:20" s="19" customFormat="1" ht="13.15">
      <c r="A2" s="284" t="s">
        <v>3</v>
      </c>
      <c r="B2" s="16"/>
      <c r="C2" s="14"/>
      <c r="D2" s="15"/>
      <c r="E2" s="15"/>
      <c r="F2" s="108"/>
      <c r="G2" s="16"/>
      <c r="H2" s="16"/>
      <c r="I2" s="16"/>
      <c r="J2" s="17"/>
      <c r="K2" s="17"/>
      <c r="L2" s="17"/>
      <c r="M2" s="17"/>
      <c r="N2" s="16"/>
      <c r="O2" s="116"/>
      <c r="P2" s="123"/>
      <c r="Q2" s="113"/>
      <c r="R2" s="123"/>
      <c r="S2" s="219"/>
      <c r="T2" s="130"/>
    </row>
    <row r="3" spans="1:20" s="19" customFormat="1">
      <c r="A3" s="15"/>
      <c r="B3" s="16"/>
      <c r="C3" s="14"/>
      <c r="D3" s="15"/>
      <c r="E3" s="15"/>
      <c r="F3" s="16"/>
      <c r="G3" s="16"/>
      <c r="H3" s="16"/>
      <c r="I3" s="16"/>
      <c r="J3" s="17"/>
      <c r="K3" s="17"/>
      <c r="L3" s="17"/>
      <c r="M3" s="17"/>
      <c r="N3" s="16"/>
      <c r="O3" s="116"/>
      <c r="P3" s="123"/>
      <c r="Q3" s="113"/>
      <c r="R3" s="123"/>
      <c r="S3" s="219"/>
      <c r="T3" s="130"/>
    </row>
    <row r="4" spans="1:20" s="19" customFormat="1">
      <c r="A4" s="15"/>
      <c r="B4" s="16"/>
      <c r="C4" s="14"/>
      <c r="D4" s="15"/>
      <c r="E4" s="15"/>
      <c r="F4" s="20"/>
      <c r="G4" s="16"/>
      <c r="H4" s="16"/>
      <c r="I4" s="16"/>
      <c r="J4" s="17"/>
      <c r="K4" s="17"/>
      <c r="L4" s="17"/>
      <c r="M4" s="17"/>
      <c r="N4" s="16"/>
      <c r="O4" s="116"/>
      <c r="P4" s="123"/>
      <c r="Q4" s="113"/>
      <c r="R4" s="123"/>
      <c r="S4" s="219"/>
      <c r="T4" s="130"/>
    </row>
    <row r="5" spans="1:20" s="19" customFormat="1">
      <c r="A5" s="21" t="s">
        <v>4</v>
      </c>
      <c r="B5" s="269"/>
      <c r="C5" s="269"/>
      <c r="D5" s="23"/>
      <c r="E5" s="226"/>
      <c r="F5" s="261"/>
      <c r="G5" s="261"/>
      <c r="H5" s="227"/>
      <c r="I5" s="261"/>
      <c r="J5" s="261"/>
      <c r="K5" s="26"/>
      <c r="L5" s="26"/>
      <c r="M5" s="26"/>
      <c r="N5" s="26"/>
      <c r="O5" s="117"/>
      <c r="P5" s="124"/>
      <c r="Q5" s="107"/>
      <c r="R5" s="124"/>
      <c r="S5" s="220"/>
      <c r="T5" s="131"/>
    </row>
    <row r="6" spans="1:20" s="19" customFormat="1">
      <c r="A6" s="28"/>
      <c r="B6" s="270"/>
      <c r="C6" s="270"/>
      <c r="D6" s="15"/>
      <c r="E6" s="15"/>
      <c r="F6" s="16"/>
      <c r="G6" s="16"/>
      <c r="H6" s="65"/>
      <c r="I6" s="262"/>
      <c r="J6" s="262"/>
      <c r="K6" s="16"/>
      <c r="L6" s="16"/>
      <c r="M6" s="16"/>
      <c r="N6" s="282"/>
      <c r="O6" s="118"/>
      <c r="P6" s="121"/>
      <c r="Q6" s="114"/>
      <c r="R6" s="121"/>
      <c r="S6" s="221"/>
      <c r="T6" s="132"/>
    </row>
    <row r="7" spans="1:20" s="19" customFormat="1">
      <c r="A7" s="30" t="s">
        <v>5</v>
      </c>
      <c r="B7" s="270"/>
      <c r="C7" s="270"/>
      <c r="D7" s="15"/>
      <c r="E7" s="15"/>
      <c r="F7" s="16"/>
      <c r="G7" s="16"/>
      <c r="H7" s="65"/>
      <c r="I7" s="262"/>
      <c r="J7" s="262"/>
      <c r="K7" s="16"/>
      <c r="L7" s="16"/>
      <c r="M7" s="16"/>
      <c r="N7" s="282"/>
      <c r="O7" s="118"/>
      <c r="P7" s="121"/>
      <c r="Q7" s="114"/>
      <c r="R7" s="121"/>
      <c r="S7" s="221"/>
      <c r="T7" s="132"/>
    </row>
    <row r="8" spans="1:20" s="19" customFormat="1">
      <c r="A8" s="30"/>
      <c r="B8" s="262"/>
      <c r="C8" s="262"/>
      <c r="D8" s="15"/>
      <c r="E8" s="15"/>
      <c r="F8" s="16"/>
      <c r="G8" s="16"/>
      <c r="H8" s="65"/>
      <c r="I8" s="16"/>
      <c r="J8" s="16"/>
      <c r="K8" s="16"/>
      <c r="L8" s="16"/>
      <c r="M8" s="16"/>
      <c r="N8" s="282"/>
      <c r="O8" s="118"/>
      <c r="P8" s="121"/>
      <c r="Q8" s="114"/>
      <c r="R8" s="121"/>
      <c r="S8" s="221"/>
      <c r="T8" s="132"/>
    </row>
    <row r="9" spans="1:20" s="19" customFormat="1">
      <c r="A9" s="31" t="s">
        <v>6</v>
      </c>
      <c r="B9" s="271"/>
      <c r="C9" s="271"/>
      <c r="D9" s="15"/>
      <c r="E9" s="15"/>
      <c r="F9" s="20"/>
      <c r="G9" s="16"/>
      <c r="H9" s="65"/>
      <c r="I9" s="262"/>
      <c r="J9" s="262"/>
      <c r="K9" s="16"/>
      <c r="L9" s="16"/>
      <c r="M9" s="16"/>
      <c r="N9" s="282"/>
      <c r="O9" s="118"/>
      <c r="P9" s="121"/>
      <c r="Q9" s="114"/>
      <c r="R9" s="121"/>
      <c r="S9" s="221"/>
      <c r="T9" s="132"/>
    </row>
    <row r="10" spans="1:20" s="19" customFormat="1">
      <c r="A10" s="30" t="s">
        <v>7</v>
      </c>
      <c r="B10" s="270"/>
      <c r="C10" s="270"/>
      <c r="D10" s="15"/>
      <c r="E10" s="15"/>
      <c r="F10" s="20"/>
      <c r="G10" s="16"/>
      <c r="H10" s="65"/>
      <c r="I10" s="262"/>
      <c r="J10" s="262"/>
      <c r="K10" s="16"/>
      <c r="L10" s="16"/>
      <c r="M10" s="16"/>
      <c r="N10" s="282"/>
      <c r="O10" s="118"/>
      <c r="P10" s="121"/>
      <c r="Q10" s="114"/>
      <c r="R10" s="121"/>
      <c r="S10" s="221"/>
      <c r="T10" s="132"/>
    </row>
    <row r="11" spans="1:20" s="19" customFormat="1">
      <c r="A11" s="30" t="s">
        <v>8</v>
      </c>
      <c r="B11" s="270"/>
      <c r="C11" s="270"/>
      <c r="D11" s="15"/>
      <c r="E11" s="15"/>
      <c r="F11" s="16"/>
      <c r="G11" s="16"/>
      <c r="H11" s="65"/>
      <c r="I11" s="262"/>
      <c r="J11" s="262"/>
      <c r="K11" s="16"/>
      <c r="L11" s="16"/>
      <c r="M11" s="16"/>
      <c r="N11" s="282"/>
      <c r="O11" s="118"/>
      <c r="P11" s="121"/>
      <c r="Q11" s="114"/>
      <c r="R11" s="121"/>
      <c r="S11" s="221"/>
      <c r="T11" s="132"/>
    </row>
    <row r="12" spans="1:20" s="19" customFormat="1">
      <c r="A12" s="31" t="s">
        <v>9</v>
      </c>
      <c r="B12" s="271"/>
      <c r="C12" s="271"/>
      <c r="D12" s="15"/>
      <c r="E12" s="15"/>
      <c r="F12" s="16"/>
      <c r="G12" s="16"/>
      <c r="H12" s="65"/>
      <c r="I12" s="262"/>
      <c r="J12" s="262"/>
      <c r="K12" s="16"/>
      <c r="L12" s="16"/>
      <c r="M12" s="16"/>
      <c r="N12" s="282"/>
      <c r="O12" s="118"/>
      <c r="P12" s="121"/>
      <c r="Q12" s="114"/>
      <c r="R12" s="121"/>
      <c r="S12" s="221"/>
      <c r="T12" s="132"/>
    </row>
    <row r="13" spans="1:20" s="19" customFormat="1">
      <c r="A13" s="30" t="s">
        <v>10</v>
      </c>
      <c r="B13" s="270"/>
      <c r="C13" s="270"/>
      <c r="D13" s="15"/>
      <c r="E13" s="15"/>
      <c r="F13" s="16"/>
      <c r="G13" s="16"/>
      <c r="H13" s="65"/>
      <c r="I13" s="262"/>
      <c r="J13" s="262"/>
      <c r="K13" s="16"/>
      <c r="L13" s="16"/>
      <c r="M13" s="16"/>
      <c r="N13" s="282"/>
      <c r="O13" s="118"/>
      <c r="P13" s="121"/>
      <c r="Q13" s="114"/>
      <c r="R13" s="121"/>
      <c r="S13" s="221"/>
      <c r="T13" s="132"/>
    </row>
    <row r="14" spans="1:20" s="19" customFormat="1">
      <c r="A14" s="32" t="s">
        <v>11</v>
      </c>
      <c r="B14" s="268"/>
      <c r="C14" s="268"/>
      <c r="D14" s="34"/>
      <c r="E14" s="34"/>
      <c r="F14" s="35"/>
      <c r="G14" s="35"/>
      <c r="H14" s="157"/>
      <c r="I14" s="267"/>
      <c r="J14" s="267"/>
      <c r="K14" s="35"/>
      <c r="L14" s="35"/>
      <c r="M14" s="35"/>
      <c r="N14" s="283"/>
      <c r="O14" s="119"/>
      <c r="P14" s="125"/>
      <c r="Q14" s="115"/>
      <c r="R14" s="125"/>
      <c r="S14" s="222"/>
      <c r="T14" s="133"/>
    </row>
    <row r="15" spans="1:20" s="19" customFormat="1">
      <c r="A15" s="38"/>
      <c r="B15" s="40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0"/>
      <c r="O15" s="118"/>
      <c r="P15" s="121"/>
      <c r="Q15" s="114"/>
      <c r="R15" s="121"/>
      <c r="S15" s="221"/>
      <c r="T15" s="122"/>
    </row>
    <row r="16" spans="1:20" s="19" customFormat="1" ht="11.25" customHeight="1">
      <c r="A16" s="38"/>
      <c r="B16" s="40"/>
      <c r="C16" s="39"/>
      <c r="D16" s="38"/>
      <c r="E16" s="38"/>
      <c r="F16" s="40"/>
      <c r="G16" s="40"/>
      <c r="H16" s="40"/>
      <c r="I16" s="40"/>
      <c r="J16" s="41"/>
      <c r="K16" s="41"/>
      <c r="L16" s="41"/>
      <c r="M16" s="41"/>
      <c r="N16" s="40"/>
      <c r="O16" s="263" t="s">
        <v>12</v>
      </c>
      <c r="P16" s="264"/>
      <c r="Q16" s="265" t="s">
        <v>13</v>
      </c>
      <c r="R16" s="266"/>
      <c r="S16" s="223"/>
      <c r="T16" s="218" t="s">
        <v>14</v>
      </c>
    </row>
    <row r="17" spans="1:20" s="46" customFormat="1" ht="20.45">
      <c r="A17" s="42" t="s">
        <v>15</v>
      </c>
      <c r="B17" s="155" t="s">
        <v>16</v>
      </c>
      <c r="C17" s="43" t="s">
        <v>17</v>
      </c>
      <c r="D17" s="44" t="s">
        <v>18</v>
      </c>
      <c r="E17" s="44" t="s">
        <v>19</v>
      </c>
      <c r="F17" s="44" t="s">
        <v>20</v>
      </c>
      <c r="G17" s="44" t="s">
        <v>21</v>
      </c>
      <c r="H17" s="44" t="s">
        <v>22</v>
      </c>
      <c r="I17" s="155" t="s">
        <v>23</v>
      </c>
      <c r="J17" s="45" t="s">
        <v>24</v>
      </c>
      <c r="K17" s="45" t="s">
        <v>25</v>
      </c>
      <c r="L17" s="45" t="s">
        <v>26</v>
      </c>
      <c r="M17" s="45" t="s">
        <v>27</v>
      </c>
      <c r="N17" s="44" t="s">
        <v>34</v>
      </c>
      <c r="O17" s="111" t="s">
        <v>31</v>
      </c>
      <c r="P17" s="126" t="s">
        <v>32</v>
      </c>
      <c r="Q17" s="112" t="s">
        <v>31</v>
      </c>
      <c r="R17" s="129" t="s">
        <v>32</v>
      </c>
      <c r="S17" s="224" t="s">
        <v>33</v>
      </c>
      <c r="T17" s="134" t="s">
        <v>32</v>
      </c>
    </row>
    <row r="18" spans="1:20">
      <c r="A18" s="39"/>
      <c r="B18" s="141"/>
      <c r="C18" s="15"/>
      <c r="D18" s="40"/>
      <c r="E18" s="40"/>
      <c r="I18" s="141"/>
      <c r="J18" s="47"/>
      <c r="K18" s="47"/>
      <c r="L18" s="47"/>
      <c r="M18" s="47"/>
    </row>
  </sheetData>
  <mergeCells count="23">
    <mergeCell ref="B10:C10"/>
    <mergeCell ref="B11:C11"/>
    <mergeCell ref="B12:C12"/>
    <mergeCell ref="B13:C13"/>
    <mergeCell ref="B14:C14"/>
    <mergeCell ref="B5:C5"/>
    <mergeCell ref="B6:C6"/>
    <mergeCell ref="B7:C7"/>
    <mergeCell ref="B8:C8"/>
    <mergeCell ref="B9:C9"/>
    <mergeCell ref="I5:J5"/>
    <mergeCell ref="N6:N14"/>
    <mergeCell ref="F5:G5"/>
    <mergeCell ref="O16:P16"/>
    <mergeCell ref="Q16:R16"/>
    <mergeCell ref="I6:J6"/>
    <mergeCell ref="I7:J7"/>
    <mergeCell ref="I9:J9"/>
    <mergeCell ref="I10:J10"/>
    <mergeCell ref="I11:J11"/>
    <mergeCell ref="I12:J12"/>
    <mergeCell ref="I13:J13"/>
    <mergeCell ref="I14:J14"/>
  </mergeCells>
  <phoneticPr fontId="0" type="noConversion"/>
  <conditionalFormatting sqref="I5:M5">
    <cfRule type="cellIs" dxfId="7" priority="3" stopIfTrue="1" operator="notEqual">
      <formula>0</formula>
    </cfRule>
  </conditionalFormatting>
  <conditionalFormatting sqref="N5:S5">
    <cfRule type="cellIs" dxfId="6" priority="2" stopIfTrue="1" operator="notEqual">
      <formula>0</formula>
    </cfRule>
  </conditionalFormatting>
  <printOptions horizontalCentered="1"/>
  <pageMargins left="0.25" right="0.25" top="0.75" bottom="0.5" header="0.25" footer="0.25"/>
  <pageSetup scale="59" fitToHeight="0" orientation="landscape" blackAndWhite="1" r:id="rId1"/>
  <headerFooter alignWithMargins="0">
    <oddFooter xml:space="preserve">&amp;R&amp;7Page &amp;P of 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V18"/>
  <sheetViews>
    <sheetView showGridLines="0" workbookViewId="0">
      <pane ySplit="17" topLeftCell="A18" activePane="bottomLeft" state="frozen"/>
      <selection pane="bottomLeft" activeCell="A18" sqref="A18"/>
    </sheetView>
  </sheetViews>
  <sheetFormatPr defaultColWidth="9.33203125" defaultRowHeight="10.15"/>
  <cols>
    <col min="1" max="1" width="29.6640625" style="15" customWidth="1"/>
    <col min="2" max="2" width="6" style="15" customWidth="1"/>
    <col min="3" max="3" width="33" style="39" customWidth="1"/>
    <col min="4" max="4" width="17.33203125" style="15" customWidth="1"/>
    <col min="5" max="5" width="23.83203125" style="15" customWidth="1"/>
    <col min="6" max="6" width="18.33203125" style="40" customWidth="1"/>
    <col min="7" max="7" width="16.83203125" style="40" customWidth="1"/>
    <col min="8" max="8" width="19.6640625" style="40" customWidth="1"/>
    <col min="9" max="9" width="6" style="40" customWidth="1"/>
    <col min="10" max="10" width="12" style="17" customWidth="1"/>
    <col min="11" max="12" width="11.1640625" style="17" customWidth="1"/>
    <col min="13" max="13" width="7.1640625" style="17" customWidth="1"/>
    <col min="14" max="14" width="12" style="17" customWidth="1"/>
    <col min="15" max="15" width="7.1640625" style="47" customWidth="1"/>
    <col min="16" max="16" width="40" style="40" customWidth="1"/>
    <col min="17" max="17" width="6.6640625" style="118" customWidth="1"/>
    <col min="18" max="18" width="16.6640625" style="148" customWidth="1"/>
    <col min="19" max="19" width="6.6640625" style="114" customWidth="1"/>
    <col min="20" max="20" width="16.6640625" style="148" customWidth="1"/>
    <col min="21" max="21" width="16.6640625" style="221" customWidth="1"/>
    <col min="22" max="22" width="21.5" style="149" customWidth="1"/>
    <col min="23" max="25" width="0" style="48" hidden="1" customWidth="1"/>
    <col min="26" max="16384" width="9.33203125" style="48"/>
  </cols>
  <sheetData>
    <row r="1" spans="1:22" s="19" customFormat="1" ht="13.15">
      <c r="A1" s="13" t="s">
        <v>2</v>
      </c>
      <c r="B1" s="13"/>
      <c r="C1" s="14"/>
      <c r="D1" s="15"/>
      <c r="E1" s="15"/>
      <c r="F1" s="16"/>
      <c r="G1" s="16"/>
      <c r="H1" s="16"/>
      <c r="I1" s="16"/>
      <c r="J1" s="17"/>
      <c r="K1" s="17"/>
      <c r="L1" s="17"/>
      <c r="M1" s="17"/>
      <c r="N1" s="17"/>
      <c r="O1" s="18"/>
      <c r="P1" s="16"/>
      <c r="Q1" s="116"/>
      <c r="R1" s="123"/>
      <c r="S1" s="113"/>
      <c r="T1" s="123"/>
      <c r="U1" s="219"/>
      <c r="V1" s="130"/>
    </row>
    <row r="2" spans="1:22" s="19" customFormat="1" ht="13.15">
      <c r="A2" s="284" t="s">
        <v>3</v>
      </c>
      <c r="B2" s="284"/>
      <c r="C2" s="14"/>
      <c r="D2" s="15"/>
      <c r="E2" s="15"/>
      <c r="F2" s="108"/>
      <c r="G2" s="16"/>
      <c r="H2" s="16"/>
      <c r="I2" s="16"/>
      <c r="J2" s="17"/>
      <c r="K2" s="17"/>
      <c r="L2" s="17"/>
      <c r="M2" s="17"/>
      <c r="N2" s="17"/>
      <c r="O2" s="18"/>
      <c r="P2" s="16"/>
      <c r="Q2" s="116"/>
      <c r="R2" s="123"/>
      <c r="S2" s="113"/>
      <c r="T2" s="123"/>
      <c r="U2" s="219"/>
      <c r="V2" s="130"/>
    </row>
    <row r="3" spans="1:22" s="19" customFormat="1">
      <c r="A3" s="15"/>
      <c r="B3" s="15"/>
      <c r="C3" s="14"/>
      <c r="D3" s="15"/>
      <c r="E3" s="15"/>
      <c r="F3" s="16"/>
      <c r="G3" s="16"/>
      <c r="H3" s="16"/>
      <c r="I3" s="16"/>
      <c r="J3" s="17"/>
      <c r="K3" s="17"/>
      <c r="L3" s="17"/>
      <c r="M3" s="17"/>
      <c r="N3" s="17"/>
      <c r="O3" s="18"/>
      <c r="P3" s="16"/>
      <c r="Q3" s="116"/>
      <c r="R3" s="123"/>
      <c r="S3" s="113"/>
      <c r="T3" s="123"/>
      <c r="U3" s="219"/>
      <c r="V3" s="130"/>
    </row>
    <row r="4" spans="1:22" s="19" customFormat="1">
      <c r="A4" s="15"/>
      <c r="B4" s="15"/>
      <c r="C4" s="14"/>
      <c r="D4" s="15"/>
      <c r="E4" s="15"/>
      <c r="F4" s="20"/>
      <c r="G4" s="16"/>
      <c r="H4" s="16"/>
      <c r="I4" s="16"/>
      <c r="J4" s="17"/>
      <c r="K4" s="17"/>
      <c r="L4" s="17"/>
      <c r="M4" s="17"/>
      <c r="N4" s="17"/>
      <c r="O4" s="18"/>
      <c r="P4" s="16"/>
      <c r="Q4" s="116"/>
      <c r="R4" s="123"/>
      <c r="S4" s="113"/>
      <c r="T4" s="123"/>
      <c r="U4" s="219"/>
      <c r="V4" s="130"/>
    </row>
    <row r="5" spans="1:22" s="19" customFormat="1">
      <c r="A5" s="21" t="s">
        <v>4</v>
      </c>
      <c r="B5" s="269"/>
      <c r="C5" s="269"/>
      <c r="D5" s="23"/>
      <c r="E5" s="272"/>
      <c r="F5" s="272"/>
      <c r="G5" s="26"/>
      <c r="H5" s="156"/>
      <c r="I5" s="261"/>
      <c r="J5" s="261"/>
      <c r="K5" s="26"/>
      <c r="L5" s="26"/>
      <c r="M5" s="26"/>
      <c r="N5" s="26"/>
      <c r="O5" s="27"/>
      <c r="P5" s="26"/>
      <c r="Q5" s="117"/>
      <c r="R5" s="124"/>
      <c r="S5" s="107"/>
      <c r="T5" s="124"/>
      <c r="U5" s="220"/>
      <c r="V5" s="131"/>
    </row>
    <row r="6" spans="1:22" s="19" customFormat="1">
      <c r="A6" s="28"/>
      <c r="B6" s="273"/>
      <c r="C6" s="273"/>
      <c r="D6" s="15"/>
      <c r="E6" s="15"/>
      <c r="F6" s="16"/>
      <c r="G6" s="16"/>
      <c r="H6" s="65"/>
      <c r="I6" s="262"/>
      <c r="J6" s="262"/>
      <c r="K6" s="16"/>
      <c r="L6" s="16"/>
      <c r="M6" s="16"/>
      <c r="N6" s="16"/>
      <c r="O6" s="18"/>
      <c r="P6" s="282"/>
      <c r="Q6" s="118"/>
      <c r="R6" s="121"/>
      <c r="S6" s="114"/>
      <c r="T6" s="121"/>
      <c r="U6" s="221"/>
      <c r="V6" s="132"/>
    </row>
    <row r="7" spans="1:22" s="19" customFormat="1">
      <c r="A7" s="30" t="s">
        <v>5</v>
      </c>
      <c r="B7" s="270"/>
      <c r="C7" s="270"/>
      <c r="D7" s="15"/>
      <c r="E7" s="15"/>
      <c r="F7" s="16"/>
      <c r="G7" s="16"/>
      <c r="H7" s="65"/>
      <c r="I7" s="262"/>
      <c r="J7" s="262"/>
      <c r="K7" s="16"/>
      <c r="L7" s="16"/>
      <c r="M7" s="16"/>
      <c r="N7" s="16"/>
      <c r="O7" s="18"/>
      <c r="P7" s="282"/>
      <c r="Q7" s="118"/>
      <c r="R7" s="121"/>
      <c r="S7" s="114"/>
      <c r="T7" s="121"/>
      <c r="U7" s="221"/>
      <c r="V7" s="132"/>
    </row>
    <row r="8" spans="1:22" s="19" customFormat="1">
      <c r="A8" s="30"/>
      <c r="B8" s="270"/>
      <c r="C8" s="270"/>
      <c r="D8" s="15"/>
      <c r="E8" s="15"/>
      <c r="F8" s="16"/>
      <c r="G8" s="16"/>
      <c r="H8" s="65"/>
      <c r="I8" s="16"/>
      <c r="J8" s="16"/>
      <c r="K8" s="16"/>
      <c r="L8" s="16"/>
      <c r="M8" s="16"/>
      <c r="N8" s="16"/>
      <c r="O8" s="18"/>
      <c r="P8" s="282"/>
      <c r="Q8" s="118"/>
      <c r="R8" s="121"/>
      <c r="S8" s="114"/>
      <c r="T8" s="121"/>
      <c r="U8" s="221"/>
      <c r="V8" s="132"/>
    </row>
    <row r="9" spans="1:22" s="19" customFormat="1">
      <c r="A9" s="31" t="s">
        <v>6</v>
      </c>
      <c r="B9" s="271"/>
      <c r="C9" s="271"/>
      <c r="D9" s="15"/>
      <c r="E9" s="15"/>
      <c r="F9" s="20"/>
      <c r="G9" s="16"/>
      <c r="H9" s="65"/>
      <c r="I9" s="262"/>
      <c r="J9" s="262"/>
      <c r="K9" s="16"/>
      <c r="L9" s="16"/>
      <c r="M9" s="16"/>
      <c r="N9" s="16"/>
      <c r="O9" s="18"/>
      <c r="P9" s="282"/>
      <c r="Q9" s="118"/>
      <c r="R9" s="121"/>
      <c r="S9" s="114"/>
      <c r="T9" s="121"/>
      <c r="U9" s="221"/>
      <c r="V9" s="132"/>
    </row>
    <row r="10" spans="1:22" s="19" customFormat="1">
      <c r="A10" s="30" t="s">
        <v>7</v>
      </c>
      <c r="B10" s="270"/>
      <c r="C10" s="270"/>
      <c r="D10" s="15"/>
      <c r="E10" s="15"/>
      <c r="F10" s="20"/>
      <c r="G10" s="16"/>
      <c r="H10" s="65"/>
      <c r="I10" s="262"/>
      <c r="J10" s="262"/>
      <c r="K10" s="16"/>
      <c r="L10" s="16"/>
      <c r="M10" s="16"/>
      <c r="N10" s="16"/>
      <c r="O10" s="18"/>
      <c r="P10" s="282"/>
      <c r="Q10" s="118"/>
      <c r="R10" s="121"/>
      <c r="S10" s="114"/>
      <c r="T10" s="121"/>
      <c r="U10" s="221"/>
      <c r="V10" s="132"/>
    </row>
    <row r="11" spans="1:22" s="19" customFormat="1">
      <c r="A11" s="30" t="s">
        <v>8</v>
      </c>
      <c r="B11" s="270"/>
      <c r="C11" s="270"/>
      <c r="D11" s="15"/>
      <c r="E11" s="15"/>
      <c r="F11" s="16"/>
      <c r="G11" s="16"/>
      <c r="H11" s="65"/>
      <c r="I11" s="262"/>
      <c r="J11" s="262"/>
      <c r="K11" s="16"/>
      <c r="L11" s="16"/>
      <c r="M11" s="16"/>
      <c r="N11" s="16"/>
      <c r="O11" s="18"/>
      <c r="P11" s="282"/>
      <c r="Q11" s="118"/>
      <c r="R11" s="121"/>
      <c r="S11" s="114"/>
      <c r="T11" s="121"/>
      <c r="U11" s="221"/>
      <c r="V11" s="132"/>
    </row>
    <row r="12" spans="1:22" s="19" customFormat="1">
      <c r="A12" s="31" t="s">
        <v>9</v>
      </c>
      <c r="B12" s="271"/>
      <c r="C12" s="271"/>
      <c r="D12" s="15"/>
      <c r="E12" s="15"/>
      <c r="F12" s="16"/>
      <c r="G12" s="16"/>
      <c r="H12" s="65"/>
      <c r="I12" s="262"/>
      <c r="J12" s="262"/>
      <c r="K12" s="16"/>
      <c r="L12" s="16"/>
      <c r="M12" s="16"/>
      <c r="N12" s="16"/>
      <c r="O12" s="18"/>
      <c r="P12" s="282"/>
      <c r="Q12" s="118"/>
      <c r="R12" s="121"/>
      <c r="S12" s="114"/>
      <c r="T12" s="121"/>
      <c r="U12" s="221"/>
      <c r="V12" s="132"/>
    </row>
    <row r="13" spans="1:22" s="19" customFormat="1">
      <c r="A13" s="30" t="s">
        <v>10</v>
      </c>
      <c r="B13" s="270"/>
      <c r="C13" s="270"/>
      <c r="D13" s="15"/>
      <c r="E13" s="15"/>
      <c r="F13" s="16"/>
      <c r="G13" s="16"/>
      <c r="H13" s="65"/>
      <c r="I13" s="262"/>
      <c r="J13" s="262"/>
      <c r="K13" s="16"/>
      <c r="L13" s="16"/>
      <c r="M13" s="16"/>
      <c r="N13" s="16"/>
      <c r="O13" s="18"/>
      <c r="P13" s="282"/>
      <c r="Q13" s="118"/>
      <c r="R13" s="121"/>
      <c r="S13" s="114"/>
      <c r="T13" s="121"/>
      <c r="U13" s="221"/>
      <c r="V13" s="132"/>
    </row>
    <row r="14" spans="1:22" s="19" customFormat="1">
      <c r="A14" s="32" t="s">
        <v>11</v>
      </c>
      <c r="B14" s="268"/>
      <c r="C14" s="268"/>
      <c r="D14" s="34"/>
      <c r="E14" s="34"/>
      <c r="F14" s="35"/>
      <c r="G14" s="35"/>
      <c r="H14" s="157"/>
      <c r="I14" s="267"/>
      <c r="J14" s="267"/>
      <c r="K14" s="35"/>
      <c r="L14" s="35"/>
      <c r="M14" s="35"/>
      <c r="N14" s="35"/>
      <c r="O14" s="37"/>
      <c r="P14" s="283"/>
      <c r="Q14" s="119"/>
      <c r="R14" s="125"/>
      <c r="S14" s="115"/>
      <c r="T14" s="125"/>
      <c r="U14" s="222"/>
      <c r="V14" s="133"/>
    </row>
    <row r="15" spans="1:22" s="19" customFormat="1">
      <c r="A15" s="38"/>
      <c r="B15" s="38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1"/>
      <c r="O15" s="18"/>
      <c r="P15" s="40"/>
      <c r="Q15" s="118"/>
      <c r="R15" s="121"/>
      <c r="S15" s="114"/>
      <c r="T15" s="121"/>
      <c r="U15" s="221"/>
      <c r="V15" s="122"/>
    </row>
    <row r="16" spans="1:22" s="19" customFormat="1" ht="11.25" customHeight="1">
      <c r="A16" s="38"/>
      <c r="B16" s="38"/>
      <c r="C16" s="39"/>
      <c r="D16" s="38"/>
      <c r="E16" s="38"/>
      <c r="F16" s="40"/>
      <c r="G16" s="40"/>
      <c r="H16" s="40"/>
      <c r="I16" s="40"/>
      <c r="J16" s="41"/>
      <c r="K16" s="41"/>
      <c r="L16" s="41"/>
      <c r="M16" s="41"/>
      <c r="N16" s="41"/>
      <c r="O16" s="18"/>
      <c r="P16" s="40"/>
      <c r="Q16" s="263" t="s">
        <v>12</v>
      </c>
      <c r="R16" s="264"/>
      <c r="S16" s="265" t="s">
        <v>13</v>
      </c>
      <c r="T16" s="266"/>
      <c r="U16" s="223"/>
      <c r="V16" s="218" t="s">
        <v>14</v>
      </c>
    </row>
    <row r="17" spans="1:22" s="46" customFormat="1" ht="30.6">
      <c r="A17" s="42" t="s">
        <v>22</v>
      </c>
      <c r="B17" s="225" t="s">
        <v>35</v>
      </c>
      <c r="C17" s="43" t="s">
        <v>17</v>
      </c>
      <c r="D17" s="44" t="s">
        <v>18</v>
      </c>
      <c r="E17" s="44" t="s">
        <v>19</v>
      </c>
      <c r="F17" s="44" t="s">
        <v>20</v>
      </c>
      <c r="G17" s="44" t="s">
        <v>21</v>
      </c>
      <c r="H17" s="44" t="s">
        <v>15</v>
      </c>
      <c r="I17" s="155" t="s">
        <v>16</v>
      </c>
      <c r="J17" s="45" t="s">
        <v>24</v>
      </c>
      <c r="K17" s="45" t="s">
        <v>25</v>
      </c>
      <c r="L17" s="45" t="s">
        <v>26</v>
      </c>
      <c r="M17" s="45" t="s">
        <v>27</v>
      </c>
      <c r="N17" s="45" t="s">
        <v>28</v>
      </c>
      <c r="O17" s="44" t="s">
        <v>29</v>
      </c>
      <c r="P17" s="44" t="s">
        <v>30</v>
      </c>
      <c r="Q17" s="111" t="s">
        <v>31</v>
      </c>
      <c r="R17" s="126" t="s">
        <v>32</v>
      </c>
      <c r="S17" s="112" t="s">
        <v>31</v>
      </c>
      <c r="T17" s="129" t="s">
        <v>32</v>
      </c>
      <c r="U17" s="224" t="s">
        <v>33</v>
      </c>
      <c r="V17" s="134" t="s">
        <v>32</v>
      </c>
    </row>
    <row r="18" spans="1:22">
      <c r="A18" s="39"/>
      <c r="B18" s="39"/>
      <c r="C18" s="15"/>
      <c r="D18" s="40"/>
      <c r="E18" s="40"/>
      <c r="I18" s="141"/>
      <c r="J18" s="47"/>
      <c r="K18" s="47"/>
      <c r="L18" s="47"/>
      <c r="M18" s="47"/>
      <c r="N18" s="47"/>
      <c r="O18" s="40"/>
    </row>
  </sheetData>
  <mergeCells count="23">
    <mergeCell ref="B11:C11"/>
    <mergeCell ref="B12:C12"/>
    <mergeCell ref="B13:C13"/>
    <mergeCell ref="B14:C14"/>
    <mergeCell ref="B8:C8"/>
    <mergeCell ref="B5:C5"/>
    <mergeCell ref="B6:C6"/>
    <mergeCell ref="B7:C7"/>
    <mergeCell ref="B9:C9"/>
    <mergeCell ref="B10:C10"/>
    <mergeCell ref="I5:J5"/>
    <mergeCell ref="Q16:R16"/>
    <mergeCell ref="E5:F5"/>
    <mergeCell ref="S16:T16"/>
    <mergeCell ref="I14:J14"/>
    <mergeCell ref="I13:J13"/>
    <mergeCell ref="P6:P14"/>
    <mergeCell ref="I12:J12"/>
    <mergeCell ref="I11:J11"/>
    <mergeCell ref="I10:J10"/>
    <mergeCell ref="I9:J9"/>
    <mergeCell ref="I7:J7"/>
    <mergeCell ref="I6:J6"/>
  </mergeCells>
  <phoneticPr fontId="0" type="noConversion"/>
  <conditionalFormatting sqref="I5:N5">
    <cfRule type="cellIs" dxfId="5" priority="1" stopIfTrue="1" operator="notEqual">
      <formula>0</formula>
    </cfRule>
  </conditionalFormatting>
  <conditionalFormatting sqref="P5:U5">
    <cfRule type="cellIs" dxfId="4" priority="2" stopIfTrue="1" operator="notEqual">
      <formula>0</formula>
    </cfRule>
  </conditionalFormatting>
  <printOptions horizontalCentered="1"/>
  <pageMargins left="0.25" right="0.25" top="0.75" bottom="0.5" header="0.25" footer="0.25"/>
  <pageSetup scale="55" fitToHeight="0" orientation="landscape" blackAndWhite="1" r:id="rId1"/>
  <headerFooter alignWithMargins="0">
    <oddFooter xml:space="preserve">&amp;R&amp;7Page &amp;P of &amp;N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U270"/>
  <sheetViews>
    <sheetView showGridLines="0" tabSelected="1" workbookViewId="0">
      <pane ySplit="17" topLeftCell="A18" activePane="bottomLeft" state="frozen"/>
      <selection pane="bottomLeft" activeCell="H20" sqref="H20"/>
    </sheetView>
  </sheetViews>
  <sheetFormatPr defaultColWidth="9.33203125" defaultRowHeight="10.15" outlineLevelRow="2" outlineLevelCol="1"/>
  <cols>
    <col min="1" max="1" width="29.6640625" style="15" customWidth="1"/>
    <col min="2" max="2" width="6" style="15" customWidth="1"/>
    <col min="3" max="3" width="33" style="39" customWidth="1"/>
    <col min="4" max="4" width="17.33203125" style="15" hidden="1" customWidth="1" outlineLevel="1"/>
    <col min="5" max="5" width="23.83203125" style="15" customWidth="1" collapsed="1"/>
    <col min="6" max="6" width="18.33203125" style="40" customWidth="1"/>
    <col min="7" max="7" width="16.83203125" style="40" customWidth="1"/>
    <col min="8" max="8" width="19.6640625" style="40" customWidth="1"/>
    <col min="9" max="9" width="6" style="40" customWidth="1" outlineLevel="1"/>
    <col min="10" max="10" width="12" style="17" customWidth="1" outlineLevel="1"/>
    <col min="11" max="12" width="11.1640625" style="17" customWidth="1"/>
    <col min="13" max="13" width="7.1640625" style="17" customWidth="1"/>
    <col min="14" max="14" width="40" style="40" customWidth="1"/>
    <col min="15" max="15" width="6.6640625" style="118" customWidth="1" outlineLevel="1"/>
    <col min="16" max="16" width="16.6640625" style="148" customWidth="1" outlineLevel="1"/>
    <col min="17" max="17" width="6.6640625" style="114" customWidth="1" outlineLevel="1"/>
    <col min="18" max="18" width="16.6640625" style="148" customWidth="1" outlineLevel="1"/>
    <col min="19" max="19" width="16.6640625" style="221" customWidth="1" outlineLevel="1"/>
    <col min="20" max="20" width="21.5" style="149" customWidth="1"/>
    <col min="21" max="23" width="0" style="48" hidden="1" customWidth="1"/>
    <col min="24" max="16384" width="9.33203125" style="48"/>
  </cols>
  <sheetData>
    <row r="1" spans="1:21" s="19" customFormat="1" ht="13.15">
      <c r="A1" s="13" t="s">
        <v>36</v>
      </c>
      <c r="B1" s="13"/>
      <c r="C1" s="14"/>
      <c r="D1" s="15"/>
      <c r="E1" s="15"/>
      <c r="F1" s="16"/>
      <c r="G1" s="16"/>
      <c r="H1" s="16"/>
      <c r="I1" s="16"/>
      <c r="J1" s="17"/>
      <c r="K1" s="17"/>
      <c r="L1" s="17"/>
      <c r="M1" s="17"/>
      <c r="N1" s="16"/>
      <c r="O1" s="116"/>
      <c r="P1" s="123"/>
      <c r="Q1" s="113"/>
      <c r="R1" s="123"/>
      <c r="S1" s="219"/>
      <c r="T1" s="130"/>
    </row>
    <row r="2" spans="1:21" s="19" customFormat="1" ht="13.15">
      <c r="A2" s="284" t="s">
        <v>3</v>
      </c>
      <c r="B2" s="284"/>
      <c r="C2" s="14"/>
      <c r="D2" s="15"/>
      <c r="E2" s="15"/>
      <c r="F2" s="108"/>
      <c r="G2" s="16"/>
      <c r="H2" s="16"/>
      <c r="I2" s="16"/>
      <c r="J2" s="17"/>
      <c r="K2" s="17"/>
      <c r="L2" s="17"/>
      <c r="M2" s="17"/>
      <c r="N2" s="16"/>
      <c r="O2" s="116"/>
      <c r="P2" s="123"/>
      <c r="Q2" s="113"/>
      <c r="R2" s="123"/>
      <c r="S2" s="219"/>
      <c r="T2" s="130"/>
    </row>
    <row r="3" spans="1:21" s="19" customFormat="1">
      <c r="A3" s="15"/>
      <c r="B3" s="15"/>
      <c r="C3" s="14"/>
      <c r="D3" s="15"/>
      <c r="E3" s="15"/>
      <c r="F3" s="16"/>
      <c r="G3" s="16"/>
      <c r="H3" s="16"/>
      <c r="I3" s="16"/>
      <c r="J3" s="17"/>
      <c r="K3" s="17"/>
      <c r="L3" s="17"/>
      <c r="M3" s="17"/>
      <c r="N3" s="16"/>
      <c r="O3" s="116"/>
      <c r="P3" s="123"/>
      <c r="Q3" s="113"/>
      <c r="R3" s="123"/>
      <c r="S3" s="219"/>
      <c r="T3" s="130"/>
    </row>
    <row r="4" spans="1:21" s="19" customFormat="1">
      <c r="A4" s="15"/>
      <c r="B4" s="15"/>
      <c r="C4" s="14"/>
      <c r="D4" s="15"/>
      <c r="E4" s="15"/>
      <c r="F4" s="20"/>
      <c r="G4" s="16"/>
      <c r="H4" s="16"/>
      <c r="I4" s="16"/>
      <c r="J4" s="17"/>
      <c r="K4" s="17"/>
      <c r="L4" s="17"/>
      <c r="M4" s="17"/>
      <c r="N4" s="16"/>
      <c r="O4" s="116"/>
      <c r="P4" s="123"/>
      <c r="Q4" s="113"/>
      <c r="R4" s="123"/>
      <c r="S4" s="219"/>
      <c r="T4" s="130"/>
    </row>
    <row r="5" spans="1:21" s="19" customFormat="1">
      <c r="A5" s="21" t="s">
        <v>4</v>
      </c>
      <c r="B5" s="269" t="s">
        <v>37</v>
      </c>
      <c r="C5" s="269"/>
      <c r="D5" s="23"/>
      <c r="E5" s="272" t="s">
        <v>38</v>
      </c>
      <c r="F5" s="272"/>
      <c r="G5" s="207"/>
      <c r="H5" s="156"/>
      <c r="I5" s="261"/>
      <c r="J5" s="261"/>
      <c r="K5" s="26"/>
      <c r="L5" s="26"/>
      <c r="M5" s="26"/>
      <c r="N5" s="26"/>
      <c r="O5" s="117"/>
      <c r="P5" s="124"/>
      <c r="Q5" s="107"/>
      <c r="R5" s="124"/>
      <c r="S5" s="220"/>
      <c r="T5" s="131"/>
    </row>
    <row r="6" spans="1:21" s="19" customFormat="1">
      <c r="A6" s="28"/>
      <c r="B6" s="273" t="s">
        <v>39</v>
      </c>
      <c r="C6" s="273"/>
      <c r="D6" s="15"/>
      <c r="E6" s="15" t="s">
        <v>40</v>
      </c>
      <c r="F6" s="16" t="s">
        <v>41</v>
      </c>
      <c r="G6" s="16"/>
      <c r="H6" s="65"/>
      <c r="I6" s="262"/>
      <c r="J6" s="262"/>
      <c r="K6" s="16"/>
      <c r="L6" s="16"/>
      <c r="M6" s="16"/>
      <c r="N6" s="282"/>
      <c r="O6" s="118"/>
      <c r="P6" s="121"/>
      <c r="Q6" s="114"/>
      <c r="R6" s="121"/>
      <c r="S6" s="221"/>
      <c r="T6" s="132"/>
    </row>
    <row r="7" spans="1:21" s="19" customFormat="1">
      <c r="A7" s="30" t="s">
        <v>5</v>
      </c>
      <c r="B7" s="270" t="s">
        <v>42</v>
      </c>
      <c r="C7" s="270"/>
      <c r="D7" s="15"/>
      <c r="E7" s="15" t="s">
        <v>39</v>
      </c>
      <c r="F7" s="16"/>
      <c r="G7" s="16"/>
      <c r="H7" s="65"/>
      <c r="I7" s="262"/>
      <c r="J7" s="262"/>
      <c r="K7" s="16"/>
      <c r="L7" s="16"/>
      <c r="M7" s="16"/>
      <c r="N7" s="282"/>
      <c r="O7" s="118"/>
      <c r="P7" s="121"/>
      <c r="Q7" s="114"/>
      <c r="R7" s="121"/>
      <c r="S7" s="221"/>
      <c r="T7" s="132"/>
    </row>
    <row r="8" spans="1:21" s="19" customFormat="1">
      <c r="A8" s="30"/>
      <c r="B8" s="274"/>
      <c r="C8" s="270"/>
      <c r="D8" s="15"/>
      <c r="E8" s="15" t="s">
        <v>43</v>
      </c>
      <c r="F8" s="16" t="s">
        <v>44</v>
      </c>
      <c r="G8" s="16"/>
      <c r="H8" s="65"/>
      <c r="I8" s="16"/>
      <c r="J8" s="16"/>
      <c r="K8" s="16"/>
      <c r="L8" s="16"/>
      <c r="M8" s="16"/>
      <c r="N8" s="282"/>
      <c r="O8" s="118"/>
      <c r="P8" s="121"/>
      <c r="Q8" s="114"/>
      <c r="R8" s="121"/>
      <c r="S8" s="221"/>
      <c r="T8" s="132"/>
    </row>
    <row r="9" spans="1:21" s="19" customFormat="1">
      <c r="A9" s="31" t="s">
        <v>6</v>
      </c>
      <c r="B9" s="271" t="s">
        <v>45</v>
      </c>
      <c r="C9" s="271"/>
      <c r="D9" s="15"/>
      <c r="E9" s="15" t="s">
        <v>39</v>
      </c>
      <c r="F9" s="20" t="s">
        <v>39</v>
      </c>
      <c r="G9" s="16"/>
      <c r="H9" s="65"/>
      <c r="I9" s="262"/>
      <c r="J9" s="262"/>
      <c r="K9" s="16"/>
      <c r="L9" s="16"/>
      <c r="M9" s="16"/>
      <c r="N9" s="282"/>
      <c r="O9" s="118"/>
      <c r="P9" s="121"/>
      <c r="Q9" s="114"/>
      <c r="R9" s="121"/>
      <c r="S9" s="221"/>
      <c r="T9" s="132"/>
    </row>
    <row r="10" spans="1:21" s="19" customFormat="1">
      <c r="A10" s="30" t="s">
        <v>7</v>
      </c>
      <c r="B10" s="270" t="s">
        <v>46</v>
      </c>
      <c r="C10" s="270"/>
      <c r="D10" s="15"/>
      <c r="E10" s="15" t="s">
        <v>47</v>
      </c>
      <c r="F10" s="20" t="s">
        <v>37</v>
      </c>
      <c r="G10" s="16"/>
      <c r="H10" s="65"/>
      <c r="I10" s="262"/>
      <c r="J10" s="262"/>
      <c r="K10" s="16"/>
      <c r="L10" s="16"/>
      <c r="M10" s="16"/>
      <c r="N10" s="282"/>
      <c r="O10" s="118"/>
      <c r="P10" s="121"/>
      <c r="Q10" s="114"/>
      <c r="R10" s="121"/>
      <c r="S10" s="221"/>
      <c r="T10" s="132"/>
    </row>
    <row r="11" spans="1:21" s="19" customFormat="1">
      <c r="A11" s="30" t="s">
        <v>8</v>
      </c>
      <c r="B11" s="270" t="s">
        <v>48</v>
      </c>
      <c r="C11" s="270"/>
      <c r="D11" s="15"/>
      <c r="E11" s="15" t="s">
        <v>49</v>
      </c>
      <c r="F11" s="16" t="s">
        <v>50</v>
      </c>
      <c r="G11" s="16"/>
      <c r="H11" s="65"/>
      <c r="I11" s="262"/>
      <c r="J11" s="262"/>
      <c r="K11" s="16"/>
      <c r="L11" s="16"/>
      <c r="M11" s="16"/>
      <c r="N11" s="282"/>
      <c r="O11" s="118"/>
      <c r="P11" s="121"/>
      <c r="Q11" s="114"/>
      <c r="R11" s="121"/>
      <c r="S11" s="221"/>
      <c r="T11" s="132"/>
    </row>
    <row r="12" spans="1:21" s="19" customFormat="1">
      <c r="A12" s="31" t="s">
        <v>9</v>
      </c>
      <c r="B12" s="271" t="s">
        <v>41</v>
      </c>
      <c r="C12" s="271"/>
      <c r="D12" s="15"/>
      <c r="E12" s="15" t="s">
        <v>51</v>
      </c>
      <c r="F12" s="16" t="s">
        <v>52</v>
      </c>
      <c r="G12" s="16"/>
      <c r="H12" s="65"/>
      <c r="I12" s="262"/>
      <c r="J12" s="262"/>
      <c r="K12" s="16"/>
      <c r="L12" s="16"/>
      <c r="M12" s="16"/>
      <c r="N12" s="282"/>
      <c r="O12" s="118"/>
      <c r="P12" s="121"/>
      <c r="Q12" s="114"/>
      <c r="R12" s="121"/>
      <c r="S12" s="221"/>
      <c r="T12" s="132"/>
    </row>
    <row r="13" spans="1:21" s="19" customFormat="1">
      <c r="A13" s="30" t="s">
        <v>10</v>
      </c>
      <c r="B13" s="270" t="s">
        <v>53</v>
      </c>
      <c r="C13" s="270"/>
      <c r="D13" s="15"/>
      <c r="E13" s="15" t="s">
        <v>54</v>
      </c>
      <c r="F13" s="16"/>
      <c r="G13" s="16"/>
      <c r="H13" s="65"/>
      <c r="I13" s="262"/>
      <c r="J13" s="262"/>
      <c r="K13" s="16"/>
      <c r="L13" s="16"/>
      <c r="M13" s="16"/>
      <c r="N13" s="282"/>
      <c r="O13" s="118"/>
      <c r="P13" s="121"/>
      <c r="Q13" s="114"/>
      <c r="R13" s="121"/>
      <c r="S13" s="221"/>
      <c r="T13" s="132"/>
    </row>
    <row r="14" spans="1:21" s="19" customFormat="1">
      <c r="A14" s="32" t="s">
        <v>11</v>
      </c>
      <c r="B14" s="268" t="s">
        <v>55</v>
      </c>
      <c r="C14" s="268"/>
      <c r="D14" s="34"/>
      <c r="E14" s="34" t="s">
        <v>39</v>
      </c>
      <c r="F14" s="35" t="s">
        <v>39</v>
      </c>
      <c r="G14" s="35"/>
      <c r="H14" s="157"/>
      <c r="I14" s="267"/>
      <c r="J14" s="267"/>
      <c r="K14" s="35"/>
      <c r="L14" s="35"/>
      <c r="M14" s="35"/>
      <c r="N14" s="283"/>
      <c r="O14" s="119"/>
      <c r="P14" s="125"/>
      <c r="Q14" s="115"/>
      <c r="R14" s="125"/>
      <c r="S14" s="222"/>
      <c r="T14" s="133"/>
    </row>
    <row r="15" spans="1:21" s="19" customFormat="1" ht="10.9" thickBot="1">
      <c r="A15" s="38"/>
      <c r="B15" s="38"/>
      <c r="C15" s="39"/>
      <c r="D15" s="38"/>
      <c r="E15" s="38"/>
      <c r="F15" s="40"/>
      <c r="G15" s="40"/>
      <c r="H15" s="40"/>
      <c r="I15" s="40"/>
      <c r="J15" s="41"/>
      <c r="K15" s="41"/>
      <c r="L15" s="41"/>
      <c r="M15" s="41"/>
      <c r="N15" s="40"/>
      <c r="O15" s="118"/>
      <c r="P15" s="121"/>
      <c r="Q15" s="114"/>
      <c r="R15" s="121"/>
      <c r="S15" s="221"/>
      <c r="T15" s="122"/>
    </row>
    <row r="16" spans="1:21" s="19" customFormat="1" ht="11.25" customHeight="1">
      <c r="A16" s="228"/>
      <c r="B16" s="228"/>
      <c r="C16" s="229"/>
      <c r="D16" s="228"/>
      <c r="E16" s="228"/>
      <c r="F16" s="230"/>
      <c r="G16" s="230"/>
      <c r="H16" s="230"/>
      <c r="I16" s="230"/>
      <c r="J16" s="231"/>
      <c r="K16" s="231"/>
      <c r="L16" s="231"/>
      <c r="M16" s="231"/>
      <c r="N16" s="230"/>
      <c r="O16" s="277" t="s">
        <v>12</v>
      </c>
      <c r="P16" s="278"/>
      <c r="Q16" s="275" t="s">
        <v>13</v>
      </c>
      <c r="R16" s="276"/>
      <c r="S16" s="233"/>
      <c r="T16" s="232" t="s">
        <v>14</v>
      </c>
      <c r="U16" s="234"/>
    </row>
    <row r="17" spans="1:21" s="46" customFormat="1" ht="20.45">
      <c r="A17" s="42" t="s">
        <v>22</v>
      </c>
      <c r="B17" s="225" t="s">
        <v>35</v>
      </c>
      <c r="C17" s="43" t="s">
        <v>17</v>
      </c>
      <c r="D17" s="44" t="s">
        <v>18</v>
      </c>
      <c r="E17" s="44" t="s">
        <v>19</v>
      </c>
      <c r="F17" s="44" t="s">
        <v>20</v>
      </c>
      <c r="G17" s="44" t="s">
        <v>21</v>
      </c>
      <c r="H17" s="44" t="s">
        <v>15</v>
      </c>
      <c r="I17" s="155" t="s">
        <v>16</v>
      </c>
      <c r="J17" s="45" t="s">
        <v>24</v>
      </c>
      <c r="K17" s="45" t="s">
        <v>25</v>
      </c>
      <c r="L17" s="45" t="s">
        <v>26</v>
      </c>
      <c r="M17" s="45" t="s">
        <v>27</v>
      </c>
      <c r="N17" s="44" t="s">
        <v>34</v>
      </c>
      <c r="O17" s="111" t="s">
        <v>31</v>
      </c>
      <c r="P17" s="126" t="s">
        <v>32</v>
      </c>
      <c r="Q17" s="112" t="s">
        <v>31</v>
      </c>
      <c r="R17" s="129" t="s">
        <v>32</v>
      </c>
      <c r="S17" s="224" t="s">
        <v>33</v>
      </c>
      <c r="T17" s="129" t="s">
        <v>32</v>
      </c>
      <c r="U17" s="235"/>
    </row>
    <row r="18" spans="1:21" ht="30.6" outlineLevel="2">
      <c r="A18" s="39" t="s">
        <v>56</v>
      </c>
      <c r="B18" s="39" t="s">
        <v>57</v>
      </c>
      <c r="C18" s="15" t="s">
        <v>58</v>
      </c>
      <c r="D18" s="40" t="s">
        <v>59</v>
      </c>
      <c r="E18" s="40" t="s">
        <v>60</v>
      </c>
      <c r="F18" s="40" t="s">
        <v>61</v>
      </c>
      <c r="G18" s="40" t="s">
        <v>62</v>
      </c>
      <c r="H18" s="40" t="s">
        <v>63</v>
      </c>
      <c r="I18" s="141" t="s">
        <v>64</v>
      </c>
      <c r="J18" s="47" t="s">
        <v>39</v>
      </c>
      <c r="K18" s="47"/>
      <c r="L18" s="47">
        <v>8761309</v>
      </c>
      <c r="M18" s="47" t="s">
        <v>65</v>
      </c>
      <c r="N18" s="40" t="s">
        <v>66</v>
      </c>
      <c r="O18" s="118" t="s">
        <v>67</v>
      </c>
      <c r="P18" s="148">
        <v>72351.19</v>
      </c>
      <c r="Q18" s="114" t="s">
        <v>67</v>
      </c>
      <c r="R18" s="148">
        <v>72351.19</v>
      </c>
      <c r="S18" s="221">
        <v>35.766958000000002</v>
      </c>
      <c r="T18" s="149">
        <v>2022.85</v>
      </c>
      <c r="U18" s="48">
        <v>0</v>
      </c>
    </row>
    <row r="19" spans="1:21" outlineLevel="1">
      <c r="A19" s="236"/>
      <c r="B19" s="236"/>
      <c r="C19" s="237"/>
      <c r="D19" s="238"/>
      <c r="E19" s="238"/>
      <c r="F19" s="238"/>
      <c r="G19" s="238"/>
      <c r="H19" s="238"/>
      <c r="I19" s="239"/>
      <c r="J19" s="240"/>
      <c r="K19" s="240"/>
      <c r="L19" s="241" t="s">
        <v>68</v>
      </c>
      <c r="M19" s="240"/>
      <c r="N19" s="238"/>
      <c r="O19" s="242"/>
      <c r="P19" s="243">
        <f>SUBTOTAL(9,P18:P18)</f>
        <v>72351.19</v>
      </c>
      <c r="Q19" s="244"/>
      <c r="R19" s="243">
        <f>SUBTOTAL(9,R18:R18)</f>
        <v>72351.19</v>
      </c>
      <c r="S19" s="245"/>
      <c r="T19" s="246">
        <f>SUBTOTAL(9,T18:T18)</f>
        <v>2022.85</v>
      </c>
      <c r="U19" s="247"/>
    </row>
    <row r="20" spans="1:21" ht="30.6" outlineLevel="2">
      <c r="A20" s="15" t="s">
        <v>56</v>
      </c>
      <c r="B20" s="15" t="s">
        <v>57</v>
      </c>
      <c r="C20" s="39" t="s">
        <v>58</v>
      </c>
      <c r="D20" s="15" t="s">
        <v>59</v>
      </c>
      <c r="E20" s="15" t="s">
        <v>60</v>
      </c>
      <c r="F20" s="40" t="s">
        <v>61</v>
      </c>
      <c r="G20" s="40" t="s">
        <v>62</v>
      </c>
      <c r="H20" s="40" t="s">
        <v>63</v>
      </c>
      <c r="I20" s="40" t="s">
        <v>64</v>
      </c>
      <c r="J20" s="17" t="s">
        <v>39</v>
      </c>
      <c r="L20" s="17">
        <v>8905340</v>
      </c>
      <c r="M20" s="17" t="s">
        <v>65</v>
      </c>
      <c r="N20" s="40" t="s">
        <v>69</v>
      </c>
      <c r="O20" s="118" t="s">
        <v>67</v>
      </c>
      <c r="P20" s="148">
        <v>19373.64</v>
      </c>
      <c r="Q20" s="114" t="s">
        <v>67</v>
      </c>
      <c r="R20" s="148">
        <v>19373.64</v>
      </c>
      <c r="S20" s="221">
        <v>35.767159999999997</v>
      </c>
      <c r="T20" s="149">
        <v>541.66</v>
      </c>
      <c r="U20" s="48">
        <v>0</v>
      </c>
    </row>
    <row r="21" spans="1:21" outlineLevel="1">
      <c r="A21" s="237"/>
      <c r="B21" s="237"/>
      <c r="C21" s="236"/>
      <c r="D21" s="237"/>
      <c r="E21" s="237"/>
      <c r="F21" s="238"/>
      <c r="G21" s="238"/>
      <c r="H21" s="238"/>
      <c r="I21" s="238"/>
      <c r="J21" s="248"/>
      <c r="K21" s="248"/>
      <c r="L21" s="249" t="s">
        <v>70</v>
      </c>
      <c r="M21" s="248"/>
      <c r="N21" s="238"/>
      <c r="O21" s="242"/>
      <c r="P21" s="243">
        <f>SUBTOTAL(9,P20:P20)</f>
        <v>19373.64</v>
      </c>
      <c r="Q21" s="244"/>
      <c r="R21" s="243">
        <f>SUBTOTAL(9,R20:R20)</f>
        <v>19373.64</v>
      </c>
      <c r="S21" s="245"/>
      <c r="T21" s="246">
        <f>SUBTOTAL(9,T20:T20)</f>
        <v>541.66</v>
      </c>
      <c r="U21" s="247"/>
    </row>
    <row r="22" spans="1:21" ht="30.6" outlineLevel="2">
      <c r="A22" s="15" t="s">
        <v>56</v>
      </c>
      <c r="B22" s="15" t="s">
        <v>57</v>
      </c>
      <c r="C22" s="39" t="s">
        <v>58</v>
      </c>
      <c r="D22" s="15" t="s">
        <v>59</v>
      </c>
      <c r="E22" s="15" t="s">
        <v>71</v>
      </c>
      <c r="F22" s="40" t="s">
        <v>61</v>
      </c>
      <c r="G22" s="40" t="s">
        <v>72</v>
      </c>
      <c r="H22" s="40" t="s">
        <v>63</v>
      </c>
      <c r="I22" s="40" t="s">
        <v>64</v>
      </c>
      <c r="J22" s="17" t="s">
        <v>39</v>
      </c>
      <c r="L22" s="17">
        <v>8915999</v>
      </c>
      <c r="M22" s="17" t="s">
        <v>65</v>
      </c>
      <c r="N22" s="40" t="s">
        <v>73</v>
      </c>
      <c r="O22" s="118" t="s">
        <v>67</v>
      </c>
      <c r="P22" s="148">
        <v>-12961</v>
      </c>
      <c r="Q22" s="114" t="s">
        <v>67</v>
      </c>
      <c r="R22" s="148">
        <v>-12961</v>
      </c>
      <c r="S22" s="221">
        <v>46.152476999999998</v>
      </c>
      <c r="T22" s="149">
        <v>-280.83</v>
      </c>
      <c r="U22" s="48">
        <v>0</v>
      </c>
    </row>
    <row r="23" spans="1:21" outlineLevel="1">
      <c r="A23" s="237"/>
      <c r="B23" s="237"/>
      <c r="C23" s="236"/>
      <c r="D23" s="237"/>
      <c r="E23" s="237"/>
      <c r="F23" s="238"/>
      <c r="G23" s="238"/>
      <c r="H23" s="238"/>
      <c r="I23" s="238"/>
      <c r="J23" s="248"/>
      <c r="K23" s="248"/>
      <c r="L23" s="249" t="s">
        <v>74</v>
      </c>
      <c r="M23" s="248"/>
      <c r="N23" s="238"/>
      <c r="O23" s="242"/>
      <c r="P23" s="243">
        <f>SUBTOTAL(9,P22:P22)</f>
        <v>-12961</v>
      </c>
      <c r="Q23" s="244"/>
      <c r="R23" s="243">
        <f>SUBTOTAL(9,R22:R22)</f>
        <v>-12961</v>
      </c>
      <c r="S23" s="245"/>
      <c r="T23" s="246">
        <f>SUBTOTAL(9,T22:T22)</f>
        <v>-280.83</v>
      </c>
      <c r="U23" s="247"/>
    </row>
    <row r="24" spans="1:21" ht="30.6" outlineLevel="2">
      <c r="A24" s="15" t="s">
        <v>56</v>
      </c>
      <c r="B24" s="15" t="s">
        <v>57</v>
      </c>
      <c r="C24" s="39" t="s">
        <v>58</v>
      </c>
      <c r="D24" s="15" t="s">
        <v>59</v>
      </c>
      <c r="E24" s="15" t="s">
        <v>71</v>
      </c>
      <c r="F24" s="40" t="s">
        <v>61</v>
      </c>
      <c r="G24" s="40" t="s">
        <v>72</v>
      </c>
      <c r="H24" s="40" t="s">
        <v>63</v>
      </c>
      <c r="I24" s="40" t="s">
        <v>64</v>
      </c>
      <c r="J24" s="17" t="s">
        <v>39</v>
      </c>
      <c r="L24" s="17">
        <v>8916018</v>
      </c>
      <c r="M24" s="17" t="s">
        <v>65</v>
      </c>
      <c r="N24" s="40" t="s">
        <v>75</v>
      </c>
      <c r="O24" s="118" t="s">
        <v>67</v>
      </c>
      <c r="P24" s="148">
        <v>-46293.279999999999</v>
      </c>
      <c r="Q24" s="114" t="s">
        <v>67</v>
      </c>
      <c r="R24" s="148">
        <v>-46293.279999999999</v>
      </c>
      <c r="S24" s="221">
        <v>46.150213999999998</v>
      </c>
      <c r="T24" s="149">
        <v>-1003.1</v>
      </c>
      <c r="U24" s="48">
        <v>0</v>
      </c>
    </row>
    <row r="25" spans="1:21" outlineLevel="1">
      <c r="A25" s="237"/>
      <c r="B25" s="237"/>
      <c r="C25" s="236"/>
      <c r="D25" s="237"/>
      <c r="E25" s="237"/>
      <c r="F25" s="238"/>
      <c r="G25" s="238"/>
      <c r="H25" s="238"/>
      <c r="I25" s="238"/>
      <c r="J25" s="248"/>
      <c r="K25" s="248"/>
      <c r="L25" s="249" t="s">
        <v>76</v>
      </c>
      <c r="M25" s="248"/>
      <c r="N25" s="238"/>
      <c r="O25" s="242"/>
      <c r="P25" s="243">
        <f>SUBTOTAL(9,P24:P24)</f>
        <v>-46293.279999999999</v>
      </c>
      <c r="Q25" s="244"/>
      <c r="R25" s="243">
        <f>SUBTOTAL(9,R24:R24)</f>
        <v>-46293.279999999999</v>
      </c>
      <c r="S25" s="245"/>
      <c r="T25" s="246">
        <f>SUBTOTAL(9,T24:T24)</f>
        <v>-1003.1</v>
      </c>
      <c r="U25" s="247"/>
    </row>
    <row r="26" spans="1:21" ht="30.6" outlineLevel="2">
      <c r="A26" s="15" t="s">
        <v>56</v>
      </c>
      <c r="B26" s="15" t="s">
        <v>57</v>
      </c>
      <c r="C26" s="39" t="s">
        <v>77</v>
      </c>
      <c r="D26" s="15" t="s">
        <v>78</v>
      </c>
      <c r="E26" s="15" t="s">
        <v>79</v>
      </c>
      <c r="F26" s="40" t="s">
        <v>61</v>
      </c>
      <c r="G26" s="40" t="s">
        <v>80</v>
      </c>
      <c r="H26" s="40" t="s">
        <v>63</v>
      </c>
      <c r="I26" s="40" t="s">
        <v>64</v>
      </c>
      <c r="J26" s="17" t="s">
        <v>39</v>
      </c>
      <c r="L26" s="17">
        <v>9112434</v>
      </c>
      <c r="M26" s="17" t="s">
        <v>65</v>
      </c>
      <c r="N26" s="40" t="s">
        <v>81</v>
      </c>
      <c r="O26" s="118" t="s">
        <v>67</v>
      </c>
      <c r="P26" s="148">
        <v>11069.35</v>
      </c>
      <c r="Q26" s="114" t="s">
        <v>67</v>
      </c>
      <c r="R26" s="148">
        <v>11069.35</v>
      </c>
      <c r="S26" s="221">
        <v>46.149211999999999</v>
      </c>
      <c r="T26" s="149">
        <v>239.86</v>
      </c>
      <c r="U26" s="48">
        <v>0</v>
      </c>
    </row>
    <row r="27" spans="1:21" outlineLevel="1">
      <c r="A27" s="237"/>
      <c r="B27" s="237"/>
      <c r="C27" s="236"/>
      <c r="D27" s="237"/>
      <c r="E27" s="237"/>
      <c r="F27" s="238"/>
      <c r="G27" s="238"/>
      <c r="H27" s="238"/>
      <c r="I27" s="238"/>
      <c r="J27" s="248"/>
      <c r="K27" s="248"/>
      <c r="L27" s="249" t="s">
        <v>82</v>
      </c>
      <c r="M27" s="248"/>
      <c r="N27" s="238"/>
      <c r="O27" s="242"/>
      <c r="P27" s="243">
        <f>SUBTOTAL(9,P26:P26)</f>
        <v>11069.35</v>
      </c>
      <c r="Q27" s="244"/>
      <c r="R27" s="243">
        <f>SUBTOTAL(9,R26:R26)</f>
        <v>11069.35</v>
      </c>
      <c r="S27" s="245"/>
      <c r="T27" s="246">
        <f>SUBTOTAL(9,T26:T26)</f>
        <v>239.86</v>
      </c>
      <c r="U27" s="247"/>
    </row>
    <row r="28" spans="1:21" ht="30.6" outlineLevel="2">
      <c r="A28" s="15" t="s">
        <v>56</v>
      </c>
      <c r="B28" s="15" t="s">
        <v>57</v>
      </c>
      <c r="C28" s="39" t="s">
        <v>83</v>
      </c>
      <c r="D28" s="15" t="s">
        <v>84</v>
      </c>
      <c r="E28" s="15" t="s">
        <v>79</v>
      </c>
      <c r="F28" s="40" t="s">
        <v>61</v>
      </c>
      <c r="G28" s="40" t="s">
        <v>85</v>
      </c>
      <c r="H28" s="40" t="s">
        <v>63</v>
      </c>
      <c r="I28" s="40" t="s">
        <v>64</v>
      </c>
      <c r="J28" s="17" t="s">
        <v>39</v>
      </c>
      <c r="L28" s="17">
        <v>9112435</v>
      </c>
      <c r="M28" s="17" t="s">
        <v>65</v>
      </c>
      <c r="N28" s="40" t="s">
        <v>81</v>
      </c>
      <c r="O28" s="118" t="s">
        <v>67</v>
      </c>
      <c r="P28" s="148">
        <v>1155.78</v>
      </c>
      <c r="Q28" s="114" t="s">
        <v>67</v>
      </c>
      <c r="R28" s="148">
        <v>1155.78</v>
      </c>
      <c r="S28" s="221">
        <v>46.138922000000001</v>
      </c>
      <c r="T28" s="149">
        <v>25.05</v>
      </c>
      <c r="U28" s="48">
        <v>0</v>
      </c>
    </row>
    <row r="29" spans="1:21" outlineLevel="1">
      <c r="A29" s="237"/>
      <c r="B29" s="237"/>
      <c r="C29" s="236"/>
      <c r="D29" s="237"/>
      <c r="E29" s="237"/>
      <c r="F29" s="238"/>
      <c r="G29" s="238"/>
      <c r="H29" s="238"/>
      <c r="I29" s="238"/>
      <c r="J29" s="248"/>
      <c r="K29" s="248"/>
      <c r="L29" s="249" t="s">
        <v>86</v>
      </c>
      <c r="M29" s="248"/>
      <c r="N29" s="238"/>
      <c r="O29" s="242"/>
      <c r="P29" s="243">
        <f>SUBTOTAL(9,P28:P28)</f>
        <v>1155.78</v>
      </c>
      <c r="Q29" s="244"/>
      <c r="R29" s="243">
        <f>SUBTOTAL(9,R28:R28)</f>
        <v>1155.78</v>
      </c>
      <c r="S29" s="245"/>
      <c r="T29" s="246">
        <f>SUBTOTAL(9,T28:T28)</f>
        <v>25.05</v>
      </c>
      <c r="U29" s="247"/>
    </row>
    <row r="30" spans="1:21" ht="30.6" outlineLevel="2">
      <c r="A30" s="15" t="s">
        <v>56</v>
      </c>
      <c r="B30" s="15" t="s">
        <v>57</v>
      </c>
      <c r="C30" s="39" t="s">
        <v>77</v>
      </c>
      <c r="D30" s="15" t="s">
        <v>78</v>
      </c>
      <c r="E30" s="15" t="s">
        <v>79</v>
      </c>
      <c r="F30" s="40" t="s">
        <v>61</v>
      </c>
      <c r="G30" s="40" t="s">
        <v>80</v>
      </c>
      <c r="H30" s="40" t="s">
        <v>63</v>
      </c>
      <c r="I30" s="40" t="s">
        <v>64</v>
      </c>
      <c r="J30" s="17" t="s">
        <v>39</v>
      </c>
      <c r="L30" s="17">
        <v>9193458</v>
      </c>
      <c r="M30" s="17" t="s">
        <v>65</v>
      </c>
      <c r="N30" s="40" t="s">
        <v>87</v>
      </c>
      <c r="O30" s="118" t="s">
        <v>67</v>
      </c>
      <c r="P30" s="148">
        <v>3860.15</v>
      </c>
      <c r="Q30" s="114" t="s">
        <v>67</v>
      </c>
      <c r="R30" s="148">
        <v>3860.15</v>
      </c>
      <c r="S30" s="221">
        <v>46.151961</v>
      </c>
      <c r="T30" s="149">
        <v>83.64</v>
      </c>
      <c r="U30" s="48">
        <v>0</v>
      </c>
    </row>
    <row r="31" spans="1:21" outlineLevel="1">
      <c r="A31" s="237"/>
      <c r="B31" s="237"/>
      <c r="C31" s="236"/>
      <c r="D31" s="237"/>
      <c r="E31" s="237"/>
      <c r="F31" s="238"/>
      <c r="G31" s="238"/>
      <c r="H31" s="238"/>
      <c r="I31" s="238"/>
      <c r="J31" s="248"/>
      <c r="K31" s="248"/>
      <c r="L31" s="249" t="s">
        <v>88</v>
      </c>
      <c r="M31" s="248"/>
      <c r="N31" s="238"/>
      <c r="O31" s="242"/>
      <c r="P31" s="243">
        <f>SUBTOTAL(9,P30:P30)</f>
        <v>3860.15</v>
      </c>
      <c r="Q31" s="244"/>
      <c r="R31" s="243">
        <f>SUBTOTAL(9,R30:R30)</f>
        <v>3860.15</v>
      </c>
      <c r="S31" s="245"/>
      <c r="T31" s="246">
        <f>SUBTOTAL(9,T30:T30)</f>
        <v>83.64</v>
      </c>
      <c r="U31" s="247"/>
    </row>
    <row r="32" spans="1:21" ht="30.6" outlineLevel="2">
      <c r="A32" s="15" t="s">
        <v>56</v>
      </c>
      <c r="B32" s="15" t="s">
        <v>57</v>
      </c>
      <c r="C32" s="39" t="s">
        <v>83</v>
      </c>
      <c r="D32" s="15" t="s">
        <v>84</v>
      </c>
      <c r="E32" s="15" t="s">
        <v>79</v>
      </c>
      <c r="F32" s="40" t="s">
        <v>61</v>
      </c>
      <c r="G32" s="40" t="s">
        <v>85</v>
      </c>
      <c r="H32" s="40" t="s">
        <v>63</v>
      </c>
      <c r="I32" s="40" t="s">
        <v>64</v>
      </c>
      <c r="J32" s="17" t="s">
        <v>39</v>
      </c>
      <c r="L32" s="17">
        <v>9193459</v>
      </c>
      <c r="M32" s="17" t="s">
        <v>65</v>
      </c>
      <c r="N32" s="40" t="s">
        <v>87</v>
      </c>
      <c r="O32" s="118" t="s">
        <v>67</v>
      </c>
      <c r="P32" s="148">
        <v>140.5</v>
      </c>
      <c r="Q32" s="114" t="s">
        <v>67</v>
      </c>
      <c r="R32" s="148">
        <v>140.5</v>
      </c>
      <c r="S32" s="221">
        <v>46.065573999999998</v>
      </c>
      <c r="T32" s="149">
        <v>3.05</v>
      </c>
      <c r="U32" s="48">
        <v>0</v>
      </c>
    </row>
    <row r="33" spans="1:21" outlineLevel="1">
      <c r="A33" s="237"/>
      <c r="B33" s="237"/>
      <c r="C33" s="236"/>
      <c r="D33" s="237"/>
      <c r="E33" s="237"/>
      <c r="F33" s="238"/>
      <c r="G33" s="238"/>
      <c r="H33" s="238"/>
      <c r="I33" s="238"/>
      <c r="J33" s="248"/>
      <c r="K33" s="248"/>
      <c r="L33" s="249" t="s">
        <v>89</v>
      </c>
      <c r="M33" s="248"/>
      <c r="N33" s="238"/>
      <c r="O33" s="242"/>
      <c r="P33" s="243">
        <f>SUBTOTAL(9,P32:P32)</f>
        <v>140.5</v>
      </c>
      <c r="Q33" s="244"/>
      <c r="R33" s="243">
        <f>SUBTOTAL(9,R32:R32)</f>
        <v>140.5</v>
      </c>
      <c r="S33" s="245"/>
      <c r="T33" s="246">
        <f>SUBTOTAL(9,T32:T32)</f>
        <v>3.05</v>
      </c>
      <c r="U33" s="247"/>
    </row>
    <row r="34" spans="1:21" ht="30.6" outlineLevel="2">
      <c r="A34" s="15" t="s">
        <v>56</v>
      </c>
      <c r="B34" s="15" t="s">
        <v>57</v>
      </c>
      <c r="C34" s="39" t="s">
        <v>58</v>
      </c>
      <c r="D34" s="15" t="s">
        <v>59</v>
      </c>
      <c r="E34" s="15" t="s">
        <v>60</v>
      </c>
      <c r="F34" s="40" t="s">
        <v>61</v>
      </c>
      <c r="G34" s="40" t="s">
        <v>62</v>
      </c>
      <c r="H34" s="40" t="s">
        <v>63</v>
      </c>
      <c r="I34" s="40" t="s">
        <v>64</v>
      </c>
      <c r="J34" s="17" t="s">
        <v>39</v>
      </c>
      <c r="L34" s="17">
        <v>9203096</v>
      </c>
      <c r="M34" s="17" t="s">
        <v>90</v>
      </c>
      <c r="N34" s="40" t="s">
        <v>91</v>
      </c>
      <c r="O34" s="118" t="s">
        <v>67</v>
      </c>
      <c r="P34" s="148">
        <v>28822.81</v>
      </c>
      <c r="Q34" s="114" t="s">
        <v>67</v>
      </c>
      <c r="R34" s="148">
        <v>28822.81</v>
      </c>
      <c r="S34" s="221">
        <v>35.614494000000001</v>
      </c>
      <c r="T34" s="149">
        <v>809.3</v>
      </c>
      <c r="U34" s="48">
        <v>0</v>
      </c>
    </row>
    <row r="35" spans="1:21" outlineLevel="1">
      <c r="A35" s="237"/>
      <c r="B35" s="237"/>
      <c r="C35" s="236"/>
      <c r="D35" s="237"/>
      <c r="E35" s="237"/>
      <c r="F35" s="238"/>
      <c r="G35" s="238"/>
      <c r="H35" s="238"/>
      <c r="I35" s="238"/>
      <c r="J35" s="248"/>
      <c r="K35" s="248"/>
      <c r="L35" s="249" t="s">
        <v>92</v>
      </c>
      <c r="M35" s="248"/>
      <c r="N35" s="238"/>
      <c r="O35" s="242"/>
      <c r="P35" s="243">
        <f>SUBTOTAL(9,P34:P34)</f>
        <v>28822.81</v>
      </c>
      <c r="Q35" s="244"/>
      <c r="R35" s="243">
        <f>SUBTOTAL(9,R34:R34)</f>
        <v>28822.81</v>
      </c>
      <c r="S35" s="245"/>
      <c r="T35" s="246">
        <f>SUBTOTAL(9,T34:T34)</f>
        <v>809.3</v>
      </c>
      <c r="U35" s="247"/>
    </row>
    <row r="36" spans="1:21" ht="30.6" outlineLevel="2">
      <c r="A36" s="15" t="s">
        <v>56</v>
      </c>
      <c r="B36" s="15" t="s">
        <v>57</v>
      </c>
      <c r="C36" s="39" t="s">
        <v>58</v>
      </c>
      <c r="D36" s="15" t="s">
        <v>59</v>
      </c>
      <c r="E36" s="15" t="s">
        <v>79</v>
      </c>
      <c r="F36" s="40" t="s">
        <v>61</v>
      </c>
      <c r="G36" s="40" t="s">
        <v>93</v>
      </c>
      <c r="H36" s="40" t="s">
        <v>63</v>
      </c>
      <c r="I36" s="40" t="s">
        <v>64</v>
      </c>
      <c r="J36" s="17" t="s">
        <v>39</v>
      </c>
      <c r="L36" s="17">
        <v>9298696</v>
      </c>
      <c r="M36" s="17" t="s">
        <v>65</v>
      </c>
      <c r="N36" s="40" t="s">
        <v>94</v>
      </c>
      <c r="O36" s="118" t="s">
        <v>67</v>
      </c>
      <c r="P36" s="148">
        <v>-70474.73</v>
      </c>
      <c r="Q36" s="114" t="s">
        <v>67</v>
      </c>
      <c r="R36" s="148">
        <v>-70474.73</v>
      </c>
      <c r="S36" s="221">
        <v>46.149991999999997</v>
      </c>
      <c r="T36" s="149">
        <v>-1527.08</v>
      </c>
      <c r="U36" s="48">
        <v>0</v>
      </c>
    </row>
    <row r="37" spans="1:21" outlineLevel="1">
      <c r="A37" s="237"/>
      <c r="B37" s="237"/>
      <c r="C37" s="236"/>
      <c r="D37" s="237"/>
      <c r="E37" s="237"/>
      <c r="F37" s="238"/>
      <c r="G37" s="238"/>
      <c r="H37" s="238"/>
      <c r="I37" s="238"/>
      <c r="J37" s="248"/>
      <c r="K37" s="248"/>
      <c r="L37" s="249" t="s">
        <v>95</v>
      </c>
      <c r="M37" s="248"/>
      <c r="N37" s="238"/>
      <c r="O37" s="242"/>
      <c r="P37" s="243">
        <f>SUBTOTAL(9,P36:P36)</f>
        <v>-70474.73</v>
      </c>
      <c r="Q37" s="244"/>
      <c r="R37" s="243">
        <f>SUBTOTAL(9,R36:R36)</f>
        <v>-70474.73</v>
      </c>
      <c r="S37" s="245"/>
      <c r="T37" s="246">
        <f>SUBTOTAL(9,T36:T36)</f>
        <v>-1527.08</v>
      </c>
      <c r="U37" s="247"/>
    </row>
    <row r="38" spans="1:21" ht="30.6" outlineLevel="2">
      <c r="A38" s="15" t="s">
        <v>56</v>
      </c>
      <c r="B38" s="15" t="s">
        <v>57</v>
      </c>
      <c r="C38" s="39" t="s">
        <v>77</v>
      </c>
      <c r="D38" s="15" t="s">
        <v>78</v>
      </c>
      <c r="E38" s="15" t="s">
        <v>79</v>
      </c>
      <c r="F38" s="40" t="s">
        <v>61</v>
      </c>
      <c r="G38" s="40" t="s">
        <v>80</v>
      </c>
      <c r="H38" s="40" t="s">
        <v>63</v>
      </c>
      <c r="I38" s="40" t="s">
        <v>64</v>
      </c>
      <c r="J38" s="17" t="s">
        <v>39</v>
      </c>
      <c r="L38" s="17">
        <v>9298697</v>
      </c>
      <c r="M38" s="17" t="s">
        <v>65</v>
      </c>
      <c r="N38" s="40" t="s">
        <v>94</v>
      </c>
      <c r="O38" s="118" t="s">
        <v>67</v>
      </c>
      <c r="P38" s="148">
        <v>3608.9</v>
      </c>
      <c r="Q38" s="114" t="s">
        <v>67</v>
      </c>
      <c r="R38" s="148">
        <v>3608.9</v>
      </c>
      <c r="S38" s="221">
        <v>46.149616000000002</v>
      </c>
      <c r="T38" s="149">
        <v>78.2</v>
      </c>
      <c r="U38" s="48">
        <v>0</v>
      </c>
    </row>
    <row r="39" spans="1:21" outlineLevel="1">
      <c r="A39" s="237"/>
      <c r="B39" s="237"/>
      <c r="C39" s="236"/>
      <c r="D39" s="237"/>
      <c r="E39" s="237"/>
      <c r="F39" s="238"/>
      <c r="G39" s="238"/>
      <c r="H39" s="238"/>
      <c r="I39" s="238"/>
      <c r="J39" s="248"/>
      <c r="K39" s="248"/>
      <c r="L39" s="249" t="s">
        <v>96</v>
      </c>
      <c r="M39" s="248"/>
      <c r="N39" s="238"/>
      <c r="O39" s="242"/>
      <c r="P39" s="243">
        <f>SUBTOTAL(9,P38:P38)</f>
        <v>3608.9</v>
      </c>
      <c r="Q39" s="244"/>
      <c r="R39" s="243">
        <f>SUBTOTAL(9,R38:R38)</f>
        <v>3608.9</v>
      </c>
      <c r="S39" s="245"/>
      <c r="T39" s="246">
        <f>SUBTOTAL(9,T38:T38)</f>
        <v>78.2</v>
      </c>
      <c r="U39" s="247"/>
    </row>
    <row r="40" spans="1:21" ht="30.6" outlineLevel="2">
      <c r="A40" s="15" t="s">
        <v>56</v>
      </c>
      <c r="B40" s="15" t="s">
        <v>57</v>
      </c>
      <c r="C40" s="39" t="s">
        <v>83</v>
      </c>
      <c r="D40" s="15" t="s">
        <v>84</v>
      </c>
      <c r="E40" s="15" t="s">
        <v>79</v>
      </c>
      <c r="F40" s="40" t="s">
        <v>61</v>
      </c>
      <c r="G40" s="40" t="s">
        <v>85</v>
      </c>
      <c r="H40" s="40" t="s">
        <v>63</v>
      </c>
      <c r="I40" s="40" t="s">
        <v>64</v>
      </c>
      <c r="J40" s="17" t="s">
        <v>39</v>
      </c>
      <c r="L40" s="17">
        <v>9298698</v>
      </c>
      <c r="M40" s="17" t="s">
        <v>65</v>
      </c>
      <c r="N40" s="40" t="s">
        <v>94</v>
      </c>
      <c r="O40" s="118" t="s">
        <v>67</v>
      </c>
      <c r="P40" s="148">
        <v>366.12</v>
      </c>
      <c r="Q40" s="114" t="s">
        <v>67</v>
      </c>
      <c r="R40" s="148">
        <v>366.12</v>
      </c>
      <c r="S40" s="221">
        <v>46.110830999999997</v>
      </c>
      <c r="T40" s="149">
        <v>7.94</v>
      </c>
      <c r="U40" s="48">
        <v>0</v>
      </c>
    </row>
    <row r="41" spans="1:21" outlineLevel="1">
      <c r="A41" s="237"/>
      <c r="B41" s="237"/>
      <c r="C41" s="236"/>
      <c r="D41" s="237"/>
      <c r="E41" s="237"/>
      <c r="F41" s="238"/>
      <c r="G41" s="238"/>
      <c r="H41" s="238"/>
      <c r="I41" s="238"/>
      <c r="J41" s="248"/>
      <c r="K41" s="248"/>
      <c r="L41" s="249" t="s">
        <v>97</v>
      </c>
      <c r="M41" s="248"/>
      <c r="N41" s="238"/>
      <c r="O41" s="242"/>
      <c r="P41" s="243">
        <f>SUBTOTAL(9,P40:P40)</f>
        <v>366.12</v>
      </c>
      <c r="Q41" s="244"/>
      <c r="R41" s="243">
        <f>SUBTOTAL(9,R40:R40)</f>
        <v>366.12</v>
      </c>
      <c r="S41" s="245"/>
      <c r="T41" s="246">
        <f>SUBTOTAL(9,T40:T40)</f>
        <v>7.94</v>
      </c>
      <c r="U41" s="247"/>
    </row>
    <row r="42" spans="1:21" ht="30.6" outlineLevel="2">
      <c r="A42" s="15" t="s">
        <v>56</v>
      </c>
      <c r="B42" s="15" t="s">
        <v>57</v>
      </c>
      <c r="C42" s="39" t="s">
        <v>58</v>
      </c>
      <c r="D42" s="15" t="s">
        <v>59</v>
      </c>
      <c r="E42" s="15" t="s">
        <v>71</v>
      </c>
      <c r="F42" s="40" t="s">
        <v>61</v>
      </c>
      <c r="G42" s="40" t="s">
        <v>72</v>
      </c>
      <c r="H42" s="40" t="s">
        <v>63</v>
      </c>
      <c r="I42" s="40" t="s">
        <v>64</v>
      </c>
      <c r="J42" s="17" t="s">
        <v>39</v>
      </c>
      <c r="L42" s="17">
        <v>9310427</v>
      </c>
      <c r="M42" s="17" t="s">
        <v>90</v>
      </c>
      <c r="N42" s="40" t="s">
        <v>98</v>
      </c>
      <c r="O42" s="118" t="s">
        <v>67</v>
      </c>
      <c r="P42" s="148">
        <v>13792.46</v>
      </c>
      <c r="Q42" s="114" t="s">
        <v>67</v>
      </c>
      <c r="R42" s="148">
        <v>13792.46</v>
      </c>
      <c r="S42" s="221">
        <v>46.150238000000002</v>
      </c>
      <c r="T42" s="149">
        <v>298.86</v>
      </c>
      <c r="U42" s="48">
        <v>0</v>
      </c>
    </row>
    <row r="43" spans="1:21" outlineLevel="1">
      <c r="A43" s="237"/>
      <c r="B43" s="237"/>
      <c r="C43" s="236"/>
      <c r="D43" s="237"/>
      <c r="E43" s="237"/>
      <c r="F43" s="238"/>
      <c r="G43" s="238"/>
      <c r="H43" s="238"/>
      <c r="I43" s="238"/>
      <c r="J43" s="248"/>
      <c r="K43" s="248"/>
      <c r="L43" s="249" t="s">
        <v>99</v>
      </c>
      <c r="M43" s="248"/>
      <c r="N43" s="238"/>
      <c r="O43" s="242"/>
      <c r="P43" s="243">
        <f>SUBTOTAL(9,P42:P42)</f>
        <v>13792.46</v>
      </c>
      <c r="Q43" s="244"/>
      <c r="R43" s="243">
        <f>SUBTOTAL(9,R42:R42)</f>
        <v>13792.46</v>
      </c>
      <c r="S43" s="245"/>
      <c r="T43" s="246">
        <f>SUBTOTAL(9,T42:T42)</f>
        <v>298.86</v>
      </c>
      <c r="U43" s="247"/>
    </row>
    <row r="44" spans="1:21" ht="30.6" outlineLevel="2">
      <c r="A44" s="15" t="s">
        <v>56</v>
      </c>
      <c r="B44" s="15" t="s">
        <v>57</v>
      </c>
      <c r="C44" s="39" t="s">
        <v>77</v>
      </c>
      <c r="D44" s="15" t="s">
        <v>78</v>
      </c>
      <c r="E44" s="15" t="s">
        <v>79</v>
      </c>
      <c r="F44" s="40" t="s">
        <v>61</v>
      </c>
      <c r="G44" s="40" t="s">
        <v>80</v>
      </c>
      <c r="H44" s="40" t="s">
        <v>63</v>
      </c>
      <c r="I44" s="40" t="s">
        <v>64</v>
      </c>
      <c r="J44" s="17" t="s">
        <v>39</v>
      </c>
      <c r="L44" s="17">
        <v>9372402</v>
      </c>
      <c r="M44" s="17" t="s">
        <v>65</v>
      </c>
      <c r="N44" s="40" t="s">
        <v>100</v>
      </c>
      <c r="O44" s="118" t="s">
        <v>67</v>
      </c>
      <c r="P44" s="148">
        <v>1785.37</v>
      </c>
      <c r="Q44" s="114" t="s">
        <v>67</v>
      </c>
      <c r="R44" s="148">
        <v>1785.37</v>
      </c>
      <c r="S44" s="221">
        <v>46.157446</v>
      </c>
      <c r="T44" s="149">
        <v>38.68</v>
      </c>
      <c r="U44" s="48">
        <v>0</v>
      </c>
    </row>
    <row r="45" spans="1:21" outlineLevel="1">
      <c r="A45" s="237"/>
      <c r="B45" s="237"/>
      <c r="C45" s="236"/>
      <c r="D45" s="237"/>
      <c r="E45" s="237"/>
      <c r="F45" s="238"/>
      <c r="G45" s="238"/>
      <c r="H45" s="238"/>
      <c r="I45" s="238"/>
      <c r="J45" s="248"/>
      <c r="K45" s="248"/>
      <c r="L45" s="249" t="s">
        <v>101</v>
      </c>
      <c r="M45" s="248"/>
      <c r="N45" s="238"/>
      <c r="O45" s="242"/>
      <c r="P45" s="243">
        <f>SUBTOTAL(9,P44:P44)</f>
        <v>1785.37</v>
      </c>
      <c r="Q45" s="244"/>
      <c r="R45" s="243">
        <f>SUBTOTAL(9,R44:R44)</f>
        <v>1785.37</v>
      </c>
      <c r="S45" s="245"/>
      <c r="T45" s="246">
        <f>SUBTOTAL(9,T44:T44)</f>
        <v>38.68</v>
      </c>
      <c r="U45" s="247"/>
    </row>
    <row r="46" spans="1:21" ht="30.6" outlineLevel="2">
      <c r="A46" s="15" t="s">
        <v>56</v>
      </c>
      <c r="B46" s="15" t="s">
        <v>57</v>
      </c>
      <c r="C46" s="39" t="s">
        <v>83</v>
      </c>
      <c r="D46" s="15" t="s">
        <v>84</v>
      </c>
      <c r="E46" s="15" t="s">
        <v>79</v>
      </c>
      <c r="F46" s="40" t="s">
        <v>61</v>
      </c>
      <c r="G46" s="40" t="s">
        <v>85</v>
      </c>
      <c r="H46" s="40" t="s">
        <v>63</v>
      </c>
      <c r="I46" s="40" t="s">
        <v>64</v>
      </c>
      <c r="J46" s="17" t="s">
        <v>39</v>
      </c>
      <c r="L46" s="17">
        <v>9372403</v>
      </c>
      <c r="M46" s="17" t="s">
        <v>65</v>
      </c>
      <c r="N46" s="40" t="s">
        <v>100</v>
      </c>
      <c r="O46" s="118" t="s">
        <v>67</v>
      </c>
      <c r="P46" s="148">
        <v>134.51</v>
      </c>
      <c r="Q46" s="114" t="s">
        <v>67</v>
      </c>
      <c r="R46" s="148">
        <v>134.51</v>
      </c>
      <c r="S46" s="221">
        <v>46.065067999999997</v>
      </c>
      <c r="T46" s="149">
        <v>2.92</v>
      </c>
      <c r="U46" s="48">
        <v>0</v>
      </c>
    </row>
    <row r="47" spans="1:21" outlineLevel="1">
      <c r="A47" s="237"/>
      <c r="B47" s="237"/>
      <c r="C47" s="236"/>
      <c r="D47" s="237"/>
      <c r="E47" s="237"/>
      <c r="F47" s="238"/>
      <c r="G47" s="238"/>
      <c r="H47" s="238"/>
      <c r="I47" s="238"/>
      <c r="J47" s="248"/>
      <c r="K47" s="248"/>
      <c r="L47" s="249" t="s">
        <v>102</v>
      </c>
      <c r="M47" s="248"/>
      <c r="N47" s="238"/>
      <c r="O47" s="242"/>
      <c r="P47" s="243">
        <f>SUBTOTAL(9,P46:P46)</f>
        <v>134.51</v>
      </c>
      <c r="Q47" s="244"/>
      <c r="R47" s="243">
        <f>SUBTOTAL(9,R46:R46)</f>
        <v>134.51</v>
      </c>
      <c r="S47" s="245"/>
      <c r="T47" s="246">
        <f>SUBTOTAL(9,T46:T46)</f>
        <v>2.92</v>
      </c>
      <c r="U47" s="247"/>
    </row>
    <row r="48" spans="1:21" ht="30.6" outlineLevel="2">
      <c r="A48" s="15" t="s">
        <v>56</v>
      </c>
      <c r="B48" s="15" t="s">
        <v>57</v>
      </c>
      <c r="C48" s="39" t="s">
        <v>58</v>
      </c>
      <c r="D48" s="15" t="s">
        <v>59</v>
      </c>
      <c r="E48" s="15" t="s">
        <v>79</v>
      </c>
      <c r="F48" s="40" t="s">
        <v>61</v>
      </c>
      <c r="G48" s="40" t="s">
        <v>93</v>
      </c>
      <c r="H48" s="40" t="s">
        <v>63</v>
      </c>
      <c r="I48" s="40" t="s">
        <v>64</v>
      </c>
      <c r="J48" s="17" t="s">
        <v>39</v>
      </c>
      <c r="L48" s="17">
        <v>9374863</v>
      </c>
      <c r="M48" s="17" t="s">
        <v>65</v>
      </c>
      <c r="N48" s="40" t="s">
        <v>103</v>
      </c>
      <c r="O48" s="118" t="s">
        <v>67</v>
      </c>
      <c r="P48" s="148">
        <v>15773.69</v>
      </c>
      <c r="Q48" s="114" t="s">
        <v>67</v>
      </c>
      <c r="R48" s="148">
        <v>15773.69</v>
      </c>
      <c r="S48" s="221">
        <v>46.150238000000002</v>
      </c>
      <c r="T48" s="149">
        <v>341.79</v>
      </c>
      <c r="U48" s="48">
        <v>0</v>
      </c>
    </row>
    <row r="49" spans="1:21" outlineLevel="1">
      <c r="A49" s="237"/>
      <c r="B49" s="237"/>
      <c r="C49" s="236"/>
      <c r="D49" s="237"/>
      <c r="E49" s="237"/>
      <c r="F49" s="238"/>
      <c r="G49" s="238"/>
      <c r="H49" s="238"/>
      <c r="I49" s="238"/>
      <c r="J49" s="248"/>
      <c r="K49" s="248"/>
      <c r="L49" s="249" t="s">
        <v>104</v>
      </c>
      <c r="M49" s="248"/>
      <c r="N49" s="238"/>
      <c r="O49" s="242"/>
      <c r="P49" s="243">
        <f>SUBTOTAL(9,P48:P48)</f>
        <v>15773.69</v>
      </c>
      <c r="Q49" s="244"/>
      <c r="R49" s="243">
        <f>SUBTOTAL(9,R48:R48)</f>
        <v>15773.69</v>
      </c>
      <c r="S49" s="245"/>
      <c r="T49" s="246">
        <f>SUBTOTAL(9,T48:T48)</f>
        <v>341.79</v>
      </c>
      <c r="U49" s="247"/>
    </row>
    <row r="50" spans="1:21" ht="30.6" outlineLevel="2">
      <c r="A50" s="15" t="s">
        <v>56</v>
      </c>
      <c r="B50" s="15" t="s">
        <v>57</v>
      </c>
      <c r="C50" s="39" t="s">
        <v>77</v>
      </c>
      <c r="D50" s="15" t="s">
        <v>78</v>
      </c>
      <c r="E50" s="15" t="s">
        <v>79</v>
      </c>
      <c r="F50" s="40" t="s">
        <v>61</v>
      </c>
      <c r="G50" s="40" t="s">
        <v>80</v>
      </c>
      <c r="H50" s="40" t="s">
        <v>63</v>
      </c>
      <c r="I50" s="40" t="s">
        <v>64</v>
      </c>
      <c r="J50" s="17" t="s">
        <v>39</v>
      </c>
      <c r="L50" s="17">
        <v>9374952</v>
      </c>
      <c r="M50" s="17" t="s">
        <v>65</v>
      </c>
      <c r="N50" s="40" t="s">
        <v>103</v>
      </c>
      <c r="O50" s="118" t="s">
        <v>67</v>
      </c>
      <c r="P50" s="148">
        <v>6496.87</v>
      </c>
      <c r="Q50" s="114" t="s">
        <v>67</v>
      </c>
      <c r="R50" s="148">
        <v>6496.87</v>
      </c>
      <c r="S50" s="221">
        <v>46.149098000000002</v>
      </c>
      <c r="T50" s="149">
        <v>140.78</v>
      </c>
      <c r="U50" s="48">
        <v>0</v>
      </c>
    </row>
    <row r="51" spans="1:21" outlineLevel="1">
      <c r="A51" s="237"/>
      <c r="B51" s="237"/>
      <c r="C51" s="236"/>
      <c r="D51" s="237"/>
      <c r="E51" s="237"/>
      <c r="F51" s="238"/>
      <c r="G51" s="238"/>
      <c r="H51" s="238"/>
      <c r="I51" s="238"/>
      <c r="J51" s="248"/>
      <c r="K51" s="248"/>
      <c r="L51" s="249" t="s">
        <v>105</v>
      </c>
      <c r="M51" s="248"/>
      <c r="N51" s="238"/>
      <c r="O51" s="242"/>
      <c r="P51" s="243">
        <f>SUBTOTAL(9,P50:P50)</f>
        <v>6496.87</v>
      </c>
      <c r="Q51" s="244"/>
      <c r="R51" s="243">
        <f>SUBTOTAL(9,R50:R50)</f>
        <v>6496.87</v>
      </c>
      <c r="S51" s="245"/>
      <c r="T51" s="246">
        <f>SUBTOTAL(9,T50:T50)</f>
        <v>140.78</v>
      </c>
      <c r="U51" s="247"/>
    </row>
    <row r="52" spans="1:21" ht="30.6" outlineLevel="2">
      <c r="A52" s="15" t="s">
        <v>56</v>
      </c>
      <c r="B52" s="15" t="s">
        <v>57</v>
      </c>
      <c r="C52" s="39" t="s">
        <v>83</v>
      </c>
      <c r="D52" s="15" t="s">
        <v>84</v>
      </c>
      <c r="E52" s="15" t="s">
        <v>79</v>
      </c>
      <c r="F52" s="40" t="s">
        <v>61</v>
      </c>
      <c r="G52" s="40" t="s">
        <v>85</v>
      </c>
      <c r="H52" s="40" t="s">
        <v>63</v>
      </c>
      <c r="I52" s="40" t="s">
        <v>64</v>
      </c>
      <c r="J52" s="17" t="s">
        <v>39</v>
      </c>
      <c r="L52" s="17">
        <v>9374953</v>
      </c>
      <c r="M52" s="17" t="s">
        <v>65</v>
      </c>
      <c r="N52" s="40" t="s">
        <v>103</v>
      </c>
      <c r="O52" s="118" t="s">
        <v>67</v>
      </c>
      <c r="P52" s="148">
        <v>798.28</v>
      </c>
      <c r="Q52" s="114" t="s">
        <v>67</v>
      </c>
      <c r="R52" s="148">
        <v>798.28</v>
      </c>
      <c r="S52" s="221">
        <v>46.17004</v>
      </c>
      <c r="T52" s="149">
        <v>17.29</v>
      </c>
      <c r="U52" s="48">
        <v>0</v>
      </c>
    </row>
    <row r="53" spans="1:21" outlineLevel="1">
      <c r="A53" s="237"/>
      <c r="B53" s="237"/>
      <c r="C53" s="236"/>
      <c r="D53" s="237"/>
      <c r="E53" s="237"/>
      <c r="F53" s="238"/>
      <c r="G53" s="238"/>
      <c r="H53" s="238"/>
      <c r="I53" s="238"/>
      <c r="J53" s="248"/>
      <c r="K53" s="248"/>
      <c r="L53" s="249" t="s">
        <v>106</v>
      </c>
      <c r="M53" s="248"/>
      <c r="N53" s="238"/>
      <c r="O53" s="242"/>
      <c r="P53" s="243">
        <f>SUBTOTAL(9,P52:P52)</f>
        <v>798.28</v>
      </c>
      <c r="Q53" s="244"/>
      <c r="R53" s="243">
        <f>SUBTOTAL(9,R52:R52)</f>
        <v>798.28</v>
      </c>
      <c r="S53" s="245"/>
      <c r="T53" s="246">
        <f>SUBTOTAL(9,T52:T52)</f>
        <v>17.29</v>
      </c>
      <c r="U53" s="247"/>
    </row>
    <row r="54" spans="1:21" ht="30.6" outlineLevel="2">
      <c r="A54" s="15" t="s">
        <v>56</v>
      </c>
      <c r="B54" s="15" t="s">
        <v>57</v>
      </c>
      <c r="C54" s="39" t="s">
        <v>58</v>
      </c>
      <c r="D54" s="15" t="s">
        <v>59</v>
      </c>
      <c r="E54" s="15" t="s">
        <v>71</v>
      </c>
      <c r="F54" s="40" t="s">
        <v>61</v>
      </c>
      <c r="G54" s="40" t="s">
        <v>72</v>
      </c>
      <c r="H54" s="40" t="s">
        <v>63</v>
      </c>
      <c r="I54" s="40" t="s">
        <v>64</v>
      </c>
      <c r="J54" s="17" t="s">
        <v>39</v>
      </c>
      <c r="L54" s="17">
        <v>9385487</v>
      </c>
      <c r="M54" s="17" t="s">
        <v>65</v>
      </c>
      <c r="N54" s="40" t="s">
        <v>107</v>
      </c>
      <c r="O54" s="118" t="s">
        <v>67</v>
      </c>
      <c r="P54" s="148">
        <v>-61552.41</v>
      </c>
      <c r="Q54" s="114" t="s">
        <v>67</v>
      </c>
      <c r="R54" s="148">
        <v>-61552.41</v>
      </c>
      <c r="S54" s="221">
        <v>46.149886000000002</v>
      </c>
      <c r="T54" s="149">
        <v>-1333.75</v>
      </c>
      <c r="U54" s="48">
        <v>0</v>
      </c>
    </row>
    <row r="55" spans="1:21" outlineLevel="1">
      <c r="A55" s="237"/>
      <c r="B55" s="237"/>
      <c r="C55" s="236"/>
      <c r="D55" s="237"/>
      <c r="E55" s="237"/>
      <c r="F55" s="238"/>
      <c r="G55" s="238"/>
      <c r="H55" s="238"/>
      <c r="I55" s="238"/>
      <c r="J55" s="248"/>
      <c r="K55" s="248"/>
      <c r="L55" s="249" t="s">
        <v>108</v>
      </c>
      <c r="M55" s="248"/>
      <c r="N55" s="238"/>
      <c r="O55" s="242"/>
      <c r="P55" s="243">
        <f>SUBTOTAL(9,P54:P54)</f>
        <v>-61552.41</v>
      </c>
      <c r="Q55" s="244"/>
      <c r="R55" s="243">
        <f>SUBTOTAL(9,R54:R54)</f>
        <v>-61552.41</v>
      </c>
      <c r="S55" s="245"/>
      <c r="T55" s="246">
        <f>SUBTOTAL(9,T54:T54)</f>
        <v>-1333.75</v>
      </c>
      <c r="U55" s="247"/>
    </row>
    <row r="56" spans="1:21" ht="30.6" outlineLevel="2">
      <c r="A56" s="15" t="s">
        <v>56</v>
      </c>
      <c r="B56" s="15" t="s">
        <v>57</v>
      </c>
      <c r="C56" s="39" t="s">
        <v>58</v>
      </c>
      <c r="D56" s="15" t="s">
        <v>59</v>
      </c>
      <c r="E56" s="15" t="s">
        <v>79</v>
      </c>
      <c r="F56" s="40" t="s">
        <v>61</v>
      </c>
      <c r="G56" s="40" t="s">
        <v>93</v>
      </c>
      <c r="H56" s="40" t="s">
        <v>63</v>
      </c>
      <c r="I56" s="40" t="s">
        <v>64</v>
      </c>
      <c r="J56" s="17" t="s">
        <v>39</v>
      </c>
      <c r="L56" s="17">
        <v>9385488</v>
      </c>
      <c r="M56" s="17" t="s">
        <v>65</v>
      </c>
      <c r="N56" s="40" t="s">
        <v>81</v>
      </c>
      <c r="O56" s="118" t="s">
        <v>67</v>
      </c>
      <c r="P56" s="148">
        <v>46377.83</v>
      </c>
      <c r="Q56" s="114" t="s">
        <v>67</v>
      </c>
      <c r="R56" s="148">
        <v>46377.83</v>
      </c>
      <c r="S56" s="221">
        <v>46.149850000000001</v>
      </c>
      <c r="T56" s="149">
        <v>1004.94</v>
      </c>
      <c r="U56" s="48">
        <v>0</v>
      </c>
    </row>
    <row r="57" spans="1:21" outlineLevel="1">
      <c r="A57" s="237"/>
      <c r="B57" s="237"/>
      <c r="C57" s="236"/>
      <c r="D57" s="237"/>
      <c r="E57" s="237"/>
      <c r="F57" s="238"/>
      <c r="G57" s="238"/>
      <c r="H57" s="238"/>
      <c r="I57" s="238"/>
      <c r="J57" s="248"/>
      <c r="K57" s="248"/>
      <c r="L57" s="249" t="s">
        <v>109</v>
      </c>
      <c r="M57" s="248"/>
      <c r="N57" s="238"/>
      <c r="O57" s="242"/>
      <c r="P57" s="243">
        <f>SUBTOTAL(9,P56:P56)</f>
        <v>46377.83</v>
      </c>
      <c r="Q57" s="244"/>
      <c r="R57" s="243">
        <f>SUBTOTAL(9,R56:R56)</f>
        <v>46377.83</v>
      </c>
      <c r="S57" s="245"/>
      <c r="T57" s="246">
        <f>SUBTOTAL(9,T56:T56)</f>
        <v>1004.94</v>
      </c>
      <c r="U57" s="247"/>
    </row>
    <row r="58" spans="1:21" ht="30.6" outlineLevel="2">
      <c r="A58" s="15" t="s">
        <v>56</v>
      </c>
      <c r="B58" s="15" t="s">
        <v>57</v>
      </c>
      <c r="C58" s="39" t="s">
        <v>58</v>
      </c>
      <c r="D58" s="15" t="s">
        <v>59</v>
      </c>
      <c r="E58" s="15" t="s">
        <v>79</v>
      </c>
      <c r="F58" s="40" t="s">
        <v>61</v>
      </c>
      <c r="G58" s="40" t="s">
        <v>93</v>
      </c>
      <c r="H58" s="40" t="s">
        <v>63</v>
      </c>
      <c r="I58" s="40" t="s">
        <v>64</v>
      </c>
      <c r="J58" s="17" t="s">
        <v>39</v>
      </c>
      <c r="L58" s="17">
        <v>9386013</v>
      </c>
      <c r="M58" s="17" t="s">
        <v>65</v>
      </c>
      <c r="N58" s="40" t="s">
        <v>87</v>
      </c>
      <c r="O58" s="118" t="s">
        <v>67</v>
      </c>
      <c r="P58" s="148">
        <v>-30755.41</v>
      </c>
      <c r="Q58" s="114" t="s">
        <v>67</v>
      </c>
      <c r="R58" s="148">
        <v>-30755.41</v>
      </c>
      <c r="S58" s="221">
        <v>46.149498000000001</v>
      </c>
      <c r="T58" s="149">
        <v>-666.43</v>
      </c>
      <c r="U58" s="48">
        <v>0</v>
      </c>
    </row>
    <row r="59" spans="1:21" outlineLevel="1">
      <c r="A59" s="237"/>
      <c r="B59" s="237"/>
      <c r="C59" s="236"/>
      <c r="D59" s="237"/>
      <c r="E59" s="237"/>
      <c r="F59" s="238"/>
      <c r="G59" s="238"/>
      <c r="H59" s="238"/>
      <c r="I59" s="238"/>
      <c r="J59" s="248"/>
      <c r="K59" s="248"/>
      <c r="L59" s="249" t="s">
        <v>110</v>
      </c>
      <c r="M59" s="248"/>
      <c r="N59" s="238"/>
      <c r="O59" s="242"/>
      <c r="P59" s="243">
        <f>SUBTOTAL(9,P58:P58)</f>
        <v>-30755.41</v>
      </c>
      <c r="Q59" s="244"/>
      <c r="R59" s="243">
        <f>SUBTOTAL(9,R58:R58)</f>
        <v>-30755.41</v>
      </c>
      <c r="S59" s="245"/>
      <c r="T59" s="246">
        <f>SUBTOTAL(9,T58:T58)</f>
        <v>-666.43</v>
      </c>
      <c r="U59" s="247"/>
    </row>
    <row r="60" spans="1:21" ht="30.6" outlineLevel="2">
      <c r="A60" s="15" t="s">
        <v>56</v>
      </c>
      <c r="B60" s="15" t="s">
        <v>57</v>
      </c>
      <c r="C60" s="39" t="s">
        <v>58</v>
      </c>
      <c r="D60" s="15" t="s">
        <v>59</v>
      </c>
      <c r="E60" s="15" t="s">
        <v>71</v>
      </c>
      <c r="F60" s="40" t="s">
        <v>61</v>
      </c>
      <c r="G60" s="40" t="s">
        <v>72</v>
      </c>
      <c r="H60" s="40" t="s">
        <v>63</v>
      </c>
      <c r="I60" s="40" t="s">
        <v>64</v>
      </c>
      <c r="J60" s="17" t="s">
        <v>39</v>
      </c>
      <c r="L60" s="17">
        <v>9395471</v>
      </c>
      <c r="M60" s="17" t="s">
        <v>65</v>
      </c>
      <c r="N60" s="40" t="s">
        <v>111</v>
      </c>
      <c r="O60" s="118" t="s">
        <v>67</v>
      </c>
      <c r="P60" s="148">
        <v>65548.3</v>
      </c>
      <c r="Q60" s="114" t="s">
        <v>67</v>
      </c>
      <c r="R60" s="148">
        <v>65548.3</v>
      </c>
      <c r="S60" s="221">
        <v>46.15005</v>
      </c>
      <c r="T60" s="149">
        <v>1420.33</v>
      </c>
      <c r="U60" s="48">
        <v>0</v>
      </c>
    </row>
    <row r="61" spans="1:21" outlineLevel="1">
      <c r="A61" s="237"/>
      <c r="B61" s="237"/>
      <c r="C61" s="236"/>
      <c r="D61" s="237"/>
      <c r="E61" s="237"/>
      <c r="F61" s="238"/>
      <c r="G61" s="238"/>
      <c r="H61" s="238"/>
      <c r="I61" s="238"/>
      <c r="J61" s="248"/>
      <c r="K61" s="248"/>
      <c r="L61" s="249" t="s">
        <v>112</v>
      </c>
      <c r="M61" s="248"/>
      <c r="N61" s="238"/>
      <c r="O61" s="242"/>
      <c r="P61" s="243">
        <f>SUBTOTAL(9,P60:P60)</f>
        <v>65548.3</v>
      </c>
      <c r="Q61" s="244"/>
      <c r="R61" s="243">
        <f>SUBTOTAL(9,R60:R60)</f>
        <v>65548.3</v>
      </c>
      <c r="S61" s="245"/>
      <c r="T61" s="246">
        <f>SUBTOTAL(9,T60:T60)</f>
        <v>1420.33</v>
      </c>
      <c r="U61" s="247"/>
    </row>
    <row r="62" spans="1:21" ht="30.6" outlineLevel="2">
      <c r="A62" s="15" t="s">
        <v>56</v>
      </c>
      <c r="B62" s="15" t="s">
        <v>57</v>
      </c>
      <c r="C62" s="39" t="s">
        <v>58</v>
      </c>
      <c r="D62" s="15" t="s">
        <v>59</v>
      </c>
      <c r="E62" s="15" t="s">
        <v>71</v>
      </c>
      <c r="F62" s="40" t="s">
        <v>61</v>
      </c>
      <c r="G62" s="40" t="s">
        <v>72</v>
      </c>
      <c r="H62" s="40" t="s">
        <v>63</v>
      </c>
      <c r="I62" s="40" t="s">
        <v>64</v>
      </c>
      <c r="J62" s="17" t="s">
        <v>39</v>
      </c>
      <c r="L62" s="17">
        <v>9418146</v>
      </c>
      <c r="M62" s="17" t="s">
        <v>113</v>
      </c>
      <c r="N62" s="40" t="s">
        <v>114</v>
      </c>
      <c r="O62" s="118" t="s">
        <v>67</v>
      </c>
      <c r="P62" s="148">
        <v>364284.86</v>
      </c>
      <c r="Q62" s="114" t="s">
        <v>67</v>
      </c>
      <c r="R62" s="148">
        <v>364284.86</v>
      </c>
      <c r="S62" s="221">
        <v>46.149979000000002</v>
      </c>
      <c r="T62" s="149">
        <v>7893.5</v>
      </c>
      <c r="U62" s="48">
        <v>0</v>
      </c>
    </row>
    <row r="63" spans="1:21" outlineLevel="1">
      <c r="A63" s="237"/>
      <c r="B63" s="237"/>
      <c r="C63" s="236"/>
      <c r="D63" s="237"/>
      <c r="E63" s="237"/>
      <c r="F63" s="238"/>
      <c r="G63" s="238"/>
      <c r="H63" s="238"/>
      <c r="I63" s="238"/>
      <c r="J63" s="248"/>
      <c r="K63" s="248"/>
      <c r="L63" s="249" t="s">
        <v>115</v>
      </c>
      <c r="M63" s="248"/>
      <c r="N63" s="238"/>
      <c r="O63" s="242"/>
      <c r="P63" s="243">
        <f>SUBTOTAL(9,P62:P62)</f>
        <v>364284.86</v>
      </c>
      <c r="Q63" s="244"/>
      <c r="R63" s="243">
        <f>SUBTOTAL(9,R62:R62)</f>
        <v>364284.86</v>
      </c>
      <c r="S63" s="245"/>
      <c r="T63" s="246">
        <f>SUBTOTAL(9,T62:T62)</f>
        <v>7893.5</v>
      </c>
      <c r="U63" s="247"/>
    </row>
    <row r="64" spans="1:21" ht="30.6" outlineLevel="2">
      <c r="A64" s="15" t="s">
        <v>56</v>
      </c>
      <c r="B64" s="15" t="s">
        <v>57</v>
      </c>
      <c r="C64" s="39" t="s">
        <v>58</v>
      </c>
      <c r="D64" s="15" t="s">
        <v>59</v>
      </c>
      <c r="E64" s="15" t="s">
        <v>79</v>
      </c>
      <c r="F64" s="40" t="s">
        <v>61</v>
      </c>
      <c r="G64" s="40" t="s">
        <v>93</v>
      </c>
      <c r="H64" s="40" t="s">
        <v>63</v>
      </c>
      <c r="I64" s="40" t="s">
        <v>64</v>
      </c>
      <c r="J64" s="17" t="s">
        <v>39</v>
      </c>
      <c r="L64" s="17">
        <v>9418155</v>
      </c>
      <c r="M64" s="17" t="s">
        <v>116</v>
      </c>
      <c r="N64" s="40" t="s">
        <v>117</v>
      </c>
      <c r="O64" s="118" t="s">
        <v>67</v>
      </c>
      <c r="P64" s="148">
        <v>-364284.86</v>
      </c>
      <c r="Q64" s="114" t="s">
        <v>67</v>
      </c>
      <c r="R64" s="148">
        <v>-364284.86</v>
      </c>
      <c r="S64" s="221">
        <v>46.149979000000002</v>
      </c>
      <c r="T64" s="149">
        <v>-7893.5</v>
      </c>
      <c r="U64" s="48">
        <v>0</v>
      </c>
    </row>
    <row r="65" spans="1:21" outlineLevel="1">
      <c r="A65" s="237"/>
      <c r="B65" s="237"/>
      <c r="C65" s="236"/>
      <c r="D65" s="237"/>
      <c r="E65" s="237"/>
      <c r="F65" s="238"/>
      <c r="G65" s="238"/>
      <c r="H65" s="238"/>
      <c r="I65" s="238"/>
      <c r="J65" s="248"/>
      <c r="K65" s="248"/>
      <c r="L65" s="249" t="s">
        <v>118</v>
      </c>
      <c r="M65" s="248"/>
      <c r="N65" s="238"/>
      <c r="O65" s="242"/>
      <c r="P65" s="243">
        <f>SUBTOTAL(9,P64:P64)</f>
        <v>-364284.86</v>
      </c>
      <c r="Q65" s="244"/>
      <c r="R65" s="243">
        <f>SUBTOTAL(9,R64:R64)</f>
        <v>-364284.86</v>
      </c>
      <c r="S65" s="245"/>
      <c r="T65" s="246">
        <f>SUBTOTAL(9,T64:T64)</f>
        <v>-7893.5</v>
      </c>
      <c r="U65" s="247"/>
    </row>
    <row r="66" spans="1:21" ht="30.6" outlineLevel="2">
      <c r="A66" s="15" t="s">
        <v>56</v>
      </c>
      <c r="B66" s="15" t="s">
        <v>57</v>
      </c>
      <c r="C66" s="39" t="s">
        <v>58</v>
      </c>
      <c r="D66" s="15" t="s">
        <v>59</v>
      </c>
      <c r="E66" s="15" t="s">
        <v>71</v>
      </c>
      <c r="F66" s="40" t="s">
        <v>61</v>
      </c>
      <c r="G66" s="40" t="s">
        <v>72</v>
      </c>
      <c r="H66" s="40" t="s">
        <v>63</v>
      </c>
      <c r="I66" s="40" t="s">
        <v>64</v>
      </c>
      <c r="J66" s="17" t="s">
        <v>39</v>
      </c>
      <c r="L66" s="17">
        <v>9418208</v>
      </c>
      <c r="M66" s="17" t="s">
        <v>113</v>
      </c>
      <c r="N66" s="40" t="s">
        <v>119</v>
      </c>
      <c r="O66" s="118" t="s">
        <v>67</v>
      </c>
      <c r="P66" s="148">
        <v>-362399.62</v>
      </c>
      <c r="Q66" s="114" t="s">
        <v>67</v>
      </c>
      <c r="R66" s="148">
        <v>-362399.62</v>
      </c>
      <c r="S66" s="221">
        <v>46.149977</v>
      </c>
      <c r="T66" s="149">
        <v>-7852.65</v>
      </c>
      <c r="U66" s="48">
        <v>0</v>
      </c>
    </row>
    <row r="67" spans="1:21" outlineLevel="1">
      <c r="A67" s="237"/>
      <c r="B67" s="237"/>
      <c r="C67" s="236"/>
      <c r="D67" s="237"/>
      <c r="E67" s="237"/>
      <c r="F67" s="238"/>
      <c r="G67" s="238"/>
      <c r="H67" s="238"/>
      <c r="I67" s="238"/>
      <c r="J67" s="248"/>
      <c r="K67" s="248"/>
      <c r="L67" s="249" t="s">
        <v>120</v>
      </c>
      <c r="M67" s="248"/>
      <c r="N67" s="238"/>
      <c r="O67" s="242"/>
      <c r="P67" s="243">
        <f>SUBTOTAL(9,P66:P66)</f>
        <v>-362399.62</v>
      </c>
      <c r="Q67" s="244"/>
      <c r="R67" s="243">
        <f>SUBTOTAL(9,R66:R66)</f>
        <v>-362399.62</v>
      </c>
      <c r="S67" s="245"/>
      <c r="T67" s="246">
        <f>SUBTOTAL(9,T66:T66)</f>
        <v>-7852.65</v>
      </c>
      <c r="U67" s="247"/>
    </row>
    <row r="68" spans="1:21" ht="30.6" outlineLevel="2">
      <c r="A68" s="15" t="s">
        <v>56</v>
      </c>
      <c r="B68" s="15" t="s">
        <v>57</v>
      </c>
      <c r="C68" s="39" t="s">
        <v>58</v>
      </c>
      <c r="D68" s="15" t="s">
        <v>59</v>
      </c>
      <c r="E68" s="15" t="s">
        <v>79</v>
      </c>
      <c r="F68" s="40" t="s">
        <v>61</v>
      </c>
      <c r="G68" s="40" t="s">
        <v>93</v>
      </c>
      <c r="H68" s="40" t="s">
        <v>63</v>
      </c>
      <c r="I68" s="40" t="s">
        <v>64</v>
      </c>
      <c r="J68" s="17" t="s">
        <v>39</v>
      </c>
      <c r="L68" s="17">
        <v>9418217</v>
      </c>
      <c r="M68" s="17" t="s">
        <v>116</v>
      </c>
      <c r="N68" s="40" t="s">
        <v>121</v>
      </c>
      <c r="O68" s="118" t="s">
        <v>67</v>
      </c>
      <c r="P68" s="148">
        <v>362399.62</v>
      </c>
      <c r="Q68" s="114" t="s">
        <v>67</v>
      </c>
      <c r="R68" s="148">
        <v>362399.62</v>
      </c>
      <c r="S68" s="221">
        <v>46.149977</v>
      </c>
      <c r="T68" s="149">
        <v>7852.65</v>
      </c>
      <c r="U68" s="48">
        <v>0</v>
      </c>
    </row>
    <row r="69" spans="1:21" outlineLevel="1">
      <c r="A69" s="237"/>
      <c r="B69" s="237"/>
      <c r="C69" s="236"/>
      <c r="D69" s="237"/>
      <c r="E69" s="237"/>
      <c r="F69" s="238"/>
      <c r="G69" s="238"/>
      <c r="H69" s="238"/>
      <c r="I69" s="238"/>
      <c r="J69" s="248"/>
      <c r="K69" s="248"/>
      <c r="L69" s="249" t="s">
        <v>122</v>
      </c>
      <c r="M69" s="248"/>
      <c r="N69" s="238"/>
      <c r="O69" s="242"/>
      <c r="P69" s="243">
        <f>SUBTOTAL(9,P68:P68)</f>
        <v>362399.62</v>
      </c>
      <c r="Q69" s="244"/>
      <c r="R69" s="243">
        <f>SUBTOTAL(9,R68:R68)</f>
        <v>362399.62</v>
      </c>
      <c r="S69" s="245"/>
      <c r="T69" s="246">
        <f>SUBTOTAL(9,T68:T68)</f>
        <v>7852.65</v>
      </c>
      <c r="U69" s="247"/>
    </row>
    <row r="70" spans="1:21" ht="30.6" outlineLevel="2">
      <c r="A70" s="15" t="s">
        <v>56</v>
      </c>
      <c r="B70" s="15" t="s">
        <v>57</v>
      </c>
      <c r="C70" s="39" t="s">
        <v>58</v>
      </c>
      <c r="D70" s="15" t="s">
        <v>59</v>
      </c>
      <c r="E70" s="15" t="s">
        <v>79</v>
      </c>
      <c r="F70" s="40" t="s">
        <v>61</v>
      </c>
      <c r="G70" s="40" t="s">
        <v>93</v>
      </c>
      <c r="H70" s="40" t="s">
        <v>63</v>
      </c>
      <c r="I70" s="40" t="s">
        <v>64</v>
      </c>
      <c r="J70" s="17" t="s">
        <v>39</v>
      </c>
      <c r="L70" s="17">
        <v>9418233</v>
      </c>
      <c r="M70" s="17" t="s">
        <v>113</v>
      </c>
      <c r="N70" s="40" t="s">
        <v>123</v>
      </c>
      <c r="O70" s="118" t="s">
        <v>67</v>
      </c>
      <c r="P70" s="148">
        <v>-314144.08</v>
      </c>
      <c r="Q70" s="114" t="s">
        <v>67</v>
      </c>
      <c r="R70" s="148">
        <v>-314144.08</v>
      </c>
      <c r="S70" s="221">
        <v>46.150016000000001</v>
      </c>
      <c r="T70" s="149">
        <v>-6807.02</v>
      </c>
      <c r="U70" s="48">
        <v>0</v>
      </c>
    </row>
    <row r="71" spans="1:21" outlineLevel="1">
      <c r="A71" s="237"/>
      <c r="B71" s="237"/>
      <c r="C71" s="236"/>
      <c r="D71" s="237"/>
      <c r="E71" s="237"/>
      <c r="F71" s="238"/>
      <c r="G71" s="238"/>
      <c r="H71" s="238"/>
      <c r="I71" s="238"/>
      <c r="J71" s="248"/>
      <c r="K71" s="248"/>
      <c r="L71" s="249" t="s">
        <v>124</v>
      </c>
      <c r="M71" s="248"/>
      <c r="N71" s="238"/>
      <c r="O71" s="242"/>
      <c r="P71" s="243">
        <f>SUBTOTAL(9,P70:P70)</f>
        <v>-314144.08</v>
      </c>
      <c r="Q71" s="244"/>
      <c r="R71" s="243">
        <f>SUBTOTAL(9,R70:R70)</f>
        <v>-314144.08</v>
      </c>
      <c r="S71" s="245"/>
      <c r="T71" s="246">
        <f>SUBTOTAL(9,T70:T70)</f>
        <v>-6807.02</v>
      </c>
      <c r="U71" s="247"/>
    </row>
    <row r="72" spans="1:21" ht="30.6" outlineLevel="2">
      <c r="A72" s="15" t="s">
        <v>56</v>
      </c>
      <c r="B72" s="15" t="s">
        <v>57</v>
      </c>
      <c r="C72" s="39" t="s">
        <v>77</v>
      </c>
      <c r="D72" s="15" t="s">
        <v>78</v>
      </c>
      <c r="E72" s="15" t="s">
        <v>79</v>
      </c>
      <c r="F72" s="40" t="s">
        <v>61</v>
      </c>
      <c r="G72" s="40" t="s">
        <v>80</v>
      </c>
      <c r="H72" s="40" t="s">
        <v>63</v>
      </c>
      <c r="I72" s="40" t="s">
        <v>64</v>
      </c>
      <c r="J72" s="17" t="s">
        <v>39</v>
      </c>
      <c r="L72" s="17">
        <v>9434675</v>
      </c>
      <c r="M72" s="17" t="s">
        <v>65</v>
      </c>
      <c r="N72" s="40" t="s">
        <v>125</v>
      </c>
      <c r="O72" s="118" t="s">
        <v>67</v>
      </c>
      <c r="P72" s="148">
        <v>-296.82</v>
      </c>
      <c r="Q72" s="114" t="s">
        <v>67</v>
      </c>
      <c r="R72" s="148">
        <v>-296.82</v>
      </c>
      <c r="S72" s="221">
        <v>46.161741999999997</v>
      </c>
      <c r="T72" s="149">
        <v>-6.43</v>
      </c>
      <c r="U72" s="48">
        <v>0</v>
      </c>
    </row>
    <row r="73" spans="1:21" outlineLevel="1">
      <c r="A73" s="237"/>
      <c r="B73" s="237"/>
      <c r="C73" s="236"/>
      <c r="D73" s="237"/>
      <c r="E73" s="237"/>
      <c r="F73" s="238"/>
      <c r="G73" s="238"/>
      <c r="H73" s="238"/>
      <c r="I73" s="238"/>
      <c r="J73" s="248"/>
      <c r="K73" s="248"/>
      <c r="L73" s="249" t="s">
        <v>126</v>
      </c>
      <c r="M73" s="248"/>
      <c r="N73" s="238"/>
      <c r="O73" s="242"/>
      <c r="P73" s="243">
        <f>SUBTOTAL(9,P72:P72)</f>
        <v>-296.82</v>
      </c>
      <c r="Q73" s="244"/>
      <c r="R73" s="243">
        <f>SUBTOTAL(9,R72:R72)</f>
        <v>-296.82</v>
      </c>
      <c r="S73" s="245"/>
      <c r="T73" s="246">
        <f>SUBTOTAL(9,T72:T72)</f>
        <v>-6.43</v>
      </c>
      <c r="U73" s="247"/>
    </row>
    <row r="74" spans="1:21" ht="30.6" outlineLevel="2">
      <c r="A74" s="15" t="s">
        <v>56</v>
      </c>
      <c r="B74" s="15" t="s">
        <v>57</v>
      </c>
      <c r="C74" s="39" t="s">
        <v>83</v>
      </c>
      <c r="D74" s="15" t="s">
        <v>84</v>
      </c>
      <c r="E74" s="15" t="s">
        <v>79</v>
      </c>
      <c r="F74" s="40" t="s">
        <v>61</v>
      </c>
      <c r="G74" s="40" t="s">
        <v>85</v>
      </c>
      <c r="H74" s="40" t="s">
        <v>63</v>
      </c>
      <c r="I74" s="40" t="s">
        <v>64</v>
      </c>
      <c r="J74" s="17" t="s">
        <v>39</v>
      </c>
      <c r="L74" s="17">
        <v>9434676</v>
      </c>
      <c r="M74" s="17" t="s">
        <v>65</v>
      </c>
      <c r="N74" s="40" t="s">
        <v>125</v>
      </c>
      <c r="O74" s="118" t="s">
        <v>67</v>
      </c>
      <c r="P74" s="148">
        <v>-53.21</v>
      </c>
      <c r="Q74" s="114" t="s">
        <v>67</v>
      </c>
      <c r="R74" s="148">
        <v>-53.21</v>
      </c>
      <c r="S74" s="221">
        <v>46.269565</v>
      </c>
      <c r="T74" s="149">
        <v>-1.1499999999999999</v>
      </c>
      <c r="U74" s="48">
        <v>0</v>
      </c>
    </row>
    <row r="75" spans="1:21" outlineLevel="1">
      <c r="A75" s="237"/>
      <c r="B75" s="237"/>
      <c r="C75" s="236"/>
      <c r="D75" s="237"/>
      <c r="E75" s="237"/>
      <c r="F75" s="238"/>
      <c r="G75" s="238"/>
      <c r="H75" s="238"/>
      <c r="I75" s="238"/>
      <c r="J75" s="248"/>
      <c r="K75" s="248"/>
      <c r="L75" s="249" t="s">
        <v>127</v>
      </c>
      <c r="M75" s="248"/>
      <c r="N75" s="238"/>
      <c r="O75" s="242"/>
      <c r="P75" s="243">
        <f>SUBTOTAL(9,P74:P74)</f>
        <v>-53.21</v>
      </c>
      <c r="Q75" s="244"/>
      <c r="R75" s="243">
        <f>SUBTOTAL(9,R74:R74)</f>
        <v>-53.21</v>
      </c>
      <c r="S75" s="245"/>
      <c r="T75" s="246">
        <f>SUBTOTAL(9,T74:T74)</f>
        <v>-1.1499999999999999</v>
      </c>
      <c r="U75" s="247"/>
    </row>
    <row r="76" spans="1:21" ht="30.6" outlineLevel="2">
      <c r="A76" s="15" t="s">
        <v>56</v>
      </c>
      <c r="B76" s="15" t="s">
        <v>57</v>
      </c>
      <c r="C76" s="39" t="s">
        <v>58</v>
      </c>
      <c r="D76" s="15" t="s">
        <v>59</v>
      </c>
      <c r="E76" s="15" t="s">
        <v>79</v>
      </c>
      <c r="F76" s="40" t="s">
        <v>61</v>
      </c>
      <c r="G76" s="40" t="s">
        <v>93</v>
      </c>
      <c r="H76" s="40" t="s">
        <v>63</v>
      </c>
      <c r="I76" s="40" t="s">
        <v>64</v>
      </c>
      <c r="J76" s="17" t="s">
        <v>39</v>
      </c>
      <c r="L76" s="17">
        <v>9436891</v>
      </c>
      <c r="M76" s="17" t="s">
        <v>90</v>
      </c>
      <c r="N76" s="40" t="s">
        <v>128</v>
      </c>
      <c r="O76" s="118" t="s">
        <v>67</v>
      </c>
      <c r="P76" s="148">
        <v>-14226.14</v>
      </c>
      <c r="Q76" s="114" t="s">
        <v>67</v>
      </c>
      <c r="R76" s="148">
        <v>-14226.14</v>
      </c>
      <c r="S76" s="221">
        <v>35.614319999999999</v>
      </c>
      <c r="T76" s="149">
        <v>-399.45</v>
      </c>
      <c r="U76" s="48">
        <v>0</v>
      </c>
    </row>
    <row r="77" spans="1:21" outlineLevel="1">
      <c r="A77" s="237"/>
      <c r="B77" s="237"/>
      <c r="C77" s="236"/>
      <c r="D77" s="237"/>
      <c r="E77" s="237"/>
      <c r="F77" s="238"/>
      <c r="G77" s="238"/>
      <c r="H77" s="238"/>
      <c r="I77" s="238"/>
      <c r="J77" s="248"/>
      <c r="K77" s="248"/>
      <c r="L77" s="249" t="s">
        <v>129</v>
      </c>
      <c r="M77" s="248"/>
      <c r="N77" s="238"/>
      <c r="O77" s="242"/>
      <c r="P77" s="243">
        <f>SUBTOTAL(9,P76:P76)</f>
        <v>-14226.14</v>
      </c>
      <c r="Q77" s="244"/>
      <c r="R77" s="243">
        <f>SUBTOTAL(9,R76:R76)</f>
        <v>-14226.14</v>
      </c>
      <c r="S77" s="245"/>
      <c r="T77" s="246">
        <f>SUBTOTAL(9,T76:T76)</f>
        <v>-399.45</v>
      </c>
      <c r="U77" s="247"/>
    </row>
    <row r="78" spans="1:21" ht="30.6" outlineLevel="2">
      <c r="A78" s="15" t="s">
        <v>56</v>
      </c>
      <c r="B78" s="15" t="s">
        <v>57</v>
      </c>
      <c r="C78" s="39" t="s">
        <v>83</v>
      </c>
      <c r="D78" s="15" t="s">
        <v>84</v>
      </c>
      <c r="E78" s="15" t="s">
        <v>79</v>
      </c>
      <c r="F78" s="40" t="s">
        <v>61</v>
      </c>
      <c r="G78" s="40" t="s">
        <v>85</v>
      </c>
      <c r="H78" s="40" t="s">
        <v>63</v>
      </c>
      <c r="I78" s="40" t="s">
        <v>64</v>
      </c>
      <c r="J78" s="17" t="s">
        <v>39</v>
      </c>
      <c r="L78" s="17">
        <v>9561498</v>
      </c>
      <c r="M78" s="17" t="s">
        <v>65</v>
      </c>
      <c r="N78" s="40" t="s">
        <v>130</v>
      </c>
      <c r="O78" s="118" t="s">
        <v>67</v>
      </c>
      <c r="P78" s="148">
        <v>-766.68</v>
      </c>
      <c r="Q78" s="114" t="s">
        <v>67</v>
      </c>
      <c r="R78" s="148">
        <v>-766.68</v>
      </c>
      <c r="S78" s="221">
        <v>46.157736</v>
      </c>
      <c r="T78" s="149">
        <v>-16.61</v>
      </c>
      <c r="U78" s="48">
        <v>0</v>
      </c>
    </row>
    <row r="79" spans="1:21" outlineLevel="1">
      <c r="A79" s="237"/>
      <c r="B79" s="237"/>
      <c r="C79" s="236"/>
      <c r="D79" s="237"/>
      <c r="E79" s="237"/>
      <c r="F79" s="238"/>
      <c r="G79" s="238"/>
      <c r="H79" s="238"/>
      <c r="I79" s="238"/>
      <c r="J79" s="248"/>
      <c r="K79" s="248"/>
      <c r="L79" s="249" t="s">
        <v>131</v>
      </c>
      <c r="M79" s="248"/>
      <c r="N79" s="238"/>
      <c r="O79" s="242"/>
      <c r="P79" s="243">
        <f>SUBTOTAL(9,P78:P78)</f>
        <v>-766.68</v>
      </c>
      <c r="Q79" s="244"/>
      <c r="R79" s="243">
        <f>SUBTOTAL(9,R78:R78)</f>
        <v>-766.68</v>
      </c>
      <c r="S79" s="245"/>
      <c r="T79" s="246">
        <f>SUBTOTAL(9,T78:T78)</f>
        <v>-16.61</v>
      </c>
      <c r="U79" s="247"/>
    </row>
    <row r="80" spans="1:21" ht="30.6" outlineLevel="2">
      <c r="A80" s="15" t="s">
        <v>56</v>
      </c>
      <c r="B80" s="15" t="s">
        <v>57</v>
      </c>
      <c r="C80" s="39" t="s">
        <v>58</v>
      </c>
      <c r="D80" s="15" t="s">
        <v>59</v>
      </c>
      <c r="E80" s="15" t="s">
        <v>79</v>
      </c>
      <c r="F80" s="40" t="s">
        <v>61</v>
      </c>
      <c r="G80" s="40" t="s">
        <v>93</v>
      </c>
      <c r="H80" s="40" t="s">
        <v>63</v>
      </c>
      <c r="I80" s="40" t="s">
        <v>64</v>
      </c>
      <c r="J80" s="17" t="s">
        <v>39</v>
      </c>
      <c r="L80" s="17">
        <v>9619532</v>
      </c>
      <c r="M80" s="17" t="s">
        <v>65</v>
      </c>
      <c r="N80" s="40" t="s">
        <v>132</v>
      </c>
      <c r="O80" s="118" t="s">
        <v>67</v>
      </c>
      <c r="P80" s="148">
        <v>-6591.3</v>
      </c>
      <c r="Q80" s="114" t="s">
        <v>67</v>
      </c>
      <c r="R80" s="148">
        <v>-6591.3</v>
      </c>
      <c r="S80" s="221">
        <v>46.147868000000003</v>
      </c>
      <c r="T80" s="149">
        <v>-142.83000000000001</v>
      </c>
      <c r="U80" s="48">
        <v>0</v>
      </c>
    </row>
    <row r="81" spans="1:21" outlineLevel="1">
      <c r="A81" s="237"/>
      <c r="B81" s="237"/>
      <c r="C81" s="236"/>
      <c r="D81" s="237"/>
      <c r="E81" s="237"/>
      <c r="F81" s="238"/>
      <c r="G81" s="238"/>
      <c r="H81" s="238"/>
      <c r="I81" s="238"/>
      <c r="J81" s="248"/>
      <c r="K81" s="248"/>
      <c r="L81" s="249" t="s">
        <v>133</v>
      </c>
      <c r="M81" s="248"/>
      <c r="N81" s="238"/>
      <c r="O81" s="242"/>
      <c r="P81" s="243">
        <f>SUBTOTAL(9,P80:P80)</f>
        <v>-6591.3</v>
      </c>
      <c r="Q81" s="244"/>
      <c r="R81" s="243">
        <f>SUBTOTAL(9,R80:R80)</f>
        <v>-6591.3</v>
      </c>
      <c r="S81" s="245"/>
      <c r="T81" s="246">
        <f>SUBTOTAL(9,T80:T80)</f>
        <v>-142.83000000000001</v>
      </c>
      <c r="U81" s="247"/>
    </row>
    <row r="82" spans="1:21" ht="30.6" outlineLevel="2">
      <c r="A82" s="15" t="s">
        <v>56</v>
      </c>
      <c r="B82" s="15" t="s">
        <v>57</v>
      </c>
      <c r="C82" s="39" t="s">
        <v>77</v>
      </c>
      <c r="D82" s="15" t="s">
        <v>78</v>
      </c>
      <c r="E82" s="15" t="s">
        <v>79</v>
      </c>
      <c r="F82" s="40" t="s">
        <v>61</v>
      </c>
      <c r="G82" s="40" t="s">
        <v>80</v>
      </c>
      <c r="H82" s="40" t="s">
        <v>63</v>
      </c>
      <c r="I82" s="40" t="s">
        <v>64</v>
      </c>
      <c r="J82" s="17" t="s">
        <v>39</v>
      </c>
      <c r="L82" s="17">
        <v>9619537</v>
      </c>
      <c r="M82" s="17" t="s">
        <v>65</v>
      </c>
      <c r="N82" s="40" t="s">
        <v>132</v>
      </c>
      <c r="O82" s="118" t="s">
        <v>67</v>
      </c>
      <c r="P82" s="148">
        <v>1785.37</v>
      </c>
      <c r="Q82" s="114" t="s">
        <v>67</v>
      </c>
      <c r="R82" s="148">
        <v>1785.37</v>
      </c>
      <c r="S82" s="221">
        <v>46.157446</v>
      </c>
      <c r="T82" s="149">
        <v>38.68</v>
      </c>
      <c r="U82" s="48">
        <v>0</v>
      </c>
    </row>
    <row r="83" spans="1:21" outlineLevel="1">
      <c r="A83" s="237"/>
      <c r="B83" s="237"/>
      <c r="C83" s="236"/>
      <c r="D83" s="237"/>
      <c r="E83" s="237"/>
      <c r="F83" s="238"/>
      <c r="G83" s="238"/>
      <c r="H83" s="238"/>
      <c r="I83" s="238"/>
      <c r="J83" s="248"/>
      <c r="K83" s="248"/>
      <c r="L83" s="249" t="s">
        <v>134</v>
      </c>
      <c r="M83" s="248"/>
      <c r="N83" s="238"/>
      <c r="O83" s="242"/>
      <c r="P83" s="243">
        <f>SUBTOTAL(9,P82:P82)</f>
        <v>1785.37</v>
      </c>
      <c r="Q83" s="244"/>
      <c r="R83" s="243">
        <f>SUBTOTAL(9,R82:R82)</f>
        <v>1785.37</v>
      </c>
      <c r="S83" s="245"/>
      <c r="T83" s="246">
        <f>SUBTOTAL(9,T82:T82)</f>
        <v>38.68</v>
      </c>
      <c r="U83" s="247"/>
    </row>
    <row r="84" spans="1:21" ht="30.6" outlineLevel="2">
      <c r="A84" s="15" t="s">
        <v>56</v>
      </c>
      <c r="B84" s="15" t="s">
        <v>57</v>
      </c>
      <c r="C84" s="39" t="s">
        <v>83</v>
      </c>
      <c r="D84" s="15" t="s">
        <v>84</v>
      </c>
      <c r="E84" s="15" t="s">
        <v>79</v>
      </c>
      <c r="F84" s="40" t="s">
        <v>61</v>
      </c>
      <c r="G84" s="40" t="s">
        <v>85</v>
      </c>
      <c r="H84" s="40" t="s">
        <v>63</v>
      </c>
      <c r="I84" s="40" t="s">
        <v>64</v>
      </c>
      <c r="J84" s="17" t="s">
        <v>39</v>
      </c>
      <c r="L84" s="17">
        <v>9619538</v>
      </c>
      <c r="M84" s="17" t="s">
        <v>65</v>
      </c>
      <c r="N84" s="40" t="s">
        <v>132</v>
      </c>
      <c r="O84" s="118" t="s">
        <v>67</v>
      </c>
      <c r="P84" s="148">
        <v>-523.32000000000005</v>
      </c>
      <c r="Q84" s="114" t="s">
        <v>67</v>
      </c>
      <c r="R84" s="148">
        <v>-523.32000000000005</v>
      </c>
      <c r="S84" s="221">
        <v>46.148147999999999</v>
      </c>
      <c r="T84" s="149">
        <v>-11.34</v>
      </c>
      <c r="U84" s="48">
        <v>0</v>
      </c>
    </row>
    <row r="85" spans="1:21" outlineLevel="1">
      <c r="A85" s="237"/>
      <c r="B85" s="237"/>
      <c r="C85" s="236"/>
      <c r="D85" s="237"/>
      <c r="E85" s="237"/>
      <c r="F85" s="238"/>
      <c r="G85" s="238"/>
      <c r="H85" s="238"/>
      <c r="I85" s="238"/>
      <c r="J85" s="248"/>
      <c r="K85" s="248"/>
      <c r="L85" s="249" t="s">
        <v>135</v>
      </c>
      <c r="M85" s="248"/>
      <c r="N85" s="238"/>
      <c r="O85" s="242"/>
      <c r="P85" s="243">
        <f>SUBTOTAL(9,P84:P84)</f>
        <v>-523.32000000000005</v>
      </c>
      <c r="Q85" s="244"/>
      <c r="R85" s="243">
        <f>SUBTOTAL(9,R84:R84)</f>
        <v>-523.32000000000005</v>
      </c>
      <c r="S85" s="245"/>
      <c r="T85" s="246">
        <f>SUBTOTAL(9,T84:T84)</f>
        <v>-11.34</v>
      </c>
      <c r="U85" s="247"/>
    </row>
    <row r="86" spans="1:21" ht="30.6" outlineLevel="2">
      <c r="A86" s="15" t="s">
        <v>56</v>
      </c>
      <c r="B86" s="15" t="s">
        <v>57</v>
      </c>
      <c r="C86" s="39" t="s">
        <v>58</v>
      </c>
      <c r="D86" s="15" t="s">
        <v>59</v>
      </c>
      <c r="E86" s="15" t="s">
        <v>79</v>
      </c>
      <c r="F86" s="40" t="s">
        <v>61</v>
      </c>
      <c r="G86" s="40" t="s">
        <v>93</v>
      </c>
      <c r="H86" s="40" t="s">
        <v>63</v>
      </c>
      <c r="I86" s="40" t="s">
        <v>64</v>
      </c>
      <c r="J86" s="17" t="s">
        <v>39</v>
      </c>
      <c r="L86" s="17">
        <v>9733334</v>
      </c>
      <c r="M86" s="17" t="s">
        <v>90</v>
      </c>
      <c r="N86" s="40" t="s">
        <v>136</v>
      </c>
      <c r="O86" s="118" t="s">
        <v>67</v>
      </c>
      <c r="P86" s="148">
        <v>14226.14</v>
      </c>
      <c r="Q86" s="114" t="s">
        <v>67</v>
      </c>
      <c r="R86" s="148">
        <v>14226.14</v>
      </c>
      <c r="S86" s="221">
        <v>46.149808999999998</v>
      </c>
      <c r="T86" s="149">
        <v>308.26</v>
      </c>
      <c r="U86" s="48">
        <v>0</v>
      </c>
    </row>
    <row r="87" spans="1:21" outlineLevel="1">
      <c r="A87" s="237"/>
      <c r="B87" s="237"/>
      <c r="C87" s="236"/>
      <c r="D87" s="237"/>
      <c r="E87" s="237"/>
      <c r="F87" s="238"/>
      <c r="G87" s="238"/>
      <c r="H87" s="238"/>
      <c r="I87" s="238"/>
      <c r="J87" s="248"/>
      <c r="K87" s="248"/>
      <c r="L87" s="249" t="s">
        <v>137</v>
      </c>
      <c r="M87" s="248"/>
      <c r="N87" s="238"/>
      <c r="O87" s="242"/>
      <c r="P87" s="243">
        <f>SUBTOTAL(9,P86:P86)</f>
        <v>14226.14</v>
      </c>
      <c r="Q87" s="244"/>
      <c r="R87" s="243">
        <f>SUBTOTAL(9,R86:R86)</f>
        <v>14226.14</v>
      </c>
      <c r="S87" s="245"/>
      <c r="T87" s="246">
        <f>SUBTOTAL(9,T86:T86)</f>
        <v>308.26</v>
      </c>
      <c r="U87" s="247"/>
    </row>
    <row r="88" spans="1:21" ht="30.6" outlineLevel="2">
      <c r="A88" s="15" t="s">
        <v>56</v>
      </c>
      <c r="B88" s="15" t="s">
        <v>57</v>
      </c>
      <c r="C88" s="39" t="s">
        <v>58</v>
      </c>
      <c r="D88" s="15" t="s">
        <v>59</v>
      </c>
      <c r="E88" s="15" t="s">
        <v>79</v>
      </c>
      <c r="F88" s="40" t="s">
        <v>61</v>
      </c>
      <c r="G88" s="40" t="s">
        <v>93</v>
      </c>
      <c r="H88" s="40" t="s">
        <v>63</v>
      </c>
      <c r="I88" s="40" t="s">
        <v>64</v>
      </c>
      <c r="J88" s="17" t="s">
        <v>39</v>
      </c>
      <c r="L88" s="17">
        <v>9733338</v>
      </c>
      <c r="M88" s="17" t="s">
        <v>90</v>
      </c>
      <c r="N88" s="40" t="s">
        <v>128</v>
      </c>
      <c r="O88" s="118" t="s">
        <v>67</v>
      </c>
      <c r="P88" s="148">
        <v>12803.53</v>
      </c>
      <c r="Q88" s="114" t="s">
        <v>67</v>
      </c>
      <c r="R88" s="148">
        <v>12803.53</v>
      </c>
      <c r="S88" s="221">
        <v>46.150488000000003</v>
      </c>
      <c r="T88" s="149">
        <v>277.43</v>
      </c>
      <c r="U88" s="48">
        <v>0</v>
      </c>
    </row>
    <row r="89" spans="1:21" outlineLevel="1">
      <c r="A89" s="237"/>
      <c r="B89" s="237"/>
      <c r="C89" s="236"/>
      <c r="D89" s="237"/>
      <c r="E89" s="237"/>
      <c r="F89" s="238"/>
      <c r="G89" s="238"/>
      <c r="H89" s="238"/>
      <c r="I89" s="238"/>
      <c r="J89" s="248"/>
      <c r="K89" s="248"/>
      <c r="L89" s="249" t="s">
        <v>138</v>
      </c>
      <c r="M89" s="248"/>
      <c r="N89" s="238"/>
      <c r="O89" s="242"/>
      <c r="P89" s="243">
        <f>SUBTOTAL(9,P88:P88)</f>
        <v>12803.53</v>
      </c>
      <c r="Q89" s="244"/>
      <c r="R89" s="243">
        <f>SUBTOTAL(9,R88:R88)</f>
        <v>12803.53</v>
      </c>
      <c r="S89" s="245"/>
      <c r="T89" s="246">
        <f>SUBTOTAL(9,T88:T88)</f>
        <v>277.43</v>
      </c>
      <c r="U89" s="247"/>
    </row>
    <row r="90" spans="1:21" ht="30.6" outlineLevel="2">
      <c r="A90" s="15" t="s">
        <v>56</v>
      </c>
      <c r="B90" s="15" t="s">
        <v>57</v>
      </c>
      <c r="C90" s="39" t="s">
        <v>58</v>
      </c>
      <c r="D90" s="15" t="s">
        <v>59</v>
      </c>
      <c r="E90" s="15" t="s">
        <v>79</v>
      </c>
      <c r="F90" s="40" t="s">
        <v>61</v>
      </c>
      <c r="G90" s="40" t="s">
        <v>93</v>
      </c>
      <c r="H90" s="40" t="s">
        <v>63</v>
      </c>
      <c r="I90" s="40" t="s">
        <v>64</v>
      </c>
      <c r="J90" s="17" t="s">
        <v>39</v>
      </c>
      <c r="L90" s="17">
        <v>9804352</v>
      </c>
      <c r="M90" s="17" t="s">
        <v>65</v>
      </c>
      <c r="N90" s="40" t="s">
        <v>139</v>
      </c>
      <c r="O90" s="118" t="s">
        <v>67</v>
      </c>
      <c r="P90" s="148">
        <v>-7711</v>
      </c>
      <c r="Q90" s="114" t="s">
        <v>67</v>
      </c>
      <c r="R90" s="148">
        <v>-7711</v>
      </c>
      <c r="S90" s="221">
        <v>46.148781999999997</v>
      </c>
      <c r="T90" s="149">
        <v>-167.09</v>
      </c>
      <c r="U90" s="48">
        <v>0</v>
      </c>
    </row>
    <row r="91" spans="1:21" outlineLevel="1">
      <c r="A91" s="237"/>
      <c r="B91" s="237"/>
      <c r="C91" s="236"/>
      <c r="D91" s="237"/>
      <c r="E91" s="237"/>
      <c r="F91" s="238"/>
      <c r="G91" s="238"/>
      <c r="H91" s="238"/>
      <c r="I91" s="238"/>
      <c r="J91" s="248"/>
      <c r="K91" s="248"/>
      <c r="L91" s="249" t="s">
        <v>140</v>
      </c>
      <c r="M91" s="248"/>
      <c r="N91" s="238"/>
      <c r="O91" s="242"/>
      <c r="P91" s="243">
        <f>SUBTOTAL(9,P90:P90)</f>
        <v>-7711</v>
      </c>
      <c r="Q91" s="244"/>
      <c r="R91" s="243">
        <f>SUBTOTAL(9,R90:R90)</f>
        <v>-7711</v>
      </c>
      <c r="S91" s="245"/>
      <c r="T91" s="246">
        <f>SUBTOTAL(9,T90:T90)</f>
        <v>-167.09</v>
      </c>
      <c r="U91" s="247"/>
    </row>
    <row r="92" spans="1:21" ht="30.6" outlineLevel="2">
      <c r="A92" s="15" t="s">
        <v>56</v>
      </c>
      <c r="B92" s="15" t="s">
        <v>57</v>
      </c>
      <c r="C92" s="39" t="s">
        <v>58</v>
      </c>
      <c r="D92" s="15" t="s">
        <v>59</v>
      </c>
      <c r="E92" s="15" t="s">
        <v>71</v>
      </c>
      <c r="F92" s="40" t="s">
        <v>61</v>
      </c>
      <c r="G92" s="40" t="s">
        <v>72</v>
      </c>
      <c r="H92" s="40" t="s">
        <v>63</v>
      </c>
      <c r="I92" s="40" t="s">
        <v>64</v>
      </c>
      <c r="J92" s="17" t="s">
        <v>39</v>
      </c>
      <c r="L92" s="17">
        <v>9804353</v>
      </c>
      <c r="M92" s="17" t="s">
        <v>65</v>
      </c>
      <c r="N92" s="40" t="s">
        <v>139</v>
      </c>
      <c r="O92" s="118" t="s">
        <v>67</v>
      </c>
      <c r="P92" s="148">
        <v>-7363.1</v>
      </c>
      <c r="Q92" s="114" t="s">
        <v>67</v>
      </c>
      <c r="R92" s="148">
        <v>-7363.1</v>
      </c>
      <c r="S92" s="221">
        <v>46.149169999999998</v>
      </c>
      <c r="T92" s="149">
        <v>-159.55000000000001</v>
      </c>
      <c r="U92" s="48">
        <v>0</v>
      </c>
    </row>
    <row r="93" spans="1:21" outlineLevel="1">
      <c r="A93" s="237"/>
      <c r="B93" s="237"/>
      <c r="C93" s="236"/>
      <c r="D93" s="237"/>
      <c r="E93" s="237"/>
      <c r="F93" s="238"/>
      <c r="G93" s="238"/>
      <c r="H93" s="238"/>
      <c r="I93" s="238"/>
      <c r="J93" s="248"/>
      <c r="K93" s="248"/>
      <c r="L93" s="249" t="s">
        <v>141</v>
      </c>
      <c r="M93" s="248"/>
      <c r="N93" s="238"/>
      <c r="O93" s="242"/>
      <c r="P93" s="243">
        <f>SUBTOTAL(9,P92:P92)</f>
        <v>-7363.1</v>
      </c>
      <c r="Q93" s="244"/>
      <c r="R93" s="243">
        <f>SUBTOTAL(9,R92:R92)</f>
        <v>-7363.1</v>
      </c>
      <c r="S93" s="245"/>
      <c r="T93" s="246">
        <f>SUBTOTAL(9,T92:T92)</f>
        <v>-159.55000000000001</v>
      </c>
      <c r="U93" s="247"/>
    </row>
    <row r="94" spans="1:21" ht="30.6" outlineLevel="2">
      <c r="A94" s="15" t="s">
        <v>56</v>
      </c>
      <c r="B94" s="15" t="s">
        <v>57</v>
      </c>
      <c r="C94" s="39" t="s">
        <v>58</v>
      </c>
      <c r="D94" s="15" t="s">
        <v>59</v>
      </c>
      <c r="E94" s="15" t="s">
        <v>60</v>
      </c>
      <c r="F94" s="40" t="s">
        <v>61</v>
      </c>
      <c r="G94" s="40" t="s">
        <v>62</v>
      </c>
      <c r="H94" s="40" t="s">
        <v>63</v>
      </c>
      <c r="I94" s="40" t="s">
        <v>64</v>
      </c>
      <c r="J94" s="17" t="s">
        <v>39</v>
      </c>
      <c r="L94" s="17">
        <v>9804354</v>
      </c>
      <c r="M94" s="17" t="s">
        <v>65</v>
      </c>
      <c r="N94" s="40" t="s">
        <v>139</v>
      </c>
      <c r="O94" s="118" t="s">
        <v>67</v>
      </c>
      <c r="P94" s="148">
        <v>-1144.54</v>
      </c>
      <c r="Q94" s="114" t="s">
        <v>67</v>
      </c>
      <c r="R94" s="148">
        <v>-1144.54</v>
      </c>
      <c r="S94" s="221">
        <v>46.150806000000003</v>
      </c>
      <c r="T94" s="149">
        <v>-24.8</v>
      </c>
      <c r="U94" s="48">
        <v>0</v>
      </c>
    </row>
    <row r="95" spans="1:21" outlineLevel="1">
      <c r="A95" s="237"/>
      <c r="B95" s="237"/>
      <c r="C95" s="236"/>
      <c r="D95" s="237"/>
      <c r="E95" s="237"/>
      <c r="F95" s="238"/>
      <c r="G95" s="238"/>
      <c r="H95" s="238"/>
      <c r="I95" s="238"/>
      <c r="J95" s="248"/>
      <c r="K95" s="248"/>
      <c r="L95" s="249" t="s">
        <v>142</v>
      </c>
      <c r="M95" s="248"/>
      <c r="N95" s="238"/>
      <c r="O95" s="242"/>
      <c r="P95" s="243">
        <f>SUBTOTAL(9,P94:P94)</f>
        <v>-1144.54</v>
      </c>
      <c r="Q95" s="244"/>
      <c r="R95" s="243">
        <f>SUBTOTAL(9,R94:R94)</f>
        <v>-1144.54</v>
      </c>
      <c r="S95" s="245"/>
      <c r="T95" s="246">
        <f>SUBTOTAL(9,T94:T94)</f>
        <v>-24.8</v>
      </c>
      <c r="U95" s="247"/>
    </row>
    <row r="96" spans="1:21" ht="30.6" outlineLevel="2">
      <c r="A96" s="15" t="s">
        <v>56</v>
      </c>
      <c r="B96" s="15" t="s">
        <v>57</v>
      </c>
      <c r="C96" s="39" t="s">
        <v>83</v>
      </c>
      <c r="D96" s="15" t="s">
        <v>84</v>
      </c>
      <c r="E96" s="15" t="s">
        <v>79</v>
      </c>
      <c r="F96" s="40" t="s">
        <v>61</v>
      </c>
      <c r="G96" s="40" t="s">
        <v>85</v>
      </c>
      <c r="H96" s="40" t="s">
        <v>63</v>
      </c>
      <c r="I96" s="40" t="s">
        <v>64</v>
      </c>
      <c r="J96" s="17" t="s">
        <v>39</v>
      </c>
      <c r="L96" s="17">
        <v>9804370</v>
      </c>
      <c r="M96" s="17" t="s">
        <v>65</v>
      </c>
      <c r="N96" s="40" t="s">
        <v>139</v>
      </c>
      <c r="O96" s="118" t="s">
        <v>67</v>
      </c>
      <c r="P96" s="148">
        <v>-637.29</v>
      </c>
      <c r="Q96" s="114" t="s">
        <v>67</v>
      </c>
      <c r="R96" s="148">
        <v>-637.29</v>
      </c>
      <c r="S96" s="221">
        <v>46.146994999999997</v>
      </c>
      <c r="T96" s="149">
        <v>-13.81</v>
      </c>
      <c r="U96" s="48">
        <v>0</v>
      </c>
    </row>
    <row r="97" spans="1:21" outlineLevel="1">
      <c r="A97" s="237"/>
      <c r="B97" s="237"/>
      <c r="C97" s="236"/>
      <c r="D97" s="237"/>
      <c r="E97" s="237"/>
      <c r="F97" s="238"/>
      <c r="G97" s="238"/>
      <c r="H97" s="238"/>
      <c r="I97" s="238"/>
      <c r="J97" s="248"/>
      <c r="K97" s="248"/>
      <c r="L97" s="249" t="s">
        <v>143</v>
      </c>
      <c r="M97" s="248"/>
      <c r="N97" s="238"/>
      <c r="O97" s="242"/>
      <c r="P97" s="243">
        <f>SUBTOTAL(9,P96:P96)</f>
        <v>-637.29</v>
      </c>
      <c r="Q97" s="244"/>
      <c r="R97" s="243">
        <f>SUBTOTAL(9,R96:R96)</f>
        <v>-637.29</v>
      </c>
      <c r="S97" s="245"/>
      <c r="T97" s="246">
        <f>SUBTOTAL(9,T96:T96)</f>
        <v>-13.81</v>
      </c>
      <c r="U97" s="247"/>
    </row>
    <row r="98" spans="1:21" ht="30.6" outlineLevel="2">
      <c r="A98" s="15" t="s">
        <v>56</v>
      </c>
      <c r="B98" s="15" t="s">
        <v>57</v>
      </c>
      <c r="C98" s="39" t="s">
        <v>58</v>
      </c>
      <c r="D98" s="15" t="s">
        <v>59</v>
      </c>
      <c r="E98" s="15" t="s">
        <v>79</v>
      </c>
      <c r="F98" s="40" t="s">
        <v>61</v>
      </c>
      <c r="G98" s="40" t="s">
        <v>93</v>
      </c>
      <c r="H98" s="40" t="s">
        <v>63</v>
      </c>
      <c r="I98" s="40" t="s">
        <v>64</v>
      </c>
      <c r="J98" s="17" t="s">
        <v>39</v>
      </c>
      <c r="L98" s="17">
        <v>9826059</v>
      </c>
      <c r="M98" s="17" t="s">
        <v>65</v>
      </c>
      <c r="N98" s="40" t="s">
        <v>144</v>
      </c>
      <c r="O98" s="118" t="s">
        <v>67</v>
      </c>
      <c r="P98" s="148">
        <v>6822.54</v>
      </c>
      <c r="Q98" s="114" t="s">
        <v>67</v>
      </c>
      <c r="R98" s="148">
        <v>6822.54</v>
      </c>
      <c r="S98" s="221">
        <v>46.151254999999999</v>
      </c>
      <c r="T98" s="149">
        <v>147.83000000000001</v>
      </c>
      <c r="U98" s="48">
        <v>0</v>
      </c>
    </row>
    <row r="99" spans="1:21" outlineLevel="1">
      <c r="A99" s="237"/>
      <c r="B99" s="237"/>
      <c r="C99" s="236"/>
      <c r="D99" s="237"/>
      <c r="E99" s="237"/>
      <c r="F99" s="238"/>
      <c r="G99" s="238"/>
      <c r="H99" s="238"/>
      <c r="I99" s="238"/>
      <c r="J99" s="248"/>
      <c r="K99" s="248"/>
      <c r="L99" s="249" t="s">
        <v>145</v>
      </c>
      <c r="M99" s="248"/>
      <c r="N99" s="238"/>
      <c r="O99" s="242"/>
      <c r="P99" s="243">
        <f>SUBTOTAL(9,P98:P98)</f>
        <v>6822.54</v>
      </c>
      <c r="Q99" s="244"/>
      <c r="R99" s="243">
        <f>SUBTOTAL(9,R98:R98)</f>
        <v>6822.54</v>
      </c>
      <c r="S99" s="245"/>
      <c r="T99" s="246">
        <f>SUBTOTAL(9,T98:T98)</f>
        <v>147.83000000000001</v>
      </c>
      <c r="U99" s="247"/>
    </row>
    <row r="100" spans="1:21" ht="30.6" outlineLevel="2">
      <c r="A100" s="15" t="s">
        <v>56</v>
      </c>
      <c r="B100" s="15" t="s">
        <v>57</v>
      </c>
      <c r="C100" s="39" t="s">
        <v>58</v>
      </c>
      <c r="D100" s="15" t="s">
        <v>59</v>
      </c>
      <c r="E100" s="15" t="s">
        <v>60</v>
      </c>
      <c r="F100" s="40" t="s">
        <v>61</v>
      </c>
      <c r="G100" s="40" t="s">
        <v>62</v>
      </c>
      <c r="H100" s="40" t="s">
        <v>63</v>
      </c>
      <c r="I100" s="40" t="s">
        <v>64</v>
      </c>
      <c r="J100" s="17" t="s">
        <v>39</v>
      </c>
      <c r="L100" s="17">
        <v>9826062</v>
      </c>
      <c r="M100" s="17" t="s">
        <v>65</v>
      </c>
      <c r="N100" s="40" t="s">
        <v>144</v>
      </c>
      <c r="O100" s="118" t="s">
        <v>67</v>
      </c>
      <c r="P100" s="148">
        <v>1144.54</v>
      </c>
      <c r="Q100" s="114" t="s">
        <v>67</v>
      </c>
      <c r="R100" s="148">
        <v>1144.54</v>
      </c>
      <c r="S100" s="221">
        <v>46.150806000000003</v>
      </c>
      <c r="T100" s="149">
        <v>24.8</v>
      </c>
      <c r="U100" s="48">
        <v>0</v>
      </c>
    </row>
    <row r="101" spans="1:21" outlineLevel="1">
      <c r="A101" s="237"/>
      <c r="B101" s="237"/>
      <c r="C101" s="236"/>
      <c r="D101" s="237"/>
      <c r="E101" s="237"/>
      <c r="F101" s="238"/>
      <c r="G101" s="238"/>
      <c r="H101" s="238"/>
      <c r="I101" s="238"/>
      <c r="J101" s="248"/>
      <c r="K101" s="248"/>
      <c r="L101" s="249" t="s">
        <v>146</v>
      </c>
      <c r="M101" s="248"/>
      <c r="N101" s="238"/>
      <c r="O101" s="242"/>
      <c r="P101" s="243">
        <f>SUBTOTAL(9,P100:P100)</f>
        <v>1144.54</v>
      </c>
      <c r="Q101" s="244"/>
      <c r="R101" s="243">
        <f>SUBTOTAL(9,R100:R100)</f>
        <v>1144.54</v>
      </c>
      <c r="S101" s="245"/>
      <c r="T101" s="246">
        <f>SUBTOTAL(9,T100:T100)</f>
        <v>24.8</v>
      </c>
      <c r="U101" s="247"/>
    </row>
    <row r="102" spans="1:21" ht="30.6" outlineLevel="2">
      <c r="A102" s="15" t="s">
        <v>56</v>
      </c>
      <c r="B102" s="15" t="s">
        <v>57</v>
      </c>
      <c r="C102" s="39" t="s">
        <v>83</v>
      </c>
      <c r="D102" s="15" t="s">
        <v>84</v>
      </c>
      <c r="E102" s="15" t="s">
        <v>79</v>
      </c>
      <c r="F102" s="40" t="s">
        <v>61</v>
      </c>
      <c r="G102" s="40" t="s">
        <v>85</v>
      </c>
      <c r="H102" s="40" t="s">
        <v>63</v>
      </c>
      <c r="I102" s="40" t="s">
        <v>64</v>
      </c>
      <c r="J102" s="17" t="s">
        <v>39</v>
      </c>
      <c r="L102" s="17">
        <v>9826072</v>
      </c>
      <c r="M102" s="17" t="s">
        <v>65</v>
      </c>
      <c r="N102" s="40" t="s">
        <v>144</v>
      </c>
      <c r="O102" s="118" t="s">
        <v>67</v>
      </c>
      <c r="P102" s="148">
        <v>14.79</v>
      </c>
      <c r="Q102" s="114" t="s">
        <v>67</v>
      </c>
      <c r="R102" s="148">
        <v>14.79</v>
      </c>
      <c r="S102" s="221">
        <v>46.21875</v>
      </c>
      <c r="T102" s="149">
        <v>0.32</v>
      </c>
      <c r="U102" s="48">
        <v>0</v>
      </c>
    </row>
    <row r="103" spans="1:21" outlineLevel="1">
      <c r="A103" s="237"/>
      <c r="B103" s="237"/>
      <c r="C103" s="236"/>
      <c r="D103" s="237"/>
      <c r="E103" s="237"/>
      <c r="F103" s="238"/>
      <c r="G103" s="238"/>
      <c r="H103" s="238"/>
      <c r="I103" s="238"/>
      <c r="J103" s="248"/>
      <c r="K103" s="248"/>
      <c r="L103" s="249" t="s">
        <v>147</v>
      </c>
      <c r="M103" s="248"/>
      <c r="N103" s="238"/>
      <c r="O103" s="242"/>
      <c r="P103" s="243">
        <f>SUBTOTAL(9,P102:P102)</f>
        <v>14.79</v>
      </c>
      <c r="Q103" s="244"/>
      <c r="R103" s="243">
        <f>SUBTOTAL(9,R102:R102)</f>
        <v>14.79</v>
      </c>
      <c r="S103" s="245"/>
      <c r="T103" s="246">
        <f>SUBTOTAL(9,T102:T102)</f>
        <v>0.32</v>
      </c>
      <c r="U103" s="247"/>
    </row>
    <row r="104" spans="1:21" ht="30.6" outlineLevel="2">
      <c r="A104" s="15" t="s">
        <v>56</v>
      </c>
      <c r="B104" s="15" t="s">
        <v>57</v>
      </c>
      <c r="C104" s="39" t="s">
        <v>58</v>
      </c>
      <c r="D104" s="15" t="s">
        <v>59</v>
      </c>
      <c r="E104" s="15" t="s">
        <v>79</v>
      </c>
      <c r="F104" s="40" t="s">
        <v>61</v>
      </c>
      <c r="G104" s="40" t="s">
        <v>93</v>
      </c>
      <c r="H104" s="40" t="s">
        <v>63</v>
      </c>
      <c r="I104" s="40" t="s">
        <v>64</v>
      </c>
      <c r="J104" s="17" t="s">
        <v>39</v>
      </c>
      <c r="K104" s="17" t="s">
        <v>148</v>
      </c>
      <c r="L104" s="17">
        <v>9993344</v>
      </c>
      <c r="M104" s="17" t="s">
        <v>65</v>
      </c>
      <c r="N104" s="40" t="s">
        <v>149</v>
      </c>
      <c r="O104" s="118" t="s">
        <v>67</v>
      </c>
      <c r="P104" s="148">
        <v>-152.66</v>
      </c>
      <c r="Q104" s="114" t="s">
        <v>67</v>
      </c>
      <c r="R104" s="148">
        <v>-152.66</v>
      </c>
      <c r="S104" s="221">
        <v>46.120846</v>
      </c>
      <c r="T104" s="149">
        <v>-3.31</v>
      </c>
      <c r="U104" s="48">
        <v>0</v>
      </c>
    </row>
    <row r="105" spans="1:21" outlineLevel="1">
      <c r="A105" s="237"/>
      <c r="B105" s="237"/>
      <c r="C105" s="236"/>
      <c r="D105" s="237"/>
      <c r="E105" s="237"/>
      <c r="F105" s="238"/>
      <c r="G105" s="238"/>
      <c r="H105" s="238"/>
      <c r="I105" s="238"/>
      <c r="J105" s="248"/>
      <c r="K105" s="248"/>
      <c r="L105" s="249" t="s">
        <v>150</v>
      </c>
      <c r="M105" s="248"/>
      <c r="N105" s="238"/>
      <c r="O105" s="242"/>
      <c r="P105" s="243">
        <f>SUBTOTAL(9,P104:P104)</f>
        <v>-152.66</v>
      </c>
      <c r="Q105" s="244"/>
      <c r="R105" s="243">
        <f>SUBTOTAL(9,R104:R104)</f>
        <v>-152.66</v>
      </c>
      <c r="S105" s="245"/>
      <c r="T105" s="246">
        <f>SUBTOTAL(9,T104:T104)</f>
        <v>-3.31</v>
      </c>
      <c r="U105" s="247"/>
    </row>
    <row r="106" spans="1:21" ht="30.6" outlineLevel="2">
      <c r="A106" s="15" t="s">
        <v>56</v>
      </c>
      <c r="B106" s="15" t="s">
        <v>57</v>
      </c>
      <c r="C106" s="39" t="s">
        <v>151</v>
      </c>
      <c r="D106" s="15" t="s">
        <v>152</v>
      </c>
      <c r="E106" s="15" t="s">
        <v>153</v>
      </c>
      <c r="F106" s="40" t="s">
        <v>61</v>
      </c>
      <c r="G106" s="40" t="s">
        <v>154</v>
      </c>
      <c r="H106" s="40" t="s">
        <v>155</v>
      </c>
      <c r="I106" s="40" t="s">
        <v>156</v>
      </c>
      <c r="J106" s="17" t="s">
        <v>39</v>
      </c>
      <c r="K106" s="17" t="s">
        <v>148</v>
      </c>
      <c r="L106" s="17">
        <v>10001145</v>
      </c>
      <c r="M106" s="17" t="s">
        <v>65</v>
      </c>
      <c r="N106" s="40" t="s">
        <v>157</v>
      </c>
      <c r="O106" s="118" t="s">
        <v>158</v>
      </c>
      <c r="P106" s="148">
        <v>-5915</v>
      </c>
      <c r="Q106" s="114" t="s">
        <v>45</v>
      </c>
      <c r="R106" s="148">
        <v>-1.66</v>
      </c>
      <c r="S106" s="221">
        <v>3563.2530120000001</v>
      </c>
      <c r="T106" s="149">
        <v>-1.66</v>
      </c>
      <c r="U106" s="48">
        <v>0</v>
      </c>
    </row>
    <row r="107" spans="1:21" outlineLevel="1">
      <c r="A107" s="237"/>
      <c r="B107" s="237"/>
      <c r="C107" s="236"/>
      <c r="D107" s="237"/>
      <c r="E107" s="237"/>
      <c r="F107" s="238"/>
      <c r="G107" s="238"/>
      <c r="H107" s="238"/>
      <c r="I107" s="238"/>
      <c r="J107" s="248"/>
      <c r="K107" s="248"/>
      <c r="L107" s="249" t="s">
        <v>159</v>
      </c>
      <c r="M107" s="248"/>
      <c r="N107" s="238"/>
      <c r="O107" s="242"/>
      <c r="P107" s="243">
        <f>SUBTOTAL(9,P106:P106)</f>
        <v>-5915</v>
      </c>
      <c r="Q107" s="244"/>
      <c r="R107" s="243">
        <f>SUBTOTAL(9,R106:R106)</f>
        <v>-1.66</v>
      </c>
      <c r="S107" s="245"/>
      <c r="T107" s="246">
        <f>SUBTOTAL(9,T106:T106)</f>
        <v>-1.66</v>
      </c>
      <c r="U107" s="247"/>
    </row>
    <row r="108" spans="1:21" ht="30.6" outlineLevel="2">
      <c r="A108" s="15" t="s">
        <v>56</v>
      </c>
      <c r="B108" s="15" t="s">
        <v>57</v>
      </c>
      <c r="C108" s="39" t="s">
        <v>160</v>
      </c>
      <c r="D108" s="15" t="s">
        <v>161</v>
      </c>
      <c r="E108" s="15" t="s">
        <v>153</v>
      </c>
      <c r="F108" s="40" t="s">
        <v>61</v>
      </c>
      <c r="G108" s="40" t="s">
        <v>162</v>
      </c>
      <c r="H108" s="40" t="s">
        <v>155</v>
      </c>
      <c r="I108" s="40" t="s">
        <v>156</v>
      </c>
      <c r="J108" s="17" t="s">
        <v>39</v>
      </c>
      <c r="K108" s="17" t="s">
        <v>148</v>
      </c>
      <c r="L108" s="17">
        <v>10001155</v>
      </c>
      <c r="M108" s="17" t="s">
        <v>65</v>
      </c>
      <c r="N108" s="40" t="s">
        <v>157</v>
      </c>
      <c r="O108" s="118" t="s">
        <v>158</v>
      </c>
      <c r="P108" s="148">
        <v>-179446</v>
      </c>
      <c r="Q108" s="114" t="s">
        <v>45</v>
      </c>
      <c r="R108" s="148">
        <v>-50.21</v>
      </c>
      <c r="S108" s="221">
        <v>3573.90958</v>
      </c>
      <c r="T108" s="149">
        <v>-50.21</v>
      </c>
      <c r="U108" s="48">
        <v>0</v>
      </c>
    </row>
    <row r="109" spans="1:21" outlineLevel="1">
      <c r="A109" s="237"/>
      <c r="B109" s="237"/>
      <c r="C109" s="236"/>
      <c r="D109" s="237"/>
      <c r="E109" s="237"/>
      <c r="F109" s="238"/>
      <c r="G109" s="238"/>
      <c r="H109" s="238"/>
      <c r="I109" s="238"/>
      <c r="J109" s="248"/>
      <c r="K109" s="248"/>
      <c r="L109" s="249" t="s">
        <v>163</v>
      </c>
      <c r="M109" s="248"/>
      <c r="N109" s="238"/>
      <c r="O109" s="242"/>
      <c r="P109" s="243">
        <f>SUBTOTAL(9,P108:P108)</f>
        <v>-179446</v>
      </c>
      <c r="Q109" s="244"/>
      <c r="R109" s="243">
        <f>SUBTOTAL(9,R108:R108)</f>
        <v>-50.21</v>
      </c>
      <c r="S109" s="245"/>
      <c r="T109" s="246">
        <f>SUBTOTAL(9,T108:T108)</f>
        <v>-50.21</v>
      </c>
      <c r="U109" s="247"/>
    </row>
    <row r="110" spans="1:21" ht="30.6" outlineLevel="2">
      <c r="A110" s="15" t="s">
        <v>56</v>
      </c>
      <c r="B110" s="15" t="s">
        <v>57</v>
      </c>
      <c r="C110" s="39" t="s">
        <v>164</v>
      </c>
      <c r="D110" s="15" t="s">
        <v>165</v>
      </c>
      <c r="E110" s="15" t="s">
        <v>153</v>
      </c>
      <c r="F110" s="40" t="s">
        <v>61</v>
      </c>
      <c r="G110" s="40" t="s">
        <v>166</v>
      </c>
      <c r="H110" s="40" t="s">
        <v>155</v>
      </c>
      <c r="I110" s="40" t="s">
        <v>156</v>
      </c>
      <c r="J110" s="17" t="s">
        <v>39</v>
      </c>
      <c r="K110" s="17" t="s">
        <v>148</v>
      </c>
      <c r="L110" s="17">
        <v>10001156</v>
      </c>
      <c r="M110" s="17" t="s">
        <v>65</v>
      </c>
      <c r="N110" s="40" t="s">
        <v>157</v>
      </c>
      <c r="O110" s="118" t="s">
        <v>158</v>
      </c>
      <c r="P110" s="148">
        <v>-25215</v>
      </c>
      <c r="Q110" s="114" t="s">
        <v>45</v>
      </c>
      <c r="R110" s="148">
        <v>-7.05</v>
      </c>
      <c r="S110" s="221">
        <v>3576.5957450000001</v>
      </c>
      <c r="T110" s="149">
        <v>-7.05</v>
      </c>
      <c r="U110" s="48">
        <v>0</v>
      </c>
    </row>
    <row r="111" spans="1:21" outlineLevel="1">
      <c r="A111" s="237"/>
      <c r="B111" s="237"/>
      <c r="C111" s="236"/>
      <c r="D111" s="237"/>
      <c r="E111" s="237"/>
      <c r="F111" s="238"/>
      <c r="G111" s="238"/>
      <c r="H111" s="238"/>
      <c r="I111" s="238"/>
      <c r="J111" s="248"/>
      <c r="K111" s="248"/>
      <c r="L111" s="249" t="s">
        <v>167</v>
      </c>
      <c r="M111" s="248"/>
      <c r="N111" s="238"/>
      <c r="O111" s="242"/>
      <c r="P111" s="243">
        <f>SUBTOTAL(9,P110:P110)</f>
        <v>-25215</v>
      </c>
      <c r="Q111" s="244"/>
      <c r="R111" s="243">
        <f>SUBTOTAL(9,R110:R110)</f>
        <v>-7.05</v>
      </c>
      <c r="S111" s="245"/>
      <c r="T111" s="246">
        <f>SUBTOTAL(9,T110:T110)</f>
        <v>-7.05</v>
      </c>
      <c r="U111" s="247"/>
    </row>
    <row r="112" spans="1:21" ht="30.6" outlineLevel="2">
      <c r="A112" s="15" t="s">
        <v>56</v>
      </c>
      <c r="B112" s="15" t="s">
        <v>57</v>
      </c>
      <c r="C112" s="39" t="s">
        <v>168</v>
      </c>
      <c r="D112" s="15" t="s">
        <v>169</v>
      </c>
      <c r="E112" s="15" t="s">
        <v>153</v>
      </c>
      <c r="F112" s="40" t="s">
        <v>61</v>
      </c>
      <c r="G112" s="40" t="s">
        <v>170</v>
      </c>
      <c r="H112" s="40" t="s">
        <v>155</v>
      </c>
      <c r="I112" s="40" t="s">
        <v>156</v>
      </c>
      <c r="J112" s="17" t="s">
        <v>39</v>
      </c>
      <c r="K112" s="17" t="s">
        <v>148</v>
      </c>
      <c r="L112" s="17">
        <v>10001160</v>
      </c>
      <c r="M112" s="17" t="s">
        <v>65</v>
      </c>
      <c r="N112" s="40" t="s">
        <v>157</v>
      </c>
      <c r="O112" s="118" t="s">
        <v>158</v>
      </c>
      <c r="P112" s="148">
        <v>-244002</v>
      </c>
      <c r="Q112" s="114" t="s">
        <v>45</v>
      </c>
      <c r="R112" s="148">
        <v>-68.27</v>
      </c>
      <c r="S112" s="221">
        <v>3574.0735319999999</v>
      </c>
      <c r="T112" s="149">
        <v>-68.27</v>
      </c>
      <c r="U112" s="48">
        <v>0</v>
      </c>
    </row>
    <row r="113" spans="1:21" outlineLevel="1">
      <c r="A113" s="237"/>
      <c r="B113" s="237"/>
      <c r="C113" s="236"/>
      <c r="D113" s="237"/>
      <c r="E113" s="237"/>
      <c r="F113" s="238"/>
      <c r="G113" s="238"/>
      <c r="H113" s="238"/>
      <c r="I113" s="238"/>
      <c r="J113" s="248"/>
      <c r="K113" s="248"/>
      <c r="L113" s="249" t="s">
        <v>171</v>
      </c>
      <c r="M113" s="248"/>
      <c r="N113" s="238"/>
      <c r="O113" s="242"/>
      <c r="P113" s="243">
        <f>SUBTOTAL(9,P112:P112)</f>
        <v>-244002</v>
      </c>
      <c r="Q113" s="244"/>
      <c r="R113" s="243">
        <f>SUBTOTAL(9,R112:R112)</f>
        <v>-68.27</v>
      </c>
      <c r="S113" s="245"/>
      <c r="T113" s="246">
        <f>SUBTOTAL(9,T112:T112)</f>
        <v>-68.27</v>
      </c>
      <c r="U113" s="247"/>
    </row>
    <row r="114" spans="1:21" ht="30.6" outlineLevel="2">
      <c r="A114" s="15" t="s">
        <v>56</v>
      </c>
      <c r="B114" s="15" t="s">
        <v>57</v>
      </c>
      <c r="C114" s="39" t="s">
        <v>172</v>
      </c>
      <c r="D114" s="15" t="s">
        <v>173</v>
      </c>
      <c r="E114" s="15" t="s">
        <v>153</v>
      </c>
      <c r="F114" s="40" t="s">
        <v>61</v>
      </c>
      <c r="G114" s="40" t="s">
        <v>174</v>
      </c>
      <c r="H114" s="40" t="s">
        <v>155</v>
      </c>
      <c r="I114" s="40" t="s">
        <v>156</v>
      </c>
      <c r="J114" s="17" t="s">
        <v>39</v>
      </c>
      <c r="K114" s="17" t="s">
        <v>148</v>
      </c>
      <c r="L114" s="17">
        <v>10001161</v>
      </c>
      <c r="M114" s="17" t="s">
        <v>65</v>
      </c>
      <c r="N114" s="40" t="s">
        <v>157</v>
      </c>
      <c r="O114" s="118" t="s">
        <v>158</v>
      </c>
      <c r="P114" s="148">
        <v>-8386</v>
      </c>
      <c r="Q114" s="114" t="s">
        <v>45</v>
      </c>
      <c r="R114" s="148">
        <v>-2.35</v>
      </c>
      <c r="S114" s="221">
        <v>3568.5106380000002</v>
      </c>
      <c r="T114" s="149">
        <v>-2.35</v>
      </c>
      <c r="U114" s="48">
        <v>0</v>
      </c>
    </row>
    <row r="115" spans="1:21" outlineLevel="1">
      <c r="A115" s="237"/>
      <c r="B115" s="237"/>
      <c r="C115" s="236"/>
      <c r="D115" s="237"/>
      <c r="E115" s="237"/>
      <c r="F115" s="238"/>
      <c r="G115" s="238"/>
      <c r="H115" s="238"/>
      <c r="I115" s="238"/>
      <c r="J115" s="248"/>
      <c r="K115" s="248"/>
      <c r="L115" s="249" t="s">
        <v>175</v>
      </c>
      <c r="M115" s="248"/>
      <c r="N115" s="238"/>
      <c r="O115" s="242"/>
      <c r="P115" s="243">
        <f>SUBTOTAL(9,P114:P114)</f>
        <v>-8386</v>
      </c>
      <c r="Q115" s="244"/>
      <c r="R115" s="243">
        <f>SUBTOTAL(9,R114:R114)</f>
        <v>-2.35</v>
      </c>
      <c r="S115" s="245"/>
      <c r="T115" s="246">
        <f>SUBTOTAL(9,T114:T114)</f>
        <v>-2.35</v>
      </c>
      <c r="U115" s="247"/>
    </row>
    <row r="116" spans="1:21" ht="30.6" outlineLevel="2">
      <c r="A116" s="15" t="s">
        <v>56</v>
      </c>
      <c r="B116" s="15" t="s">
        <v>57</v>
      </c>
      <c r="C116" s="39" t="s">
        <v>176</v>
      </c>
      <c r="D116" s="15" t="s">
        <v>177</v>
      </c>
      <c r="E116" s="15" t="s">
        <v>153</v>
      </c>
      <c r="F116" s="40" t="s">
        <v>61</v>
      </c>
      <c r="G116" s="40" t="s">
        <v>178</v>
      </c>
      <c r="H116" s="40" t="s">
        <v>155</v>
      </c>
      <c r="I116" s="40" t="s">
        <v>156</v>
      </c>
      <c r="J116" s="17" t="s">
        <v>39</v>
      </c>
      <c r="K116" s="17" t="s">
        <v>148</v>
      </c>
      <c r="L116" s="17">
        <v>10001162</v>
      </c>
      <c r="M116" s="17" t="s">
        <v>65</v>
      </c>
      <c r="N116" s="40" t="s">
        <v>157</v>
      </c>
      <c r="O116" s="118" t="s">
        <v>158</v>
      </c>
      <c r="P116" s="148">
        <v>-7699</v>
      </c>
      <c r="Q116" s="114" t="s">
        <v>45</v>
      </c>
      <c r="R116" s="148">
        <v>-2.15</v>
      </c>
      <c r="S116" s="221">
        <v>3580.930233</v>
      </c>
      <c r="T116" s="149">
        <v>-2.15</v>
      </c>
      <c r="U116" s="48">
        <v>0</v>
      </c>
    </row>
    <row r="117" spans="1:21" outlineLevel="1">
      <c r="A117" s="237"/>
      <c r="B117" s="237"/>
      <c r="C117" s="236"/>
      <c r="D117" s="237"/>
      <c r="E117" s="237"/>
      <c r="F117" s="238"/>
      <c r="G117" s="238"/>
      <c r="H117" s="238"/>
      <c r="I117" s="238"/>
      <c r="J117" s="248"/>
      <c r="K117" s="248"/>
      <c r="L117" s="249" t="s">
        <v>179</v>
      </c>
      <c r="M117" s="248"/>
      <c r="N117" s="238"/>
      <c r="O117" s="242"/>
      <c r="P117" s="243">
        <f>SUBTOTAL(9,P116:P116)</f>
        <v>-7699</v>
      </c>
      <c r="Q117" s="244"/>
      <c r="R117" s="243">
        <f>SUBTOTAL(9,R116:R116)</f>
        <v>-2.15</v>
      </c>
      <c r="S117" s="245"/>
      <c r="T117" s="246">
        <f>SUBTOTAL(9,T116:T116)</f>
        <v>-2.15</v>
      </c>
      <c r="U117" s="247"/>
    </row>
    <row r="118" spans="1:21" ht="30.6" outlineLevel="2">
      <c r="A118" s="15" t="s">
        <v>56</v>
      </c>
      <c r="B118" s="15" t="s">
        <v>57</v>
      </c>
      <c r="C118" s="39" t="s">
        <v>180</v>
      </c>
      <c r="D118" s="15" t="s">
        <v>181</v>
      </c>
      <c r="E118" s="15" t="s">
        <v>153</v>
      </c>
      <c r="F118" s="40" t="s">
        <v>61</v>
      </c>
      <c r="G118" s="40" t="s">
        <v>182</v>
      </c>
      <c r="H118" s="40" t="s">
        <v>155</v>
      </c>
      <c r="I118" s="40" t="s">
        <v>156</v>
      </c>
      <c r="J118" s="17" t="s">
        <v>39</v>
      </c>
      <c r="K118" s="17" t="s">
        <v>148</v>
      </c>
      <c r="L118" s="17">
        <v>10001163</v>
      </c>
      <c r="M118" s="17" t="s">
        <v>65</v>
      </c>
      <c r="N118" s="40" t="s">
        <v>157</v>
      </c>
      <c r="O118" s="118" t="s">
        <v>158</v>
      </c>
      <c r="P118" s="148">
        <v>-7049</v>
      </c>
      <c r="Q118" s="114" t="s">
        <v>45</v>
      </c>
      <c r="R118" s="148">
        <v>-1.97</v>
      </c>
      <c r="S118" s="221">
        <v>3578.1725889999998</v>
      </c>
      <c r="T118" s="149">
        <v>-1.97</v>
      </c>
      <c r="U118" s="48">
        <v>0</v>
      </c>
    </row>
    <row r="119" spans="1:21" outlineLevel="1">
      <c r="A119" s="237"/>
      <c r="B119" s="237"/>
      <c r="C119" s="236"/>
      <c r="D119" s="237"/>
      <c r="E119" s="237"/>
      <c r="F119" s="238"/>
      <c r="G119" s="238"/>
      <c r="H119" s="238"/>
      <c r="I119" s="238"/>
      <c r="J119" s="248"/>
      <c r="K119" s="248"/>
      <c r="L119" s="249" t="s">
        <v>183</v>
      </c>
      <c r="M119" s="248"/>
      <c r="N119" s="238"/>
      <c r="O119" s="242"/>
      <c r="P119" s="243">
        <f>SUBTOTAL(9,P118:P118)</f>
        <v>-7049</v>
      </c>
      <c r="Q119" s="244"/>
      <c r="R119" s="243">
        <f>SUBTOTAL(9,R118:R118)</f>
        <v>-1.97</v>
      </c>
      <c r="S119" s="245"/>
      <c r="T119" s="246">
        <f>SUBTOTAL(9,T118:T118)</f>
        <v>-1.97</v>
      </c>
      <c r="U119" s="247"/>
    </row>
    <row r="120" spans="1:21" ht="30.6" outlineLevel="2">
      <c r="A120" s="15" t="s">
        <v>56</v>
      </c>
      <c r="B120" s="15" t="s">
        <v>57</v>
      </c>
      <c r="C120" s="39" t="s">
        <v>184</v>
      </c>
      <c r="D120" s="15" t="s">
        <v>185</v>
      </c>
      <c r="E120" s="15" t="s">
        <v>60</v>
      </c>
      <c r="F120" s="40" t="s">
        <v>61</v>
      </c>
      <c r="G120" s="40" t="s">
        <v>186</v>
      </c>
      <c r="H120" s="40" t="s">
        <v>187</v>
      </c>
      <c r="I120" s="40" t="s">
        <v>188</v>
      </c>
      <c r="J120" s="17" t="s">
        <v>39</v>
      </c>
      <c r="K120" s="17" t="s">
        <v>148</v>
      </c>
      <c r="L120" s="17">
        <v>10005828</v>
      </c>
      <c r="M120" s="17" t="s">
        <v>65</v>
      </c>
      <c r="N120" s="40" t="s">
        <v>189</v>
      </c>
      <c r="O120" s="118" t="s">
        <v>190</v>
      </c>
      <c r="P120" s="148">
        <v>2.72</v>
      </c>
      <c r="Q120" s="114" t="s">
        <v>190</v>
      </c>
      <c r="R120" s="148">
        <v>2.72</v>
      </c>
      <c r="S120" s="221">
        <v>90.666667000000004</v>
      </c>
      <c r="T120" s="149">
        <v>0.03</v>
      </c>
      <c r="U120" s="48">
        <v>0</v>
      </c>
    </row>
    <row r="121" spans="1:21" outlineLevel="1">
      <c r="A121" s="237"/>
      <c r="B121" s="237"/>
      <c r="C121" s="236"/>
      <c r="D121" s="237"/>
      <c r="E121" s="237"/>
      <c r="F121" s="238"/>
      <c r="G121" s="238"/>
      <c r="H121" s="238"/>
      <c r="I121" s="238"/>
      <c r="J121" s="248"/>
      <c r="K121" s="248"/>
      <c r="L121" s="249" t="s">
        <v>191</v>
      </c>
      <c r="M121" s="248"/>
      <c r="N121" s="238"/>
      <c r="O121" s="242"/>
      <c r="P121" s="243">
        <f>SUBTOTAL(9,P120:P120)</f>
        <v>2.72</v>
      </c>
      <c r="Q121" s="244"/>
      <c r="R121" s="243">
        <f>SUBTOTAL(9,R120:R120)</f>
        <v>2.72</v>
      </c>
      <c r="S121" s="245"/>
      <c r="T121" s="246">
        <f>SUBTOTAL(9,T120:T120)</f>
        <v>0.03</v>
      </c>
      <c r="U121" s="247"/>
    </row>
    <row r="122" spans="1:21" ht="30.6" outlineLevel="2">
      <c r="A122" s="15" t="s">
        <v>56</v>
      </c>
      <c r="B122" s="15" t="s">
        <v>57</v>
      </c>
      <c r="C122" s="39" t="s">
        <v>192</v>
      </c>
      <c r="D122" s="15" t="s">
        <v>193</v>
      </c>
      <c r="E122" s="15" t="s">
        <v>194</v>
      </c>
      <c r="F122" s="40" t="s">
        <v>195</v>
      </c>
      <c r="G122" s="40" t="s">
        <v>196</v>
      </c>
      <c r="H122" s="40" t="s">
        <v>63</v>
      </c>
      <c r="I122" s="40" t="s">
        <v>64</v>
      </c>
      <c r="J122" s="17" t="s">
        <v>197</v>
      </c>
      <c r="L122" s="17">
        <v>10133853</v>
      </c>
      <c r="M122" s="17" t="s">
        <v>198</v>
      </c>
      <c r="N122" s="40" t="s">
        <v>199</v>
      </c>
      <c r="O122" s="118" t="s">
        <v>67</v>
      </c>
      <c r="P122" s="148">
        <v>45562.5</v>
      </c>
      <c r="Q122" s="114" t="s">
        <v>67</v>
      </c>
      <c r="R122" s="148">
        <v>45562.5</v>
      </c>
      <c r="S122" s="221">
        <v>46.149988999999998</v>
      </c>
      <c r="T122" s="149">
        <v>987.27</v>
      </c>
      <c r="U122" s="48">
        <v>0</v>
      </c>
    </row>
    <row r="123" spans="1:21" outlineLevel="1">
      <c r="A123" s="237"/>
      <c r="B123" s="237"/>
      <c r="C123" s="236"/>
      <c r="D123" s="237"/>
      <c r="E123" s="237"/>
      <c r="F123" s="238"/>
      <c r="G123" s="238"/>
      <c r="H123" s="238"/>
      <c r="I123" s="238"/>
      <c r="J123" s="248"/>
      <c r="K123" s="248"/>
      <c r="L123" s="249" t="s">
        <v>200</v>
      </c>
      <c r="M123" s="248"/>
      <c r="N123" s="238"/>
      <c r="O123" s="242"/>
      <c r="P123" s="243">
        <f>SUBTOTAL(9,P122:P122)</f>
        <v>45562.5</v>
      </c>
      <c r="Q123" s="244"/>
      <c r="R123" s="243">
        <f>SUBTOTAL(9,R122:R122)</f>
        <v>45562.5</v>
      </c>
      <c r="S123" s="245"/>
      <c r="T123" s="246">
        <f>SUBTOTAL(9,T122:T122)</f>
        <v>987.27</v>
      </c>
      <c r="U123" s="247"/>
    </row>
    <row r="124" spans="1:21" ht="30.6" outlineLevel="2">
      <c r="A124" s="15" t="s">
        <v>56</v>
      </c>
      <c r="B124" s="15" t="s">
        <v>57</v>
      </c>
      <c r="C124" s="39" t="s">
        <v>201</v>
      </c>
      <c r="D124" s="15" t="s">
        <v>202</v>
      </c>
      <c r="E124" s="15" t="s">
        <v>194</v>
      </c>
      <c r="F124" s="40" t="s">
        <v>195</v>
      </c>
      <c r="G124" s="40" t="s">
        <v>203</v>
      </c>
      <c r="H124" s="40" t="s">
        <v>63</v>
      </c>
      <c r="I124" s="40" t="s">
        <v>64</v>
      </c>
      <c r="J124" s="17" t="s">
        <v>197</v>
      </c>
      <c r="L124" s="17">
        <v>10133855</v>
      </c>
      <c r="M124" s="17" t="s">
        <v>198</v>
      </c>
      <c r="N124" s="40" t="s">
        <v>199</v>
      </c>
      <c r="O124" s="118" t="s">
        <v>67</v>
      </c>
      <c r="P124" s="148">
        <v>6176.62</v>
      </c>
      <c r="Q124" s="114" t="s">
        <v>67</v>
      </c>
      <c r="R124" s="148">
        <v>6176.62</v>
      </c>
      <c r="S124" s="221">
        <v>46.149282999999997</v>
      </c>
      <c r="T124" s="149">
        <v>133.84</v>
      </c>
      <c r="U124" s="48">
        <v>0</v>
      </c>
    </row>
    <row r="125" spans="1:21" outlineLevel="1">
      <c r="A125" s="237"/>
      <c r="B125" s="237"/>
      <c r="C125" s="236"/>
      <c r="D125" s="237"/>
      <c r="E125" s="237"/>
      <c r="F125" s="238"/>
      <c r="G125" s="238"/>
      <c r="H125" s="238"/>
      <c r="I125" s="238"/>
      <c r="J125" s="248"/>
      <c r="K125" s="248"/>
      <c r="L125" s="249" t="s">
        <v>204</v>
      </c>
      <c r="M125" s="248"/>
      <c r="N125" s="238"/>
      <c r="O125" s="242"/>
      <c r="P125" s="243">
        <f>SUBTOTAL(9,P124:P124)</f>
        <v>6176.62</v>
      </c>
      <c r="Q125" s="244"/>
      <c r="R125" s="243">
        <f>SUBTOTAL(9,R124:R124)</f>
        <v>6176.62</v>
      </c>
      <c r="S125" s="245"/>
      <c r="T125" s="246">
        <f>SUBTOTAL(9,T124:T124)</f>
        <v>133.84</v>
      </c>
      <c r="U125" s="247"/>
    </row>
    <row r="126" spans="1:21" ht="30.6" outlineLevel="2">
      <c r="A126" s="15" t="s">
        <v>56</v>
      </c>
      <c r="B126" s="15" t="s">
        <v>57</v>
      </c>
      <c r="C126" s="39" t="s">
        <v>205</v>
      </c>
      <c r="D126" s="15" t="s">
        <v>206</v>
      </c>
      <c r="E126" s="15" t="s">
        <v>194</v>
      </c>
      <c r="F126" s="40" t="s">
        <v>195</v>
      </c>
      <c r="G126" s="40" t="s">
        <v>207</v>
      </c>
      <c r="H126" s="40" t="s">
        <v>63</v>
      </c>
      <c r="I126" s="40" t="s">
        <v>64</v>
      </c>
      <c r="J126" s="17" t="s">
        <v>197</v>
      </c>
      <c r="L126" s="17">
        <v>10133857</v>
      </c>
      <c r="M126" s="17" t="s">
        <v>198</v>
      </c>
      <c r="N126" s="40" t="s">
        <v>199</v>
      </c>
      <c r="O126" s="118" t="s">
        <v>67</v>
      </c>
      <c r="P126" s="148">
        <v>202718.91</v>
      </c>
      <c r="Q126" s="114" t="s">
        <v>67</v>
      </c>
      <c r="R126" s="148">
        <v>202718.91</v>
      </c>
      <c r="S126" s="221">
        <v>46.149991</v>
      </c>
      <c r="T126" s="149">
        <v>4392.6099999999997</v>
      </c>
      <c r="U126" s="48">
        <v>0</v>
      </c>
    </row>
    <row r="127" spans="1:21" outlineLevel="1">
      <c r="A127" s="237"/>
      <c r="B127" s="237"/>
      <c r="C127" s="236"/>
      <c r="D127" s="237"/>
      <c r="E127" s="237"/>
      <c r="F127" s="238"/>
      <c r="G127" s="238"/>
      <c r="H127" s="238"/>
      <c r="I127" s="238"/>
      <c r="J127" s="248"/>
      <c r="K127" s="248"/>
      <c r="L127" s="249" t="s">
        <v>208</v>
      </c>
      <c r="M127" s="248"/>
      <c r="N127" s="238"/>
      <c r="O127" s="242"/>
      <c r="P127" s="243">
        <f>SUBTOTAL(9,P126:P126)</f>
        <v>202718.91</v>
      </c>
      <c r="Q127" s="244"/>
      <c r="R127" s="243">
        <f>SUBTOTAL(9,R126:R126)</f>
        <v>202718.91</v>
      </c>
      <c r="S127" s="245"/>
      <c r="T127" s="246">
        <f>SUBTOTAL(9,T126:T126)</f>
        <v>4392.6099999999997</v>
      </c>
      <c r="U127" s="247"/>
    </row>
    <row r="128" spans="1:21" ht="30.6" outlineLevel="2">
      <c r="A128" s="15" t="s">
        <v>56</v>
      </c>
      <c r="B128" s="15" t="s">
        <v>57</v>
      </c>
      <c r="C128" s="39" t="s">
        <v>209</v>
      </c>
      <c r="D128" s="15" t="s">
        <v>210</v>
      </c>
      <c r="E128" s="15" t="s">
        <v>194</v>
      </c>
      <c r="F128" s="40" t="s">
        <v>195</v>
      </c>
      <c r="G128" s="40" t="s">
        <v>211</v>
      </c>
      <c r="H128" s="40" t="s">
        <v>63</v>
      </c>
      <c r="I128" s="40" t="s">
        <v>64</v>
      </c>
      <c r="J128" s="17" t="s">
        <v>197</v>
      </c>
      <c r="L128" s="17">
        <v>10133859</v>
      </c>
      <c r="M128" s="17" t="s">
        <v>198</v>
      </c>
      <c r="N128" s="40" t="s">
        <v>199</v>
      </c>
      <c r="O128" s="118" t="s">
        <v>67</v>
      </c>
      <c r="P128" s="148">
        <v>85822.6</v>
      </c>
      <c r="Q128" s="114" t="s">
        <v>67</v>
      </c>
      <c r="R128" s="148">
        <v>85822.6</v>
      </c>
      <c r="S128" s="221">
        <v>46.150115</v>
      </c>
      <c r="T128" s="149">
        <v>1859.64</v>
      </c>
      <c r="U128" s="48">
        <v>0</v>
      </c>
    </row>
    <row r="129" spans="1:21" outlineLevel="1">
      <c r="A129" s="237"/>
      <c r="B129" s="237"/>
      <c r="C129" s="236"/>
      <c r="D129" s="237"/>
      <c r="E129" s="237"/>
      <c r="F129" s="238"/>
      <c r="G129" s="238"/>
      <c r="H129" s="238"/>
      <c r="I129" s="238"/>
      <c r="J129" s="248"/>
      <c r="K129" s="248"/>
      <c r="L129" s="249" t="s">
        <v>212</v>
      </c>
      <c r="M129" s="248"/>
      <c r="N129" s="238"/>
      <c r="O129" s="242"/>
      <c r="P129" s="243">
        <f>SUBTOTAL(9,P128:P128)</f>
        <v>85822.6</v>
      </c>
      <c r="Q129" s="244"/>
      <c r="R129" s="243">
        <f>SUBTOTAL(9,R128:R128)</f>
        <v>85822.6</v>
      </c>
      <c r="S129" s="245"/>
      <c r="T129" s="246">
        <f>SUBTOTAL(9,T128:T128)</f>
        <v>1859.64</v>
      </c>
      <c r="U129" s="247"/>
    </row>
    <row r="130" spans="1:21" ht="30.6" outlineLevel="2">
      <c r="A130" s="15" t="s">
        <v>56</v>
      </c>
      <c r="B130" s="15" t="s">
        <v>57</v>
      </c>
      <c r="C130" s="39" t="s">
        <v>213</v>
      </c>
      <c r="D130" s="15" t="s">
        <v>214</v>
      </c>
      <c r="E130" s="15" t="s">
        <v>194</v>
      </c>
      <c r="F130" s="40" t="s">
        <v>195</v>
      </c>
      <c r="G130" s="40" t="s">
        <v>215</v>
      </c>
      <c r="H130" s="40" t="s">
        <v>63</v>
      </c>
      <c r="I130" s="40" t="s">
        <v>64</v>
      </c>
      <c r="J130" s="17" t="s">
        <v>197</v>
      </c>
      <c r="L130" s="17">
        <v>10133861</v>
      </c>
      <c r="M130" s="17" t="s">
        <v>198</v>
      </c>
      <c r="N130" s="40" t="s">
        <v>199</v>
      </c>
      <c r="O130" s="118" t="s">
        <v>67</v>
      </c>
      <c r="P130" s="148">
        <v>36992.5</v>
      </c>
      <c r="Q130" s="114" t="s">
        <v>67</v>
      </c>
      <c r="R130" s="148">
        <v>36992.5</v>
      </c>
      <c r="S130" s="221">
        <v>46.150055999999999</v>
      </c>
      <c r="T130" s="149">
        <v>801.57</v>
      </c>
      <c r="U130" s="48">
        <v>0</v>
      </c>
    </row>
    <row r="131" spans="1:21" outlineLevel="1">
      <c r="A131" s="237"/>
      <c r="B131" s="237"/>
      <c r="C131" s="236"/>
      <c r="D131" s="237"/>
      <c r="E131" s="237"/>
      <c r="F131" s="238"/>
      <c r="G131" s="238"/>
      <c r="H131" s="238"/>
      <c r="I131" s="238"/>
      <c r="J131" s="248"/>
      <c r="K131" s="248"/>
      <c r="L131" s="249" t="s">
        <v>216</v>
      </c>
      <c r="M131" s="248"/>
      <c r="N131" s="238"/>
      <c r="O131" s="242"/>
      <c r="P131" s="243">
        <f>SUBTOTAL(9,P130:P130)</f>
        <v>36992.5</v>
      </c>
      <c r="Q131" s="244"/>
      <c r="R131" s="243">
        <f>SUBTOTAL(9,R130:R130)</f>
        <v>36992.5</v>
      </c>
      <c r="S131" s="245"/>
      <c r="T131" s="246">
        <f>SUBTOTAL(9,T130:T130)</f>
        <v>801.57</v>
      </c>
      <c r="U131" s="247"/>
    </row>
    <row r="132" spans="1:21" ht="30.6" outlineLevel="2">
      <c r="A132" s="15" t="s">
        <v>56</v>
      </c>
      <c r="B132" s="15" t="s">
        <v>57</v>
      </c>
      <c r="C132" s="39" t="s">
        <v>217</v>
      </c>
      <c r="D132" s="15" t="s">
        <v>218</v>
      </c>
      <c r="E132" s="15" t="s">
        <v>153</v>
      </c>
      <c r="F132" s="40" t="s">
        <v>61</v>
      </c>
      <c r="G132" s="40" t="s">
        <v>219</v>
      </c>
      <c r="H132" s="40" t="s">
        <v>155</v>
      </c>
      <c r="I132" s="40" t="s">
        <v>156</v>
      </c>
      <c r="J132" s="17" t="s">
        <v>39</v>
      </c>
      <c r="K132" s="17" t="s">
        <v>148</v>
      </c>
      <c r="L132" s="17">
        <v>10191048</v>
      </c>
      <c r="M132" s="17" t="s">
        <v>65</v>
      </c>
      <c r="N132" s="40" t="s">
        <v>220</v>
      </c>
      <c r="O132" s="118" t="s">
        <v>45</v>
      </c>
      <c r="P132" s="148">
        <v>-45.09</v>
      </c>
      <c r="Q132" s="114" t="s">
        <v>45</v>
      </c>
      <c r="R132" s="148">
        <v>-45.09</v>
      </c>
      <c r="S132" s="221">
        <v>1</v>
      </c>
      <c r="T132" s="149">
        <v>-45.09</v>
      </c>
      <c r="U132" s="48">
        <v>0</v>
      </c>
    </row>
    <row r="133" spans="1:21" outlineLevel="1">
      <c r="A133" s="237"/>
      <c r="B133" s="237"/>
      <c r="C133" s="236"/>
      <c r="D133" s="237"/>
      <c r="E133" s="237"/>
      <c r="F133" s="238"/>
      <c r="G133" s="238"/>
      <c r="H133" s="238"/>
      <c r="I133" s="238"/>
      <c r="J133" s="248"/>
      <c r="K133" s="248"/>
      <c r="L133" s="249" t="s">
        <v>221</v>
      </c>
      <c r="M133" s="248"/>
      <c r="N133" s="238"/>
      <c r="O133" s="242"/>
      <c r="P133" s="243">
        <f>SUBTOTAL(9,P132:P132)</f>
        <v>-45.09</v>
      </c>
      <c r="Q133" s="244"/>
      <c r="R133" s="243">
        <f>SUBTOTAL(9,R132:R132)</f>
        <v>-45.09</v>
      </c>
      <c r="S133" s="245"/>
      <c r="T133" s="246">
        <f>SUBTOTAL(9,T132:T132)</f>
        <v>-45.09</v>
      </c>
      <c r="U133" s="247"/>
    </row>
    <row r="134" spans="1:21" ht="30.6" outlineLevel="2">
      <c r="A134" s="15" t="s">
        <v>56</v>
      </c>
      <c r="B134" s="15" t="s">
        <v>57</v>
      </c>
      <c r="C134" s="39" t="s">
        <v>151</v>
      </c>
      <c r="D134" s="15" t="s">
        <v>152</v>
      </c>
      <c r="E134" s="15" t="s">
        <v>153</v>
      </c>
      <c r="F134" s="40" t="s">
        <v>61</v>
      </c>
      <c r="G134" s="40" t="s">
        <v>154</v>
      </c>
      <c r="H134" s="40" t="s">
        <v>155</v>
      </c>
      <c r="I134" s="40" t="s">
        <v>156</v>
      </c>
      <c r="J134" s="17" t="s">
        <v>39</v>
      </c>
      <c r="K134" s="17" t="s">
        <v>148</v>
      </c>
      <c r="L134" s="17">
        <v>10191049</v>
      </c>
      <c r="M134" s="17" t="s">
        <v>65</v>
      </c>
      <c r="N134" s="40" t="s">
        <v>220</v>
      </c>
      <c r="O134" s="118" t="s">
        <v>158</v>
      </c>
      <c r="P134" s="148">
        <v>-301968</v>
      </c>
      <c r="Q134" s="114" t="s">
        <v>45</v>
      </c>
      <c r="R134" s="148">
        <v>-84.49</v>
      </c>
      <c r="S134" s="221">
        <v>3574.0087579999999</v>
      </c>
      <c r="T134" s="149">
        <v>-84.49</v>
      </c>
      <c r="U134" s="48">
        <v>0</v>
      </c>
    </row>
    <row r="135" spans="1:21" outlineLevel="1">
      <c r="A135" s="237"/>
      <c r="B135" s="237"/>
      <c r="C135" s="236"/>
      <c r="D135" s="237"/>
      <c r="E135" s="237"/>
      <c r="F135" s="238"/>
      <c r="G135" s="238"/>
      <c r="H135" s="238"/>
      <c r="I135" s="238"/>
      <c r="J135" s="248"/>
      <c r="K135" s="248"/>
      <c r="L135" s="249" t="s">
        <v>222</v>
      </c>
      <c r="M135" s="248"/>
      <c r="N135" s="238"/>
      <c r="O135" s="242"/>
      <c r="P135" s="243">
        <f>SUBTOTAL(9,P134:P134)</f>
        <v>-301968</v>
      </c>
      <c r="Q135" s="244"/>
      <c r="R135" s="243">
        <f>SUBTOTAL(9,R134:R134)</f>
        <v>-84.49</v>
      </c>
      <c r="S135" s="245"/>
      <c r="T135" s="246">
        <f>SUBTOTAL(9,T134:T134)</f>
        <v>-84.49</v>
      </c>
      <c r="U135" s="247"/>
    </row>
    <row r="136" spans="1:21" ht="30.6" outlineLevel="2">
      <c r="A136" s="15" t="s">
        <v>56</v>
      </c>
      <c r="B136" s="15" t="s">
        <v>57</v>
      </c>
      <c r="C136" s="39" t="s">
        <v>151</v>
      </c>
      <c r="D136" s="15" t="s">
        <v>152</v>
      </c>
      <c r="E136" s="15" t="s">
        <v>223</v>
      </c>
      <c r="F136" s="40" t="s">
        <v>61</v>
      </c>
      <c r="G136" s="40" t="s">
        <v>224</v>
      </c>
      <c r="H136" s="40" t="s">
        <v>155</v>
      </c>
      <c r="I136" s="40" t="s">
        <v>156</v>
      </c>
      <c r="J136" s="17" t="s">
        <v>39</v>
      </c>
      <c r="K136" s="17" t="s">
        <v>148</v>
      </c>
      <c r="L136" s="17">
        <v>10191051</v>
      </c>
      <c r="M136" s="17" t="s">
        <v>65</v>
      </c>
      <c r="N136" s="40" t="s">
        <v>220</v>
      </c>
      <c r="O136" s="118" t="s">
        <v>158</v>
      </c>
      <c r="P136" s="148">
        <v>-56197</v>
      </c>
      <c r="Q136" s="114" t="s">
        <v>45</v>
      </c>
      <c r="R136" s="148">
        <v>-15.72</v>
      </c>
      <c r="S136" s="221">
        <v>3574.8727739999999</v>
      </c>
      <c r="T136" s="149">
        <v>-15.72</v>
      </c>
      <c r="U136" s="48">
        <v>0</v>
      </c>
    </row>
    <row r="137" spans="1:21" outlineLevel="1">
      <c r="A137" s="237"/>
      <c r="B137" s="237"/>
      <c r="C137" s="236"/>
      <c r="D137" s="237"/>
      <c r="E137" s="237"/>
      <c r="F137" s="238"/>
      <c r="G137" s="238"/>
      <c r="H137" s="238"/>
      <c r="I137" s="238"/>
      <c r="J137" s="248"/>
      <c r="K137" s="248"/>
      <c r="L137" s="249" t="s">
        <v>225</v>
      </c>
      <c r="M137" s="248"/>
      <c r="N137" s="238"/>
      <c r="O137" s="242"/>
      <c r="P137" s="243">
        <f>SUBTOTAL(9,P136:P136)</f>
        <v>-56197</v>
      </c>
      <c r="Q137" s="244"/>
      <c r="R137" s="243">
        <f>SUBTOTAL(9,R136:R136)</f>
        <v>-15.72</v>
      </c>
      <c r="S137" s="245"/>
      <c r="T137" s="246">
        <f>SUBTOTAL(9,T136:T136)</f>
        <v>-15.72</v>
      </c>
      <c r="U137" s="247"/>
    </row>
    <row r="138" spans="1:21" ht="30.6" outlineLevel="2">
      <c r="A138" s="15" t="s">
        <v>56</v>
      </c>
      <c r="B138" s="15" t="s">
        <v>57</v>
      </c>
      <c r="C138" s="39" t="s">
        <v>226</v>
      </c>
      <c r="D138" s="15" t="s">
        <v>227</v>
      </c>
      <c r="E138" s="15" t="s">
        <v>153</v>
      </c>
      <c r="F138" s="40" t="s">
        <v>61</v>
      </c>
      <c r="G138" s="40" t="s">
        <v>228</v>
      </c>
      <c r="H138" s="40" t="s">
        <v>155</v>
      </c>
      <c r="I138" s="40" t="s">
        <v>156</v>
      </c>
      <c r="J138" s="17" t="s">
        <v>39</v>
      </c>
      <c r="K138" s="17" t="s">
        <v>148</v>
      </c>
      <c r="L138" s="17">
        <v>10191066</v>
      </c>
      <c r="M138" s="17" t="s">
        <v>65</v>
      </c>
      <c r="N138" s="40" t="s">
        <v>220</v>
      </c>
      <c r="O138" s="118" t="s">
        <v>45</v>
      </c>
      <c r="P138" s="148">
        <v>-80.489999999999995</v>
      </c>
      <c r="Q138" s="114" t="s">
        <v>45</v>
      </c>
      <c r="R138" s="148">
        <v>-80.489999999999995</v>
      </c>
      <c r="S138" s="221">
        <v>1</v>
      </c>
      <c r="T138" s="149">
        <v>-80.489999999999995</v>
      </c>
      <c r="U138" s="48">
        <v>0</v>
      </c>
    </row>
    <row r="139" spans="1:21" outlineLevel="1">
      <c r="A139" s="237"/>
      <c r="B139" s="237"/>
      <c r="C139" s="236"/>
      <c r="D139" s="237"/>
      <c r="E139" s="237"/>
      <c r="F139" s="238"/>
      <c r="G139" s="238"/>
      <c r="H139" s="238"/>
      <c r="I139" s="238"/>
      <c r="J139" s="248"/>
      <c r="K139" s="248"/>
      <c r="L139" s="249" t="s">
        <v>229</v>
      </c>
      <c r="M139" s="248"/>
      <c r="N139" s="238"/>
      <c r="O139" s="242"/>
      <c r="P139" s="243">
        <f>SUBTOTAL(9,P138:P138)</f>
        <v>-80.489999999999995</v>
      </c>
      <c r="Q139" s="244"/>
      <c r="R139" s="243">
        <f>SUBTOTAL(9,R138:R138)</f>
        <v>-80.489999999999995</v>
      </c>
      <c r="S139" s="245"/>
      <c r="T139" s="246">
        <f>SUBTOTAL(9,T138:T138)</f>
        <v>-80.489999999999995</v>
      </c>
      <c r="U139" s="247"/>
    </row>
    <row r="140" spans="1:21" ht="30.6" outlineLevel="2">
      <c r="A140" s="15" t="s">
        <v>56</v>
      </c>
      <c r="B140" s="15" t="s">
        <v>57</v>
      </c>
      <c r="C140" s="39" t="s">
        <v>160</v>
      </c>
      <c r="D140" s="15" t="s">
        <v>161</v>
      </c>
      <c r="E140" s="15" t="s">
        <v>153</v>
      </c>
      <c r="F140" s="40" t="s">
        <v>61</v>
      </c>
      <c r="G140" s="40" t="s">
        <v>162</v>
      </c>
      <c r="H140" s="40" t="s">
        <v>155</v>
      </c>
      <c r="I140" s="40" t="s">
        <v>156</v>
      </c>
      <c r="J140" s="17" t="s">
        <v>39</v>
      </c>
      <c r="K140" s="17" t="s">
        <v>148</v>
      </c>
      <c r="L140" s="17">
        <v>10191067</v>
      </c>
      <c r="M140" s="17" t="s">
        <v>65</v>
      </c>
      <c r="N140" s="40" t="s">
        <v>220</v>
      </c>
      <c r="O140" s="118" t="s">
        <v>158</v>
      </c>
      <c r="P140" s="148">
        <v>-397186</v>
      </c>
      <c r="Q140" s="114" t="s">
        <v>45</v>
      </c>
      <c r="R140" s="148">
        <v>-111.13</v>
      </c>
      <c r="S140" s="221">
        <v>3574.066409</v>
      </c>
      <c r="T140" s="149">
        <v>-111.13</v>
      </c>
      <c r="U140" s="48">
        <v>0</v>
      </c>
    </row>
    <row r="141" spans="1:21" outlineLevel="1">
      <c r="A141" s="237"/>
      <c r="B141" s="237"/>
      <c r="C141" s="236"/>
      <c r="D141" s="237"/>
      <c r="E141" s="237"/>
      <c r="F141" s="238"/>
      <c r="G141" s="238"/>
      <c r="H141" s="238"/>
      <c r="I141" s="238"/>
      <c r="J141" s="248"/>
      <c r="K141" s="248"/>
      <c r="L141" s="249" t="s">
        <v>230</v>
      </c>
      <c r="M141" s="248"/>
      <c r="N141" s="238"/>
      <c r="O141" s="242"/>
      <c r="P141" s="243">
        <f>SUBTOTAL(9,P140:P140)</f>
        <v>-397186</v>
      </c>
      <c r="Q141" s="244"/>
      <c r="R141" s="243">
        <f>SUBTOTAL(9,R140:R140)</f>
        <v>-111.13</v>
      </c>
      <c r="S141" s="245"/>
      <c r="T141" s="246">
        <f>SUBTOTAL(9,T140:T140)</f>
        <v>-111.13</v>
      </c>
      <c r="U141" s="247"/>
    </row>
    <row r="142" spans="1:21" ht="30.6" outlineLevel="2">
      <c r="A142" s="15" t="s">
        <v>56</v>
      </c>
      <c r="B142" s="15" t="s">
        <v>57</v>
      </c>
      <c r="C142" s="39" t="s">
        <v>231</v>
      </c>
      <c r="D142" s="15" t="s">
        <v>232</v>
      </c>
      <c r="E142" s="15" t="s">
        <v>153</v>
      </c>
      <c r="F142" s="40" t="s">
        <v>61</v>
      </c>
      <c r="G142" s="40" t="s">
        <v>233</v>
      </c>
      <c r="H142" s="40" t="s">
        <v>155</v>
      </c>
      <c r="I142" s="40" t="s">
        <v>156</v>
      </c>
      <c r="J142" s="17" t="s">
        <v>39</v>
      </c>
      <c r="K142" s="17" t="s">
        <v>148</v>
      </c>
      <c r="L142" s="17">
        <v>10191068</v>
      </c>
      <c r="M142" s="17" t="s">
        <v>65</v>
      </c>
      <c r="N142" s="40" t="s">
        <v>220</v>
      </c>
      <c r="O142" s="118" t="s">
        <v>45</v>
      </c>
      <c r="P142" s="148">
        <v>-8.7799999999999994</v>
      </c>
      <c r="Q142" s="114" t="s">
        <v>45</v>
      </c>
      <c r="R142" s="148">
        <v>-8.7799999999999994</v>
      </c>
      <c r="S142" s="221">
        <v>1</v>
      </c>
      <c r="T142" s="149">
        <v>-8.7799999999999994</v>
      </c>
      <c r="U142" s="48">
        <v>0</v>
      </c>
    </row>
    <row r="143" spans="1:21" outlineLevel="1">
      <c r="A143" s="237"/>
      <c r="B143" s="237"/>
      <c r="C143" s="236"/>
      <c r="D143" s="237"/>
      <c r="E143" s="237"/>
      <c r="F143" s="238"/>
      <c r="G143" s="238"/>
      <c r="H143" s="238"/>
      <c r="I143" s="238"/>
      <c r="J143" s="248"/>
      <c r="K143" s="248"/>
      <c r="L143" s="249" t="s">
        <v>234</v>
      </c>
      <c r="M143" s="248"/>
      <c r="N143" s="238"/>
      <c r="O143" s="242"/>
      <c r="P143" s="243">
        <f>SUBTOTAL(9,P142:P142)</f>
        <v>-8.7799999999999994</v>
      </c>
      <c r="Q143" s="244"/>
      <c r="R143" s="243">
        <f>SUBTOTAL(9,R142:R142)</f>
        <v>-8.7799999999999994</v>
      </c>
      <c r="S143" s="245"/>
      <c r="T143" s="246">
        <f>SUBTOTAL(9,T142:T142)</f>
        <v>-8.7799999999999994</v>
      </c>
      <c r="U143" s="247"/>
    </row>
    <row r="144" spans="1:21" ht="30.6" outlineLevel="2">
      <c r="A144" s="15" t="s">
        <v>56</v>
      </c>
      <c r="B144" s="15" t="s">
        <v>57</v>
      </c>
      <c r="C144" s="39" t="s">
        <v>235</v>
      </c>
      <c r="D144" s="15" t="s">
        <v>236</v>
      </c>
      <c r="E144" s="15" t="s">
        <v>153</v>
      </c>
      <c r="F144" s="40" t="s">
        <v>61</v>
      </c>
      <c r="G144" s="40" t="s">
        <v>237</v>
      </c>
      <c r="H144" s="40" t="s">
        <v>155</v>
      </c>
      <c r="I144" s="40" t="s">
        <v>156</v>
      </c>
      <c r="J144" s="17" t="s">
        <v>39</v>
      </c>
      <c r="K144" s="17" t="s">
        <v>148</v>
      </c>
      <c r="L144" s="17">
        <v>10191069</v>
      </c>
      <c r="M144" s="17" t="s">
        <v>65</v>
      </c>
      <c r="N144" s="40" t="s">
        <v>220</v>
      </c>
      <c r="O144" s="118" t="s">
        <v>158</v>
      </c>
      <c r="P144" s="148">
        <v>-6275</v>
      </c>
      <c r="Q144" s="114" t="s">
        <v>45</v>
      </c>
      <c r="R144" s="148">
        <v>-1.76</v>
      </c>
      <c r="S144" s="221">
        <v>3565.340909</v>
      </c>
      <c r="T144" s="149">
        <v>-1.76</v>
      </c>
      <c r="U144" s="48">
        <v>0</v>
      </c>
    </row>
    <row r="145" spans="1:21" outlineLevel="1">
      <c r="A145" s="237"/>
      <c r="B145" s="237"/>
      <c r="C145" s="236"/>
      <c r="D145" s="237"/>
      <c r="E145" s="237"/>
      <c r="F145" s="238"/>
      <c r="G145" s="238"/>
      <c r="H145" s="238"/>
      <c r="I145" s="238"/>
      <c r="J145" s="248"/>
      <c r="K145" s="248"/>
      <c r="L145" s="249" t="s">
        <v>238</v>
      </c>
      <c r="M145" s="248"/>
      <c r="N145" s="238"/>
      <c r="O145" s="242"/>
      <c r="P145" s="243">
        <f>SUBTOTAL(9,P144:P144)</f>
        <v>-6275</v>
      </c>
      <c r="Q145" s="244"/>
      <c r="R145" s="243">
        <f>SUBTOTAL(9,R144:R144)</f>
        <v>-1.76</v>
      </c>
      <c r="S145" s="245"/>
      <c r="T145" s="246">
        <f>SUBTOTAL(9,T144:T144)</f>
        <v>-1.76</v>
      </c>
      <c r="U145" s="247"/>
    </row>
    <row r="146" spans="1:21" ht="30.6" outlineLevel="2">
      <c r="A146" s="15" t="s">
        <v>56</v>
      </c>
      <c r="B146" s="15" t="s">
        <v>57</v>
      </c>
      <c r="C146" s="39" t="s">
        <v>239</v>
      </c>
      <c r="D146" s="15" t="s">
        <v>240</v>
      </c>
      <c r="E146" s="15" t="s">
        <v>153</v>
      </c>
      <c r="F146" s="40" t="s">
        <v>61</v>
      </c>
      <c r="G146" s="40" t="s">
        <v>241</v>
      </c>
      <c r="H146" s="40" t="s">
        <v>155</v>
      </c>
      <c r="I146" s="40" t="s">
        <v>156</v>
      </c>
      <c r="J146" s="17" t="s">
        <v>39</v>
      </c>
      <c r="K146" s="17" t="s">
        <v>148</v>
      </c>
      <c r="L146" s="17">
        <v>10191070</v>
      </c>
      <c r="M146" s="17" t="s">
        <v>65</v>
      </c>
      <c r="N146" s="40" t="s">
        <v>220</v>
      </c>
      <c r="O146" s="118" t="s">
        <v>45</v>
      </c>
      <c r="P146" s="148">
        <v>-24.21</v>
      </c>
      <c r="Q146" s="114" t="s">
        <v>45</v>
      </c>
      <c r="R146" s="148">
        <v>-24.21</v>
      </c>
      <c r="S146" s="221">
        <v>1</v>
      </c>
      <c r="T146" s="149">
        <v>-24.21</v>
      </c>
      <c r="U146" s="48">
        <v>0</v>
      </c>
    </row>
    <row r="147" spans="1:21" outlineLevel="1">
      <c r="A147" s="237"/>
      <c r="B147" s="237"/>
      <c r="C147" s="236"/>
      <c r="D147" s="237"/>
      <c r="E147" s="237"/>
      <c r="F147" s="238"/>
      <c r="G147" s="238"/>
      <c r="H147" s="238"/>
      <c r="I147" s="238"/>
      <c r="J147" s="248"/>
      <c r="K147" s="248"/>
      <c r="L147" s="249" t="s">
        <v>242</v>
      </c>
      <c r="M147" s="248"/>
      <c r="N147" s="238"/>
      <c r="O147" s="242"/>
      <c r="P147" s="243">
        <f>SUBTOTAL(9,P146:P146)</f>
        <v>-24.21</v>
      </c>
      <c r="Q147" s="244"/>
      <c r="R147" s="243">
        <f>SUBTOTAL(9,R146:R146)</f>
        <v>-24.21</v>
      </c>
      <c r="S147" s="245"/>
      <c r="T147" s="246">
        <f>SUBTOTAL(9,T146:T146)</f>
        <v>-24.21</v>
      </c>
      <c r="U147" s="247"/>
    </row>
    <row r="148" spans="1:21" ht="30.6" outlineLevel="2">
      <c r="A148" s="15" t="s">
        <v>56</v>
      </c>
      <c r="B148" s="15" t="s">
        <v>57</v>
      </c>
      <c r="C148" s="39" t="s">
        <v>164</v>
      </c>
      <c r="D148" s="15" t="s">
        <v>165</v>
      </c>
      <c r="E148" s="15" t="s">
        <v>153</v>
      </c>
      <c r="F148" s="40" t="s">
        <v>61</v>
      </c>
      <c r="G148" s="40" t="s">
        <v>166</v>
      </c>
      <c r="H148" s="40" t="s">
        <v>155</v>
      </c>
      <c r="I148" s="40" t="s">
        <v>156</v>
      </c>
      <c r="J148" s="17" t="s">
        <v>39</v>
      </c>
      <c r="K148" s="17" t="s">
        <v>148</v>
      </c>
      <c r="L148" s="17">
        <v>10191071</v>
      </c>
      <c r="M148" s="17" t="s">
        <v>65</v>
      </c>
      <c r="N148" s="40" t="s">
        <v>220</v>
      </c>
      <c r="O148" s="118" t="s">
        <v>158</v>
      </c>
      <c r="P148" s="148">
        <v>-3266</v>
      </c>
      <c r="Q148" s="114" t="s">
        <v>45</v>
      </c>
      <c r="R148" s="148">
        <v>-0.91</v>
      </c>
      <c r="S148" s="221">
        <v>3589.0109889999999</v>
      </c>
      <c r="T148" s="149">
        <v>-0.91</v>
      </c>
      <c r="U148" s="48">
        <v>0</v>
      </c>
    </row>
    <row r="149" spans="1:21" outlineLevel="1">
      <c r="A149" s="237"/>
      <c r="B149" s="237"/>
      <c r="C149" s="236"/>
      <c r="D149" s="237"/>
      <c r="E149" s="237"/>
      <c r="F149" s="238"/>
      <c r="G149" s="238"/>
      <c r="H149" s="238"/>
      <c r="I149" s="238"/>
      <c r="J149" s="248"/>
      <c r="K149" s="248"/>
      <c r="L149" s="249" t="s">
        <v>243</v>
      </c>
      <c r="M149" s="248"/>
      <c r="N149" s="238"/>
      <c r="O149" s="242"/>
      <c r="P149" s="243">
        <f>SUBTOTAL(9,P148:P148)</f>
        <v>-3266</v>
      </c>
      <c r="Q149" s="244"/>
      <c r="R149" s="243">
        <f>SUBTOTAL(9,R148:R148)</f>
        <v>-0.91</v>
      </c>
      <c r="S149" s="245"/>
      <c r="T149" s="246">
        <f>SUBTOTAL(9,T148:T148)</f>
        <v>-0.91</v>
      </c>
      <c r="U149" s="247"/>
    </row>
    <row r="150" spans="1:21" ht="30.6" outlineLevel="2">
      <c r="A150" s="15" t="s">
        <v>56</v>
      </c>
      <c r="B150" s="15" t="s">
        <v>57</v>
      </c>
      <c r="C150" s="39" t="s">
        <v>239</v>
      </c>
      <c r="D150" s="15" t="s">
        <v>240</v>
      </c>
      <c r="E150" s="15" t="s">
        <v>223</v>
      </c>
      <c r="F150" s="40" t="s">
        <v>61</v>
      </c>
      <c r="G150" s="40" t="s">
        <v>244</v>
      </c>
      <c r="H150" s="40" t="s">
        <v>155</v>
      </c>
      <c r="I150" s="40" t="s">
        <v>156</v>
      </c>
      <c r="J150" s="17" t="s">
        <v>39</v>
      </c>
      <c r="K150" s="17" t="s">
        <v>148</v>
      </c>
      <c r="L150" s="17">
        <v>10191072</v>
      </c>
      <c r="M150" s="17" t="s">
        <v>65</v>
      </c>
      <c r="N150" s="40" t="s">
        <v>220</v>
      </c>
      <c r="O150" s="118" t="s">
        <v>45</v>
      </c>
      <c r="P150" s="148">
        <v>-16.91</v>
      </c>
      <c r="Q150" s="114" t="s">
        <v>45</v>
      </c>
      <c r="R150" s="148">
        <v>-16.91</v>
      </c>
      <c r="S150" s="221">
        <v>1</v>
      </c>
      <c r="T150" s="149">
        <v>-16.91</v>
      </c>
      <c r="U150" s="48">
        <v>0</v>
      </c>
    </row>
    <row r="151" spans="1:21" outlineLevel="1">
      <c r="A151" s="237"/>
      <c r="B151" s="237"/>
      <c r="C151" s="236"/>
      <c r="D151" s="237"/>
      <c r="E151" s="237"/>
      <c r="F151" s="238"/>
      <c r="G151" s="238"/>
      <c r="H151" s="238"/>
      <c r="I151" s="238"/>
      <c r="J151" s="248"/>
      <c r="K151" s="248"/>
      <c r="L151" s="249" t="s">
        <v>245</v>
      </c>
      <c r="M151" s="248"/>
      <c r="N151" s="238"/>
      <c r="O151" s="242"/>
      <c r="P151" s="243">
        <f>SUBTOTAL(9,P150:P150)</f>
        <v>-16.91</v>
      </c>
      <c r="Q151" s="244"/>
      <c r="R151" s="243">
        <f>SUBTOTAL(9,R150:R150)</f>
        <v>-16.91</v>
      </c>
      <c r="S151" s="245"/>
      <c r="T151" s="246">
        <f>SUBTOTAL(9,T150:T150)</f>
        <v>-16.91</v>
      </c>
      <c r="U151" s="247"/>
    </row>
    <row r="152" spans="1:21" ht="30.6" outlineLevel="2">
      <c r="A152" s="15" t="s">
        <v>56</v>
      </c>
      <c r="B152" s="15" t="s">
        <v>57</v>
      </c>
      <c r="C152" s="39" t="s">
        <v>246</v>
      </c>
      <c r="D152" s="15" t="s">
        <v>247</v>
      </c>
      <c r="E152" s="15" t="s">
        <v>153</v>
      </c>
      <c r="F152" s="40" t="s">
        <v>61</v>
      </c>
      <c r="G152" s="40" t="s">
        <v>248</v>
      </c>
      <c r="H152" s="40" t="s">
        <v>155</v>
      </c>
      <c r="I152" s="40" t="s">
        <v>156</v>
      </c>
      <c r="J152" s="17" t="s">
        <v>39</v>
      </c>
      <c r="K152" s="17" t="s">
        <v>148</v>
      </c>
      <c r="L152" s="17">
        <v>10191078</v>
      </c>
      <c r="M152" s="17" t="s">
        <v>65</v>
      </c>
      <c r="N152" s="40" t="s">
        <v>220</v>
      </c>
      <c r="O152" s="118" t="s">
        <v>45</v>
      </c>
      <c r="P152" s="148">
        <v>-36.03</v>
      </c>
      <c r="Q152" s="114" t="s">
        <v>45</v>
      </c>
      <c r="R152" s="148">
        <v>-36.03</v>
      </c>
      <c r="S152" s="221">
        <v>1</v>
      </c>
      <c r="T152" s="149">
        <v>-36.03</v>
      </c>
      <c r="U152" s="48">
        <v>0</v>
      </c>
    </row>
    <row r="153" spans="1:21" outlineLevel="1">
      <c r="A153" s="237"/>
      <c r="B153" s="237"/>
      <c r="C153" s="236"/>
      <c r="D153" s="237"/>
      <c r="E153" s="237"/>
      <c r="F153" s="238"/>
      <c r="G153" s="238"/>
      <c r="H153" s="238"/>
      <c r="I153" s="238"/>
      <c r="J153" s="248"/>
      <c r="K153" s="248"/>
      <c r="L153" s="249" t="s">
        <v>249</v>
      </c>
      <c r="M153" s="248"/>
      <c r="N153" s="238"/>
      <c r="O153" s="242"/>
      <c r="P153" s="243">
        <f>SUBTOTAL(9,P152:P152)</f>
        <v>-36.03</v>
      </c>
      <c r="Q153" s="244"/>
      <c r="R153" s="243">
        <f>SUBTOTAL(9,R152:R152)</f>
        <v>-36.03</v>
      </c>
      <c r="S153" s="245"/>
      <c r="T153" s="246">
        <f>SUBTOTAL(9,T152:T152)</f>
        <v>-36.03</v>
      </c>
      <c r="U153" s="247"/>
    </row>
    <row r="154" spans="1:21" ht="30.6" outlineLevel="2">
      <c r="A154" s="15" t="s">
        <v>56</v>
      </c>
      <c r="B154" s="15" t="s">
        <v>57</v>
      </c>
      <c r="C154" s="39" t="s">
        <v>168</v>
      </c>
      <c r="D154" s="15" t="s">
        <v>169</v>
      </c>
      <c r="E154" s="15" t="s">
        <v>153</v>
      </c>
      <c r="F154" s="40" t="s">
        <v>61</v>
      </c>
      <c r="G154" s="40" t="s">
        <v>170</v>
      </c>
      <c r="H154" s="40" t="s">
        <v>155</v>
      </c>
      <c r="I154" s="40" t="s">
        <v>156</v>
      </c>
      <c r="J154" s="17" t="s">
        <v>39</v>
      </c>
      <c r="K154" s="17" t="s">
        <v>148</v>
      </c>
      <c r="L154" s="17">
        <v>10191079</v>
      </c>
      <c r="M154" s="17" t="s">
        <v>65</v>
      </c>
      <c r="N154" s="40" t="s">
        <v>220</v>
      </c>
      <c r="O154" s="118" t="s">
        <v>158</v>
      </c>
      <c r="P154" s="148">
        <v>-401863</v>
      </c>
      <c r="Q154" s="114" t="s">
        <v>45</v>
      </c>
      <c r="R154" s="148">
        <v>-112.44</v>
      </c>
      <c r="S154" s="221">
        <v>3574.0216999999998</v>
      </c>
      <c r="T154" s="149">
        <v>-112.44</v>
      </c>
      <c r="U154" s="48">
        <v>0</v>
      </c>
    </row>
    <row r="155" spans="1:21" outlineLevel="1">
      <c r="A155" s="237"/>
      <c r="B155" s="237"/>
      <c r="C155" s="236"/>
      <c r="D155" s="237"/>
      <c r="E155" s="237"/>
      <c r="F155" s="238"/>
      <c r="G155" s="238"/>
      <c r="H155" s="238"/>
      <c r="I155" s="238"/>
      <c r="J155" s="248"/>
      <c r="K155" s="248"/>
      <c r="L155" s="249" t="s">
        <v>250</v>
      </c>
      <c r="M155" s="248"/>
      <c r="N155" s="238"/>
      <c r="O155" s="242"/>
      <c r="P155" s="243">
        <f>SUBTOTAL(9,P154:P154)</f>
        <v>-401863</v>
      </c>
      <c r="Q155" s="244"/>
      <c r="R155" s="243">
        <f>SUBTOTAL(9,R154:R154)</f>
        <v>-112.44</v>
      </c>
      <c r="S155" s="245"/>
      <c r="T155" s="246">
        <f>SUBTOTAL(9,T154:T154)</f>
        <v>-112.44</v>
      </c>
      <c r="U155" s="247"/>
    </row>
    <row r="156" spans="1:21" ht="30.6" outlineLevel="2">
      <c r="A156" s="15" t="s">
        <v>56</v>
      </c>
      <c r="B156" s="15" t="s">
        <v>57</v>
      </c>
      <c r="C156" s="39" t="s">
        <v>251</v>
      </c>
      <c r="D156" s="15" t="s">
        <v>252</v>
      </c>
      <c r="E156" s="15" t="s">
        <v>153</v>
      </c>
      <c r="F156" s="40" t="s">
        <v>61</v>
      </c>
      <c r="G156" s="40" t="s">
        <v>253</v>
      </c>
      <c r="H156" s="40" t="s">
        <v>155</v>
      </c>
      <c r="I156" s="40" t="s">
        <v>156</v>
      </c>
      <c r="J156" s="17" t="s">
        <v>39</v>
      </c>
      <c r="K156" s="17" t="s">
        <v>148</v>
      </c>
      <c r="L156" s="17">
        <v>10191080</v>
      </c>
      <c r="M156" s="17" t="s">
        <v>65</v>
      </c>
      <c r="N156" s="40" t="s">
        <v>220</v>
      </c>
      <c r="O156" s="118" t="s">
        <v>45</v>
      </c>
      <c r="P156" s="148">
        <v>-2.64</v>
      </c>
      <c r="Q156" s="114" t="s">
        <v>45</v>
      </c>
      <c r="R156" s="148">
        <v>-2.64</v>
      </c>
      <c r="S156" s="221">
        <v>1</v>
      </c>
      <c r="T156" s="149">
        <v>-2.64</v>
      </c>
      <c r="U156" s="48">
        <v>0</v>
      </c>
    </row>
    <row r="157" spans="1:21" outlineLevel="1">
      <c r="A157" s="237"/>
      <c r="B157" s="237"/>
      <c r="C157" s="236"/>
      <c r="D157" s="237"/>
      <c r="E157" s="237"/>
      <c r="F157" s="238"/>
      <c r="G157" s="238"/>
      <c r="H157" s="238"/>
      <c r="I157" s="238"/>
      <c r="J157" s="248"/>
      <c r="K157" s="248"/>
      <c r="L157" s="249" t="s">
        <v>254</v>
      </c>
      <c r="M157" s="248"/>
      <c r="N157" s="238"/>
      <c r="O157" s="242"/>
      <c r="P157" s="243">
        <f>SUBTOTAL(9,P156:P156)</f>
        <v>-2.64</v>
      </c>
      <c r="Q157" s="244"/>
      <c r="R157" s="243">
        <f>SUBTOTAL(9,R156:R156)</f>
        <v>-2.64</v>
      </c>
      <c r="S157" s="245"/>
      <c r="T157" s="246">
        <f>SUBTOTAL(9,T156:T156)</f>
        <v>-2.64</v>
      </c>
      <c r="U157" s="247"/>
    </row>
    <row r="158" spans="1:21" ht="30.6" outlineLevel="2">
      <c r="A158" s="15" t="s">
        <v>56</v>
      </c>
      <c r="B158" s="15" t="s">
        <v>57</v>
      </c>
      <c r="C158" s="39" t="s">
        <v>172</v>
      </c>
      <c r="D158" s="15" t="s">
        <v>173</v>
      </c>
      <c r="E158" s="15" t="s">
        <v>153</v>
      </c>
      <c r="F158" s="40" t="s">
        <v>61</v>
      </c>
      <c r="G158" s="40" t="s">
        <v>174</v>
      </c>
      <c r="H158" s="40" t="s">
        <v>155</v>
      </c>
      <c r="I158" s="40" t="s">
        <v>156</v>
      </c>
      <c r="J158" s="17" t="s">
        <v>39</v>
      </c>
      <c r="K158" s="17" t="s">
        <v>148</v>
      </c>
      <c r="L158" s="17">
        <v>10191081</v>
      </c>
      <c r="M158" s="17" t="s">
        <v>65</v>
      </c>
      <c r="N158" s="40" t="s">
        <v>220</v>
      </c>
      <c r="O158" s="118" t="s">
        <v>158</v>
      </c>
      <c r="P158" s="148">
        <v>-126368</v>
      </c>
      <c r="Q158" s="114" t="s">
        <v>45</v>
      </c>
      <c r="R158" s="148">
        <v>-35.36</v>
      </c>
      <c r="S158" s="221">
        <v>3573.7556559999998</v>
      </c>
      <c r="T158" s="149">
        <v>-35.36</v>
      </c>
      <c r="U158" s="48">
        <v>0</v>
      </c>
    </row>
    <row r="159" spans="1:21" outlineLevel="1">
      <c r="A159" s="237"/>
      <c r="B159" s="237"/>
      <c r="C159" s="236"/>
      <c r="D159" s="237"/>
      <c r="E159" s="237"/>
      <c r="F159" s="238"/>
      <c r="G159" s="238"/>
      <c r="H159" s="238"/>
      <c r="I159" s="238"/>
      <c r="J159" s="248"/>
      <c r="K159" s="248"/>
      <c r="L159" s="249" t="s">
        <v>255</v>
      </c>
      <c r="M159" s="248"/>
      <c r="N159" s="238"/>
      <c r="O159" s="242"/>
      <c r="P159" s="243">
        <f>SUBTOTAL(9,P158:P158)</f>
        <v>-126368</v>
      </c>
      <c r="Q159" s="244"/>
      <c r="R159" s="243">
        <f>SUBTOTAL(9,R158:R158)</f>
        <v>-35.36</v>
      </c>
      <c r="S159" s="245"/>
      <c r="T159" s="246">
        <f>SUBTOTAL(9,T158:T158)</f>
        <v>-35.36</v>
      </c>
      <c r="U159" s="247"/>
    </row>
    <row r="160" spans="1:21" ht="30.6" outlineLevel="2">
      <c r="A160" s="15" t="s">
        <v>56</v>
      </c>
      <c r="B160" s="15" t="s">
        <v>57</v>
      </c>
      <c r="C160" s="39" t="s">
        <v>256</v>
      </c>
      <c r="D160" s="15" t="s">
        <v>257</v>
      </c>
      <c r="E160" s="15" t="s">
        <v>153</v>
      </c>
      <c r="F160" s="40" t="s">
        <v>61</v>
      </c>
      <c r="G160" s="40" t="s">
        <v>258</v>
      </c>
      <c r="H160" s="40" t="s">
        <v>155</v>
      </c>
      <c r="I160" s="40" t="s">
        <v>156</v>
      </c>
      <c r="J160" s="17" t="s">
        <v>39</v>
      </c>
      <c r="K160" s="17" t="s">
        <v>148</v>
      </c>
      <c r="L160" s="17">
        <v>10191082</v>
      </c>
      <c r="M160" s="17" t="s">
        <v>65</v>
      </c>
      <c r="N160" s="40" t="s">
        <v>220</v>
      </c>
      <c r="O160" s="118" t="s">
        <v>45</v>
      </c>
      <c r="P160" s="148">
        <v>-0.72</v>
      </c>
      <c r="Q160" s="114" t="s">
        <v>45</v>
      </c>
      <c r="R160" s="148">
        <v>-0.72</v>
      </c>
      <c r="S160" s="221">
        <v>1</v>
      </c>
      <c r="T160" s="149">
        <v>-0.72</v>
      </c>
      <c r="U160" s="48">
        <v>0</v>
      </c>
    </row>
    <row r="161" spans="1:21" outlineLevel="1">
      <c r="A161" s="237"/>
      <c r="B161" s="237"/>
      <c r="C161" s="236"/>
      <c r="D161" s="237"/>
      <c r="E161" s="237"/>
      <c r="F161" s="238"/>
      <c r="G161" s="238"/>
      <c r="H161" s="238"/>
      <c r="I161" s="238"/>
      <c r="J161" s="248"/>
      <c r="K161" s="248"/>
      <c r="L161" s="249" t="s">
        <v>259</v>
      </c>
      <c r="M161" s="248"/>
      <c r="N161" s="238"/>
      <c r="O161" s="242"/>
      <c r="P161" s="243">
        <f>SUBTOTAL(9,P160:P160)</f>
        <v>-0.72</v>
      </c>
      <c r="Q161" s="244"/>
      <c r="R161" s="243">
        <f>SUBTOTAL(9,R160:R160)</f>
        <v>-0.72</v>
      </c>
      <c r="S161" s="245"/>
      <c r="T161" s="246">
        <f>SUBTOTAL(9,T160:T160)</f>
        <v>-0.72</v>
      </c>
      <c r="U161" s="247"/>
    </row>
    <row r="162" spans="1:21" ht="30.6" outlineLevel="2">
      <c r="A162" s="15" t="s">
        <v>56</v>
      </c>
      <c r="B162" s="15" t="s">
        <v>57</v>
      </c>
      <c r="C162" s="39" t="s">
        <v>180</v>
      </c>
      <c r="D162" s="15" t="s">
        <v>181</v>
      </c>
      <c r="E162" s="15" t="s">
        <v>153</v>
      </c>
      <c r="F162" s="40" t="s">
        <v>61</v>
      </c>
      <c r="G162" s="40" t="s">
        <v>182</v>
      </c>
      <c r="H162" s="40" t="s">
        <v>155</v>
      </c>
      <c r="I162" s="40" t="s">
        <v>156</v>
      </c>
      <c r="J162" s="17" t="s">
        <v>39</v>
      </c>
      <c r="K162" s="17" t="s">
        <v>148</v>
      </c>
      <c r="L162" s="17">
        <v>10191083</v>
      </c>
      <c r="M162" s="17" t="s">
        <v>65</v>
      </c>
      <c r="N162" s="40" t="s">
        <v>220</v>
      </c>
      <c r="O162" s="118" t="s">
        <v>158</v>
      </c>
      <c r="P162" s="148">
        <v>-15108</v>
      </c>
      <c r="Q162" s="114" t="s">
        <v>45</v>
      </c>
      <c r="R162" s="148">
        <v>-4.2300000000000004</v>
      </c>
      <c r="S162" s="221">
        <v>3571.631206</v>
      </c>
      <c r="T162" s="149">
        <v>-4.2300000000000004</v>
      </c>
      <c r="U162" s="48">
        <v>0</v>
      </c>
    </row>
    <row r="163" spans="1:21" outlineLevel="1">
      <c r="A163" s="237"/>
      <c r="B163" s="237"/>
      <c r="C163" s="236"/>
      <c r="D163" s="237"/>
      <c r="E163" s="237"/>
      <c r="F163" s="238"/>
      <c r="G163" s="238"/>
      <c r="H163" s="238"/>
      <c r="I163" s="238"/>
      <c r="J163" s="248"/>
      <c r="K163" s="248"/>
      <c r="L163" s="249" t="s">
        <v>260</v>
      </c>
      <c r="M163" s="248"/>
      <c r="N163" s="238"/>
      <c r="O163" s="242"/>
      <c r="P163" s="243">
        <f>SUBTOTAL(9,P162:P162)</f>
        <v>-15108</v>
      </c>
      <c r="Q163" s="244"/>
      <c r="R163" s="243">
        <f>SUBTOTAL(9,R162:R162)</f>
        <v>-4.2300000000000004</v>
      </c>
      <c r="S163" s="245"/>
      <c r="T163" s="246">
        <f>SUBTOTAL(9,T162:T162)</f>
        <v>-4.2300000000000004</v>
      </c>
      <c r="U163" s="247"/>
    </row>
    <row r="164" spans="1:21" ht="30.6" outlineLevel="2">
      <c r="A164" s="15" t="s">
        <v>56</v>
      </c>
      <c r="B164" s="15" t="s">
        <v>57</v>
      </c>
      <c r="C164" s="39" t="s">
        <v>176</v>
      </c>
      <c r="D164" s="15" t="s">
        <v>177</v>
      </c>
      <c r="E164" s="15" t="s">
        <v>153</v>
      </c>
      <c r="F164" s="40" t="s">
        <v>61</v>
      </c>
      <c r="G164" s="40" t="s">
        <v>178</v>
      </c>
      <c r="H164" s="40" t="s">
        <v>155</v>
      </c>
      <c r="I164" s="40" t="s">
        <v>156</v>
      </c>
      <c r="J164" s="17" t="s">
        <v>39</v>
      </c>
      <c r="K164" s="17" t="s">
        <v>148</v>
      </c>
      <c r="L164" s="17">
        <v>10191084</v>
      </c>
      <c r="M164" s="17" t="s">
        <v>65</v>
      </c>
      <c r="N164" s="40" t="s">
        <v>220</v>
      </c>
      <c r="O164" s="118" t="s">
        <v>158</v>
      </c>
      <c r="P164" s="148">
        <v>-9981</v>
      </c>
      <c r="Q164" s="114" t="s">
        <v>45</v>
      </c>
      <c r="R164" s="148">
        <v>-2.79</v>
      </c>
      <c r="S164" s="221">
        <v>3577.419355</v>
      </c>
      <c r="T164" s="149">
        <v>-2.79</v>
      </c>
      <c r="U164" s="48">
        <v>0</v>
      </c>
    </row>
    <row r="165" spans="1:21" outlineLevel="1">
      <c r="A165" s="237"/>
      <c r="B165" s="237"/>
      <c r="C165" s="236"/>
      <c r="D165" s="237"/>
      <c r="E165" s="237"/>
      <c r="F165" s="238"/>
      <c r="G165" s="238"/>
      <c r="H165" s="238"/>
      <c r="I165" s="238"/>
      <c r="J165" s="248"/>
      <c r="K165" s="248"/>
      <c r="L165" s="249" t="s">
        <v>261</v>
      </c>
      <c r="M165" s="248"/>
      <c r="N165" s="238"/>
      <c r="O165" s="242"/>
      <c r="P165" s="243">
        <f>SUBTOTAL(9,P164:P164)</f>
        <v>-9981</v>
      </c>
      <c r="Q165" s="244"/>
      <c r="R165" s="243">
        <f>SUBTOTAL(9,R164:R164)</f>
        <v>-2.79</v>
      </c>
      <c r="S165" s="245"/>
      <c r="T165" s="246">
        <f>SUBTOTAL(9,T164:T164)</f>
        <v>-2.79</v>
      </c>
      <c r="U165" s="247"/>
    </row>
    <row r="166" spans="1:21" ht="30.6" outlineLevel="2">
      <c r="A166" s="15" t="s">
        <v>56</v>
      </c>
      <c r="B166" s="15" t="s">
        <v>57</v>
      </c>
      <c r="C166" s="39" t="s">
        <v>262</v>
      </c>
      <c r="D166" s="15" t="s">
        <v>263</v>
      </c>
      <c r="E166" s="15" t="s">
        <v>153</v>
      </c>
      <c r="F166" s="40" t="s">
        <v>61</v>
      </c>
      <c r="G166" s="40" t="s">
        <v>264</v>
      </c>
      <c r="H166" s="40" t="s">
        <v>155</v>
      </c>
      <c r="I166" s="40" t="s">
        <v>156</v>
      </c>
      <c r="J166" s="17" t="s">
        <v>39</v>
      </c>
      <c r="K166" s="17" t="s">
        <v>148</v>
      </c>
      <c r="L166" s="17">
        <v>10191085</v>
      </c>
      <c r="M166" s="17" t="s">
        <v>65</v>
      </c>
      <c r="N166" s="40" t="s">
        <v>220</v>
      </c>
      <c r="O166" s="118" t="s">
        <v>45</v>
      </c>
      <c r="P166" s="148">
        <v>-0.1</v>
      </c>
      <c r="Q166" s="114" t="s">
        <v>45</v>
      </c>
      <c r="R166" s="148">
        <v>-0.1</v>
      </c>
      <c r="S166" s="221">
        <v>1</v>
      </c>
      <c r="T166" s="149">
        <v>-0.1</v>
      </c>
      <c r="U166" s="48">
        <v>0</v>
      </c>
    </row>
    <row r="167" spans="1:21" outlineLevel="1">
      <c r="A167" s="237"/>
      <c r="B167" s="237"/>
      <c r="C167" s="236"/>
      <c r="D167" s="237"/>
      <c r="E167" s="237"/>
      <c r="F167" s="238"/>
      <c r="G167" s="238"/>
      <c r="H167" s="238"/>
      <c r="I167" s="238"/>
      <c r="J167" s="248"/>
      <c r="K167" s="248"/>
      <c r="L167" s="249" t="s">
        <v>265</v>
      </c>
      <c r="M167" s="248"/>
      <c r="N167" s="238"/>
      <c r="O167" s="242"/>
      <c r="P167" s="243">
        <f>SUBTOTAL(9,P166:P166)</f>
        <v>-0.1</v>
      </c>
      <c r="Q167" s="244"/>
      <c r="R167" s="243">
        <f>SUBTOTAL(9,R166:R166)</f>
        <v>-0.1</v>
      </c>
      <c r="S167" s="245"/>
      <c r="T167" s="246">
        <f>SUBTOTAL(9,T166:T166)</f>
        <v>-0.1</v>
      </c>
      <c r="U167" s="247"/>
    </row>
    <row r="168" spans="1:21" ht="30.6" outlineLevel="2">
      <c r="A168" s="15" t="s">
        <v>56</v>
      </c>
      <c r="B168" s="15" t="s">
        <v>57</v>
      </c>
      <c r="C168" s="39" t="s">
        <v>266</v>
      </c>
      <c r="D168" s="15" t="s">
        <v>267</v>
      </c>
      <c r="E168" s="15" t="s">
        <v>153</v>
      </c>
      <c r="F168" s="40" t="s">
        <v>61</v>
      </c>
      <c r="G168" s="40" t="s">
        <v>268</v>
      </c>
      <c r="H168" s="40" t="s">
        <v>155</v>
      </c>
      <c r="I168" s="40" t="s">
        <v>156</v>
      </c>
      <c r="J168" s="17" t="s">
        <v>39</v>
      </c>
      <c r="K168" s="17" t="s">
        <v>148</v>
      </c>
      <c r="L168" s="17">
        <v>10191090</v>
      </c>
      <c r="M168" s="17" t="s">
        <v>65</v>
      </c>
      <c r="N168" s="40" t="s">
        <v>220</v>
      </c>
      <c r="O168" s="118" t="s">
        <v>45</v>
      </c>
      <c r="P168" s="148">
        <v>-1.17</v>
      </c>
      <c r="Q168" s="114" t="s">
        <v>45</v>
      </c>
      <c r="R168" s="148">
        <v>-1.17</v>
      </c>
      <c r="S168" s="221">
        <v>1</v>
      </c>
      <c r="T168" s="149">
        <v>-1.17</v>
      </c>
      <c r="U168" s="48">
        <v>0</v>
      </c>
    </row>
    <row r="169" spans="1:21" outlineLevel="1">
      <c r="A169" s="237"/>
      <c r="B169" s="237"/>
      <c r="C169" s="236"/>
      <c r="D169" s="237"/>
      <c r="E169" s="237"/>
      <c r="F169" s="238"/>
      <c r="G169" s="238"/>
      <c r="H169" s="238"/>
      <c r="I169" s="238"/>
      <c r="J169" s="248"/>
      <c r="K169" s="248"/>
      <c r="L169" s="249" t="s">
        <v>269</v>
      </c>
      <c r="M169" s="248"/>
      <c r="N169" s="238"/>
      <c r="O169" s="242"/>
      <c r="P169" s="243">
        <f>SUBTOTAL(9,P168:P168)</f>
        <v>-1.17</v>
      </c>
      <c r="Q169" s="244"/>
      <c r="R169" s="243">
        <f>SUBTOTAL(9,R168:R168)</f>
        <v>-1.17</v>
      </c>
      <c r="S169" s="245"/>
      <c r="T169" s="246">
        <f>SUBTOTAL(9,T168:T168)</f>
        <v>-1.17</v>
      </c>
      <c r="U169" s="247"/>
    </row>
    <row r="170" spans="1:21" ht="30.6" outlineLevel="2">
      <c r="A170" s="15" t="s">
        <v>56</v>
      </c>
      <c r="B170" s="15" t="s">
        <v>57</v>
      </c>
      <c r="C170" s="39" t="s">
        <v>270</v>
      </c>
      <c r="D170" s="15" t="s">
        <v>271</v>
      </c>
      <c r="E170" s="15" t="s">
        <v>153</v>
      </c>
      <c r="F170" s="40" t="s">
        <v>61</v>
      </c>
      <c r="G170" s="40" t="s">
        <v>272</v>
      </c>
      <c r="H170" s="40" t="s">
        <v>155</v>
      </c>
      <c r="I170" s="40" t="s">
        <v>156</v>
      </c>
      <c r="J170" s="17" t="s">
        <v>39</v>
      </c>
      <c r="K170" s="17" t="s">
        <v>148</v>
      </c>
      <c r="L170" s="17">
        <v>10191091</v>
      </c>
      <c r="M170" s="17" t="s">
        <v>65</v>
      </c>
      <c r="N170" s="40" t="s">
        <v>220</v>
      </c>
      <c r="O170" s="118" t="s">
        <v>158</v>
      </c>
      <c r="P170" s="148">
        <v>-44787</v>
      </c>
      <c r="Q170" s="114" t="s">
        <v>45</v>
      </c>
      <c r="R170" s="148">
        <v>-12.53</v>
      </c>
      <c r="S170" s="221">
        <v>3574.381484</v>
      </c>
      <c r="T170" s="149">
        <v>-12.53</v>
      </c>
      <c r="U170" s="48">
        <v>0</v>
      </c>
    </row>
    <row r="171" spans="1:21" outlineLevel="1">
      <c r="A171" s="237"/>
      <c r="B171" s="237"/>
      <c r="C171" s="236"/>
      <c r="D171" s="237"/>
      <c r="E171" s="237"/>
      <c r="F171" s="238"/>
      <c r="G171" s="238"/>
      <c r="H171" s="238"/>
      <c r="I171" s="238"/>
      <c r="J171" s="248"/>
      <c r="K171" s="248"/>
      <c r="L171" s="249" t="s">
        <v>273</v>
      </c>
      <c r="M171" s="248"/>
      <c r="N171" s="238"/>
      <c r="O171" s="242"/>
      <c r="P171" s="243">
        <f>SUBTOTAL(9,P170:P170)</f>
        <v>-44787</v>
      </c>
      <c r="Q171" s="244"/>
      <c r="R171" s="243">
        <f>SUBTOTAL(9,R170:R170)</f>
        <v>-12.53</v>
      </c>
      <c r="S171" s="245"/>
      <c r="T171" s="246">
        <f>SUBTOTAL(9,T170:T170)</f>
        <v>-12.53</v>
      </c>
      <c r="U171" s="247"/>
    </row>
    <row r="172" spans="1:21" ht="30.6" outlineLevel="2">
      <c r="A172" s="15" t="s">
        <v>56</v>
      </c>
      <c r="B172" s="15" t="s">
        <v>57</v>
      </c>
      <c r="C172" s="39" t="s">
        <v>274</v>
      </c>
      <c r="D172" s="15" t="s">
        <v>275</v>
      </c>
      <c r="E172" s="15" t="s">
        <v>194</v>
      </c>
      <c r="F172" s="40" t="s">
        <v>61</v>
      </c>
      <c r="G172" s="40" t="s">
        <v>276</v>
      </c>
      <c r="H172" s="40" t="s">
        <v>277</v>
      </c>
      <c r="I172" s="40" t="s">
        <v>278</v>
      </c>
      <c r="J172" s="17" t="s">
        <v>39</v>
      </c>
      <c r="K172" s="17" t="s">
        <v>148</v>
      </c>
      <c r="L172" s="17">
        <v>10254087</v>
      </c>
      <c r="M172" s="17" t="s">
        <v>65</v>
      </c>
      <c r="N172" s="40" t="s">
        <v>279</v>
      </c>
      <c r="O172" s="118" t="s">
        <v>280</v>
      </c>
      <c r="P172" s="148">
        <v>230882.68</v>
      </c>
      <c r="Q172" s="114" t="s">
        <v>280</v>
      </c>
      <c r="R172" s="148">
        <v>230882.68</v>
      </c>
      <c r="S172" s="221">
        <v>2338.9998989999999</v>
      </c>
      <c r="T172" s="149">
        <v>98.71</v>
      </c>
      <c r="U172" s="48">
        <v>0</v>
      </c>
    </row>
    <row r="173" spans="1:21" outlineLevel="1">
      <c r="A173" s="237"/>
      <c r="B173" s="237"/>
      <c r="C173" s="236"/>
      <c r="D173" s="237"/>
      <c r="E173" s="237"/>
      <c r="F173" s="238"/>
      <c r="G173" s="238"/>
      <c r="H173" s="238"/>
      <c r="I173" s="238"/>
      <c r="J173" s="248"/>
      <c r="K173" s="248"/>
      <c r="L173" s="249" t="s">
        <v>281</v>
      </c>
      <c r="M173" s="248"/>
      <c r="N173" s="238"/>
      <c r="O173" s="242"/>
      <c r="P173" s="243">
        <f>SUBTOTAL(9,P172:P172)</f>
        <v>230882.68</v>
      </c>
      <c r="Q173" s="244"/>
      <c r="R173" s="243">
        <f>SUBTOTAL(9,R172:R172)</f>
        <v>230882.68</v>
      </c>
      <c r="S173" s="245"/>
      <c r="T173" s="246">
        <f>SUBTOTAL(9,T172:T172)</f>
        <v>98.71</v>
      </c>
      <c r="U173" s="247"/>
    </row>
    <row r="174" spans="1:21" ht="30.6" outlineLevel="2">
      <c r="A174" s="15" t="s">
        <v>56</v>
      </c>
      <c r="B174" s="15" t="s">
        <v>57</v>
      </c>
      <c r="C174" s="39" t="s">
        <v>282</v>
      </c>
      <c r="D174" s="15" t="s">
        <v>78</v>
      </c>
      <c r="E174" s="15" t="s">
        <v>194</v>
      </c>
      <c r="F174" s="40" t="s">
        <v>61</v>
      </c>
      <c r="G174" s="40" t="s">
        <v>283</v>
      </c>
      <c r="H174" s="40" t="s">
        <v>277</v>
      </c>
      <c r="I174" s="40" t="s">
        <v>278</v>
      </c>
      <c r="J174" s="17" t="s">
        <v>39</v>
      </c>
      <c r="K174" s="17" t="s">
        <v>148</v>
      </c>
      <c r="L174" s="17">
        <v>10254102</v>
      </c>
      <c r="M174" s="17" t="s">
        <v>65</v>
      </c>
      <c r="N174" s="40" t="s">
        <v>279</v>
      </c>
      <c r="O174" s="118" t="s">
        <v>280</v>
      </c>
      <c r="P174" s="148">
        <v>179744.02</v>
      </c>
      <c r="Q174" s="114" t="s">
        <v>280</v>
      </c>
      <c r="R174" s="148">
        <v>179744.02</v>
      </c>
      <c r="S174" s="221">
        <v>2339.198594</v>
      </c>
      <c r="T174" s="149">
        <v>76.84</v>
      </c>
      <c r="U174" s="48">
        <v>0</v>
      </c>
    </row>
    <row r="175" spans="1:21" outlineLevel="1">
      <c r="A175" s="237"/>
      <c r="B175" s="237"/>
      <c r="C175" s="236"/>
      <c r="D175" s="237"/>
      <c r="E175" s="237"/>
      <c r="F175" s="238"/>
      <c r="G175" s="238"/>
      <c r="H175" s="238"/>
      <c r="I175" s="238"/>
      <c r="J175" s="248"/>
      <c r="K175" s="248"/>
      <c r="L175" s="249" t="s">
        <v>284</v>
      </c>
      <c r="M175" s="248"/>
      <c r="N175" s="238"/>
      <c r="O175" s="242"/>
      <c r="P175" s="243">
        <f>SUBTOTAL(9,P174:P174)</f>
        <v>179744.02</v>
      </c>
      <c r="Q175" s="244"/>
      <c r="R175" s="243">
        <f>SUBTOTAL(9,R174:R174)</f>
        <v>179744.02</v>
      </c>
      <c r="S175" s="245"/>
      <c r="T175" s="246">
        <f>SUBTOTAL(9,T174:T174)</f>
        <v>76.84</v>
      </c>
      <c r="U175" s="247"/>
    </row>
    <row r="176" spans="1:21" ht="30.6" outlineLevel="2">
      <c r="A176" s="15" t="s">
        <v>56</v>
      </c>
      <c r="B176" s="15" t="s">
        <v>57</v>
      </c>
      <c r="C176" s="39" t="s">
        <v>285</v>
      </c>
      <c r="D176" s="15" t="s">
        <v>286</v>
      </c>
      <c r="E176" s="15" t="s">
        <v>194</v>
      </c>
      <c r="F176" s="40" t="s">
        <v>61</v>
      </c>
      <c r="G176" s="40" t="s">
        <v>287</v>
      </c>
      <c r="H176" s="40" t="s">
        <v>277</v>
      </c>
      <c r="I176" s="40" t="s">
        <v>278</v>
      </c>
      <c r="J176" s="17" t="s">
        <v>39</v>
      </c>
      <c r="K176" s="17" t="s">
        <v>148</v>
      </c>
      <c r="L176" s="17">
        <v>10254112</v>
      </c>
      <c r="M176" s="17" t="s">
        <v>65</v>
      </c>
      <c r="N176" s="40" t="s">
        <v>279</v>
      </c>
      <c r="O176" s="118" t="s">
        <v>280</v>
      </c>
      <c r="P176" s="148">
        <v>9572779.4399999995</v>
      </c>
      <c r="Q176" s="114" t="s">
        <v>280</v>
      </c>
      <c r="R176" s="148">
        <v>9572779.4399999995</v>
      </c>
      <c r="S176" s="221">
        <v>2339.1716900000001</v>
      </c>
      <c r="T176" s="149">
        <v>4092.38</v>
      </c>
      <c r="U176" s="48">
        <v>0</v>
      </c>
    </row>
    <row r="177" spans="1:21" outlineLevel="1">
      <c r="A177" s="237"/>
      <c r="B177" s="237"/>
      <c r="C177" s="236"/>
      <c r="D177" s="237"/>
      <c r="E177" s="237"/>
      <c r="F177" s="238"/>
      <c r="G177" s="238"/>
      <c r="H177" s="238"/>
      <c r="I177" s="238"/>
      <c r="J177" s="248"/>
      <c r="K177" s="248"/>
      <c r="L177" s="249" t="s">
        <v>288</v>
      </c>
      <c r="M177" s="248"/>
      <c r="N177" s="238"/>
      <c r="O177" s="242"/>
      <c r="P177" s="243">
        <f>SUBTOTAL(9,P176:P176)</f>
        <v>9572779.4399999995</v>
      </c>
      <c r="Q177" s="244"/>
      <c r="R177" s="243">
        <f>SUBTOTAL(9,R176:R176)</f>
        <v>9572779.4399999995</v>
      </c>
      <c r="S177" s="245"/>
      <c r="T177" s="246">
        <f>SUBTOTAL(9,T176:T176)</f>
        <v>4092.38</v>
      </c>
      <c r="U177" s="247"/>
    </row>
    <row r="178" spans="1:21" ht="30.6" outlineLevel="2">
      <c r="A178" s="15" t="s">
        <v>56</v>
      </c>
      <c r="B178" s="15" t="s">
        <v>57</v>
      </c>
      <c r="C178" s="39" t="s">
        <v>289</v>
      </c>
      <c r="D178" s="15" t="s">
        <v>290</v>
      </c>
      <c r="E178" s="15" t="s">
        <v>153</v>
      </c>
      <c r="F178" s="40" t="s">
        <v>61</v>
      </c>
      <c r="G178" s="40" t="s">
        <v>291</v>
      </c>
      <c r="H178" s="40" t="s">
        <v>277</v>
      </c>
      <c r="I178" s="40" t="s">
        <v>278</v>
      </c>
      <c r="J178" s="17" t="s">
        <v>39</v>
      </c>
      <c r="K178" s="17" t="s">
        <v>148</v>
      </c>
      <c r="L178" s="17">
        <v>10254174</v>
      </c>
      <c r="M178" s="17" t="s">
        <v>65</v>
      </c>
      <c r="N178" s="40" t="s">
        <v>279</v>
      </c>
      <c r="O178" s="118" t="s">
        <v>45</v>
      </c>
      <c r="P178" s="148">
        <v>234.41</v>
      </c>
      <c r="Q178" s="114" t="s">
        <v>45</v>
      </c>
      <c r="R178" s="148">
        <v>234.41</v>
      </c>
      <c r="S178" s="221">
        <v>1</v>
      </c>
      <c r="T178" s="149">
        <v>234.41</v>
      </c>
      <c r="U178" s="48">
        <v>0</v>
      </c>
    </row>
    <row r="179" spans="1:21" outlineLevel="1">
      <c r="A179" s="237"/>
      <c r="B179" s="237"/>
      <c r="C179" s="236"/>
      <c r="D179" s="237"/>
      <c r="E179" s="237"/>
      <c r="F179" s="238"/>
      <c r="G179" s="238"/>
      <c r="H179" s="238"/>
      <c r="I179" s="238"/>
      <c r="J179" s="248"/>
      <c r="K179" s="248"/>
      <c r="L179" s="249" t="s">
        <v>292</v>
      </c>
      <c r="M179" s="248"/>
      <c r="N179" s="238"/>
      <c r="O179" s="242"/>
      <c r="P179" s="243">
        <f>SUBTOTAL(9,P178:P178)</f>
        <v>234.41</v>
      </c>
      <c r="Q179" s="244"/>
      <c r="R179" s="243">
        <f>SUBTOTAL(9,R178:R178)</f>
        <v>234.41</v>
      </c>
      <c r="S179" s="245"/>
      <c r="T179" s="246">
        <f>SUBTOTAL(9,T178:T178)</f>
        <v>234.41</v>
      </c>
      <c r="U179" s="247"/>
    </row>
    <row r="180" spans="1:21" ht="30.6" outlineLevel="2">
      <c r="A180" s="15" t="s">
        <v>56</v>
      </c>
      <c r="B180" s="15" t="s">
        <v>57</v>
      </c>
      <c r="C180" s="39" t="s">
        <v>282</v>
      </c>
      <c r="D180" s="15" t="s">
        <v>78</v>
      </c>
      <c r="E180" s="15" t="s">
        <v>194</v>
      </c>
      <c r="F180" s="40" t="s">
        <v>61</v>
      </c>
      <c r="G180" s="40" t="s">
        <v>293</v>
      </c>
      <c r="H180" s="40" t="s">
        <v>277</v>
      </c>
      <c r="I180" s="40" t="s">
        <v>278</v>
      </c>
      <c r="J180" s="17" t="s">
        <v>39</v>
      </c>
      <c r="K180" s="17" t="s">
        <v>148</v>
      </c>
      <c r="L180" s="17">
        <v>10254188</v>
      </c>
      <c r="M180" s="17" t="s">
        <v>65</v>
      </c>
      <c r="N180" s="40" t="s">
        <v>279</v>
      </c>
      <c r="O180" s="118" t="s">
        <v>45</v>
      </c>
      <c r="P180" s="148">
        <v>519.12</v>
      </c>
      <c r="Q180" s="114" t="s">
        <v>45</v>
      </c>
      <c r="R180" s="148">
        <v>519.12</v>
      </c>
      <c r="S180" s="221">
        <v>1</v>
      </c>
      <c r="T180" s="149">
        <v>519.12</v>
      </c>
      <c r="U180" s="48">
        <v>0</v>
      </c>
    </row>
    <row r="181" spans="1:21" outlineLevel="1">
      <c r="A181" s="237"/>
      <c r="B181" s="237"/>
      <c r="C181" s="236"/>
      <c r="D181" s="237"/>
      <c r="E181" s="237"/>
      <c r="F181" s="238"/>
      <c r="G181" s="238"/>
      <c r="H181" s="238"/>
      <c r="I181" s="238"/>
      <c r="J181" s="248"/>
      <c r="K181" s="248"/>
      <c r="L181" s="249" t="s">
        <v>294</v>
      </c>
      <c r="M181" s="248"/>
      <c r="N181" s="238"/>
      <c r="O181" s="242"/>
      <c r="P181" s="243">
        <f>SUBTOTAL(9,P180:P180)</f>
        <v>519.12</v>
      </c>
      <c r="Q181" s="244"/>
      <c r="R181" s="243">
        <f>SUBTOTAL(9,R180:R180)</f>
        <v>519.12</v>
      </c>
      <c r="S181" s="245"/>
      <c r="T181" s="246">
        <f>SUBTOTAL(9,T180:T180)</f>
        <v>519.12</v>
      </c>
      <c r="U181" s="247"/>
    </row>
    <row r="182" spans="1:21" ht="30.6" outlineLevel="2">
      <c r="A182" s="15" t="s">
        <v>56</v>
      </c>
      <c r="B182" s="15" t="s">
        <v>57</v>
      </c>
      <c r="C182" s="39" t="s">
        <v>295</v>
      </c>
      <c r="D182" s="15" t="s">
        <v>296</v>
      </c>
      <c r="E182" s="15" t="s">
        <v>194</v>
      </c>
      <c r="F182" s="40" t="s">
        <v>61</v>
      </c>
      <c r="G182" s="40" t="s">
        <v>297</v>
      </c>
      <c r="H182" s="40" t="s">
        <v>277</v>
      </c>
      <c r="I182" s="40" t="s">
        <v>278</v>
      </c>
      <c r="J182" s="17" t="s">
        <v>39</v>
      </c>
      <c r="K182" s="17" t="s">
        <v>148</v>
      </c>
      <c r="L182" s="17">
        <v>10254202</v>
      </c>
      <c r="M182" s="17" t="s">
        <v>65</v>
      </c>
      <c r="N182" s="40" t="s">
        <v>279</v>
      </c>
      <c r="O182" s="118" t="s">
        <v>45</v>
      </c>
      <c r="P182" s="148">
        <v>16.95</v>
      </c>
      <c r="Q182" s="114" t="s">
        <v>45</v>
      </c>
      <c r="R182" s="148">
        <v>16.95</v>
      </c>
      <c r="S182" s="221">
        <v>1</v>
      </c>
      <c r="T182" s="149">
        <v>16.95</v>
      </c>
      <c r="U182" s="48">
        <v>0</v>
      </c>
    </row>
    <row r="183" spans="1:21" outlineLevel="1">
      <c r="A183" s="237"/>
      <c r="B183" s="237"/>
      <c r="C183" s="236"/>
      <c r="D183" s="237"/>
      <c r="E183" s="237"/>
      <c r="F183" s="238"/>
      <c r="G183" s="238"/>
      <c r="H183" s="238"/>
      <c r="I183" s="238"/>
      <c r="J183" s="248"/>
      <c r="K183" s="248"/>
      <c r="L183" s="249" t="s">
        <v>298</v>
      </c>
      <c r="M183" s="248"/>
      <c r="N183" s="238"/>
      <c r="O183" s="242"/>
      <c r="P183" s="243">
        <f>SUBTOTAL(9,P182:P182)</f>
        <v>16.95</v>
      </c>
      <c r="Q183" s="244"/>
      <c r="R183" s="243">
        <f>SUBTOTAL(9,R182:R182)</f>
        <v>16.95</v>
      </c>
      <c r="S183" s="245"/>
      <c r="T183" s="246">
        <f>SUBTOTAL(9,T182:T182)</f>
        <v>16.95</v>
      </c>
      <c r="U183" s="247"/>
    </row>
    <row r="184" spans="1:21" ht="30.6" outlineLevel="2">
      <c r="A184" s="15" t="s">
        <v>56</v>
      </c>
      <c r="B184" s="15" t="s">
        <v>57</v>
      </c>
      <c r="C184" s="39" t="s">
        <v>299</v>
      </c>
      <c r="D184" s="15" t="s">
        <v>300</v>
      </c>
      <c r="E184" s="15" t="s">
        <v>153</v>
      </c>
      <c r="F184" s="40" t="s">
        <v>61</v>
      </c>
      <c r="G184" s="40" t="s">
        <v>301</v>
      </c>
      <c r="H184" s="40" t="s">
        <v>155</v>
      </c>
      <c r="I184" s="40" t="s">
        <v>156</v>
      </c>
      <c r="J184" s="17" t="s">
        <v>39</v>
      </c>
      <c r="K184" s="17" t="s">
        <v>148</v>
      </c>
      <c r="L184" s="17">
        <v>10257243</v>
      </c>
      <c r="M184" s="17" t="s">
        <v>65</v>
      </c>
      <c r="N184" s="40" t="s">
        <v>302</v>
      </c>
      <c r="O184" s="118" t="s">
        <v>45</v>
      </c>
      <c r="P184" s="148">
        <v>-2.0699999999999998</v>
      </c>
      <c r="Q184" s="114" t="s">
        <v>45</v>
      </c>
      <c r="R184" s="148">
        <v>-2.0699999999999998</v>
      </c>
      <c r="S184" s="221">
        <v>1</v>
      </c>
      <c r="T184" s="149">
        <v>-2.0699999999999998</v>
      </c>
      <c r="U184" s="48">
        <v>0</v>
      </c>
    </row>
    <row r="185" spans="1:21" outlineLevel="1">
      <c r="A185" s="237"/>
      <c r="B185" s="237"/>
      <c r="C185" s="236"/>
      <c r="D185" s="237"/>
      <c r="E185" s="237"/>
      <c r="F185" s="238"/>
      <c r="G185" s="238"/>
      <c r="H185" s="238"/>
      <c r="I185" s="238"/>
      <c r="J185" s="248"/>
      <c r="K185" s="248"/>
      <c r="L185" s="249" t="s">
        <v>303</v>
      </c>
      <c r="M185" s="248"/>
      <c r="N185" s="238"/>
      <c r="O185" s="242"/>
      <c r="P185" s="243">
        <f>SUBTOTAL(9,P184:P184)</f>
        <v>-2.0699999999999998</v>
      </c>
      <c r="Q185" s="244"/>
      <c r="R185" s="243">
        <f>SUBTOTAL(9,R184:R184)</f>
        <v>-2.0699999999999998</v>
      </c>
      <c r="S185" s="245"/>
      <c r="T185" s="246">
        <f>SUBTOTAL(9,T184:T184)</f>
        <v>-2.0699999999999998</v>
      </c>
      <c r="U185" s="247"/>
    </row>
    <row r="186" spans="1:21" ht="30.6" outlineLevel="2">
      <c r="A186" s="15" t="s">
        <v>56</v>
      </c>
      <c r="B186" s="15" t="s">
        <v>57</v>
      </c>
      <c r="C186" s="39" t="s">
        <v>239</v>
      </c>
      <c r="D186" s="15" t="s">
        <v>240</v>
      </c>
      <c r="E186" s="15" t="s">
        <v>223</v>
      </c>
      <c r="F186" s="40" t="s">
        <v>61</v>
      </c>
      <c r="G186" s="40" t="s">
        <v>244</v>
      </c>
      <c r="H186" s="40" t="s">
        <v>155</v>
      </c>
      <c r="I186" s="40" t="s">
        <v>156</v>
      </c>
      <c r="J186" s="17" t="s">
        <v>39</v>
      </c>
      <c r="K186" s="17" t="s">
        <v>148</v>
      </c>
      <c r="L186" s="17">
        <v>10257257</v>
      </c>
      <c r="M186" s="17" t="s">
        <v>65</v>
      </c>
      <c r="N186" s="40" t="s">
        <v>302</v>
      </c>
      <c r="O186" s="118" t="s">
        <v>45</v>
      </c>
      <c r="P186" s="148">
        <v>2.25</v>
      </c>
      <c r="Q186" s="114" t="s">
        <v>45</v>
      </c>
      <c r="R186" s="148">
        <v>2.25</v>
      </c>
      <c r="S186" s="221">
        <v>1</v>
      </c>
      <c r="T186" s="149">
        <v>2.25</v>
      </c>
      <c r="U186" s="48">
        <v>0</v>
      </c>
    </row>
    <row r="187" spans="1:21" outlineLevel="1">
      <c r="A187" s="237"/>
      <c r="B187" s="237"/>
      <c r="C187" s="236"/>
      <c r="D187" s="237"/>
      <c r="E187" s="237"/>
      <c r="F187" s="238"/>
      <c r="G187" s="238"/>
      <c r="H187" s="238"/>
      <c r="I187" s="238"/>
      <c r="J187" s="248"/>
      <c r="K187" s="248"/>
      <c r="L187" s="249" t="s">
        <v>304</v>
      </c>
      <c r="M187" s="248"/>
      <c r="N187" s="238"/>
      <c r="O187" s="242"/>
      <c r="P187" s="243">
        <f>SUBTOTAL(9,P186:P186)</f>
        <v>2.25</v>
      </c>
      <c r="Q187" s="244"/>
      <c r="R187" s="243">
        <f>SUBTOTAL(9,R186:R186)</f>
        <v>2.25</v>
      </c>
      <c r="S187" s="245"/>
      <c r="T187" s="246">
        <f>SUBTOTAL(9,T186:T186)</f>
        <v>2.25</v>
      </c>
      <c r="U187" s="247"/>
    </row>
    <row r="188" spans="1:21" ht="30.6" outlineLevel="2">
      <c r="A188" s="15" t="s">
        <v>56</v>
      </c>
      <c r="B188" s="15" t="s">
        <v>57</v>
      </c>
      <c r="C188" s="39" t="s">
        <v>239</v>
      </c>
      <c r="D188" s="15" t="s">
        <v>240</v>
      </c>
      <c r="E188" s="15" t="s">
        <v>153</v>
      </c>
      <c r="F188" s="40" t="s">
        <v>61</v>
      </c>
      <c r="G188" s="40" t="s">
        <v>241</v>
      </c>
      <c r="H188" s="40" t="s">
        <v>155</v>
      </c>
      <c r="I188" s="40" t="s">
        <v>156</v>
      </c>
      <c r="J188" s="17" t="s">
        <v>39</v>
      </c>
      <c r="K188" s="17" t="s">
        <v>148</v>
      </c>
      <c r="L188" s="17">
        <v>10257259</v>
      </c>
      <c r="M188" s="17" t="s">
        <v>65</v>
      </c>
      <c r="N188" s="40" t="s">
        <v>302</v>
      </c>
      <c r="O188" s="118" t="s">
        <v>45</v>
      </c>
      <c r="P188" s="148">
        <v>-2.04</v>
      </c>
      <c r="Q188" s="114" t="s">
        <v>45</v>
      </c>
      <c r="R188" s="148">
        <v>-2.04</v>
      </c>
      <c r="S188" s="221">
        <v>1</v>
      </c>
      <c r="T188" s="149">
        <v>-2.04</v>
      </c>
      <c r="U188" s="48">
        <v>0</v>
      </c>
    </row>
    <row r="189" spans="1:21" outlineLevel="1">
      <c r="A189" s="237"/>
      <c r="B189" s="237"/>
      <c r="C189" s="236"/>
      <c r="D189" s="237"/>
      <c r="E189" s="237"/>
      <c r="F189" s="238"/>
      <c r="G189" s="238"/>
      <c r="H189" s="238"/>
      <c r="I189" s="238"/>
      <c r="J189" s="248"/>
      <c r="K189" s="248"/>
      <c r="L189" s="249" t="s">
        <v>305</v>
      </c>
      <c r="M189" s="248"/>
      <c r="N189" s="238"/>
      <c r="O189" s="242"/>
      <c r="P189" s="243">
        <f>SUBTOTAL(9,P188:P188)</f>
        <v>-2.04</v>
      </c>
      <c r="Q189" s="244"/>
      <c r="R189" s="243">
        <f>SUBTOTAL(9,R188:R188)</f>
        <v>-2.04</v>
      </c>
      <c r="S189" s="245"/>
      <c r="T189" s="246">
        <f>SUBTOTAL(9,T188:T188)</f>
        <v>-2.04</v>
      </c>
      <c r="U189" s="247"/>
    </row>
    <row r="190" spans="1:21" ht="30.6" outlineLevel="2">
      <c r="A190" s="15" t="s">
        <v>56</v>
      </c>
      <c r="B190" s="15" t="s">
        <v>57</v>
      </c>
      <c r="C190" s="39" t="s">
        <v>217</v>
      </c>
      <c r="D190" s="15" t="s">
        <v>218</v>
      </c>
      <c r="E190" s="15" t="s">
        <v>153</v>
      </c>
      <c r="F190" s="40" t="s">
        <v>61</v>
      </c>
      <c r="G190" s="40" t="s">
        <v>219</v>
      </c>
      <c r="H190" s="40" t="s">
        <v>155</v>
      </c>
      <c r="I190" s="40" t="s">
        <v>156</v>
      </c>
      <c r="J190" s="17" t="s">
        <v>39</v>
      </c>
      <c r="K190" s="17" t="s">
        <v>148</v>
      </c>
      <c r="L190" s="17">
        <v>10257269</v>
      </c>
      <c r="M190" s="17" t="s">
        <v>65</v>
      </c>
      <c r="N190" s="40" t="s">
        <v>302</v>
      </c>
      <c r="O190" s="118" t="s">
        <v>45</v>
      </c>
      <c r="P190" s="148">
        <v>-19.43</v>
      </c>
      <c r="Q190" s="114" t="s">
        <v>45</v>
      </c>
      <c r="R190" s="148">
        <v>-19.43</v>
      </c>
      <c r="S190" s="221">
        <v>1</v>
      </c>
      <c r="T190" s="149">
        <v>-19.43</v>
      </c>
      <c r="U190" s="48">
        <v>0</v>
      </c>
    </row>
    <row r="191" spans="1:21" outlineLevel="1">
      <c r="A191" s="237"/>
      <c r="B191" s="237"/>
      <c r="C191" s="236"/>
      <c r="D191" s="237"/>
      <c r="E191" s="237"/>
      <c r="F191" s="238"/>
      <c r="G191" s="238"/>
      <c r="H191" s="238"/>
      <c r="I191" s="238"/>
      <c r="J191" s="248"/>
      <c r="K191" s="248"/>
      <c r="L191" s="249" t="s">
        <v>306</v>
      </c>
      <c r="M191" s="248"/>
      <c r="N191" s="238"/>
      <c r="O191" s="242"/>
      <c r="P191" s="243">
        <f>SUBTOTAL(9,P190:P190)</f>
        <v>-19.43</v>
      </c>
      <c r="Q191" s="244"/>
      <c r="R191" s="243">
        <f>SUBTOTAL(9,R190:R190)</f>
        <v>-19.43</v>
      </c>
      <c r="S191" s="245"/>
      <c r="T191" s="246">
        <f>SUBTOTAL(9,T190:T190)</f>
        <v>-19.43</v>
      </c>
      <c r="U191" s="247"/>
    </row>
    <row r="192" spans="1:21" ht="30.6" outlineLevel="2">
      <c r="A192" s="15" t="s">
        <v>56</v>
      </c>
      <c r="B192" s="15" t="s">
        <v>57</v>
      </c>
      <c r="C192" s="39" t="s">
        <v>151</v>
      </c>
      <c r="D192" s="15" t="s">
        <v>152</v>
      </c>
      <c r="E192" s="15" t="s">
        <v>153</v>
      </c>
      <c r="F192" s="40" t="s">
        <v>61</v>
      </c>
      <c r="G192" s="40" t="s">
        <v>154</v>
      </c>
      <c r="H192" s="40" t="s">
        <v>155</v>
      </c>
      <c r="I192" s="40" t="s">
        <v>156</v>
      </c>
      <c r="J192" s="17" t="s">
        <v>39</v>
      </c>
      <c r="K192" s="17" t="s">
        <v>148</v>
      </c>
      <c r="L192" s="17">
        <v>10257270</v>
      </c>
      <c r="M192" s="17" t="s">
        <v>65</v>
      </c>
      <c r="N192" s="40" t="s">
        <v>302</v>
      </c>
      <c r="O192" s="118" t="s">
        <v>158</v>
      </c>
      <c r="P192" s="148">
        <v>15448</v>
      </c>
      <c r="Q192" s="114" t="s">
        <v>45</v>
      </c>
      <c r="R192" s="148">
        <v>4.32</v>
      </c>
      <c r="S192" s="221">
        <v>3575.9259259999999</v>
      </c>
      <c r="T192" s="149">
        <v>4.32</v>
      </c>
      <c r="U192" s="48">
        <v>0</v>
      </c>
    </row>
    <row r="193" spans="1:21" outlineLevel="1">
      <c r="A193" s="237"/>
      <c r="B193" s="237"/>
      <c r="C193" s="236"/>
      <c r="D193" s="237"/>
      <c r="E193" s="237"/>
      <c r="F193" s="238"/>
      <c r="G193" s="238"/>
      <c r="H193" s="238"/>
      <c r="I193" s="238"/>
      <c r="J193" s="248"/>
      <c r="K193" s="248"/>
      <c r="L193" s="249" t="s">
        <v>307</v>
      </c>
      <c r="M193" s="248"/>
      <c r="N193" s="238"/>
      <c r="O193" s="242"/>
      <c r="P193" s="243">
        <f>SUBTOTAL(9,P192:P192)</f>
        <v>15448</v>
      </c>
      <c r="Q193" s="244"/>
      <c r="R193" s="243">
        <f>SUBTOTAL(9,R192:R192)</f>
        <v>4.32</v>
      </c>
      <c r="S193" s="245"/>
      <c r="T193" s="246">
        <f>SUBTOTAL(9,T192:T192)</f>
        <v>4.32</v>
      </c>
      <c r="U193" s="247"/>
    </row>
    <row r="194" spans="1:21" ht="30.6" outlineLevel="2">
      <c r="A194" s="15" t="s">
        <v>56</v>
      </c>
      <c r="B194" s="15" t="s">
        <v>57</v>
      </c>
      <c r="C194" s="39" t="s">
        <v>308</v>
      </c>
      <c r="D194" s="15" t="s">
        <v>309</v>
      </c>
      <c r="E194" s="15" t="s">
        <v>194</v>
      </c>
      <c r="F194" s="40" t="s">
        <v>61</v>
      </c>
      <c r="G194" s="40" t="s">
        <v>310</v>
      </c>
      <c r="H194" s="40" t="s">
        <v>277</v>
      </c>
      <c r="I194" s="40" t="s">
        <v>278</v>
      </c>
      <c r="J194" s="17" t="s">
        <v>39</v>
      </c>
      <c r="K194" s="17" t="s">
        <v>148</v>
      </c>
      <c r="L194" s="17">
        <v>10277095</v>
      </c>
      <c r="M194" s="17" t="s">
        <v>65</v>
      </c>
      <c r="N194" s="40" t="s">
        <v>311</v>
      </c>
      <c r="O194" s="118" t="s">
        <v>280</v>
      </c>
      <c r="P194" s="148">
        <v>252029.21</v>
      </c>
      <c r="Q194" s="114" t="s">
        <v>280</v>
      </c>
      <c r="R194" s="148">
        <v>252029.21</v>
      </c>
      <c r="S194" s="221">
        <v>2339.2352890000002</v>
      </c>
      <c r="T194" s="149">
        <v>107.74</v>
      </c>
      <c r="U194" s="48">
        <v>0</v>
      </c>
    </row>
    <row r="195" spans="1:21" outlineLevel="1">
      <c r="A195" s="237"/>
      <c r="B195" s="237"/>
      <c r="C195" s="236"/>
      <c r="D195" s="237"/>
      <c r="E195" s="237"/>
      <c r="F195" s="238"/>
      <c r="G195" s="238"/>
      <c r="H195" s="238"/>
      <c r="I195" s="238"/>
      <c r="J195" s="248"/>
      <c r="K195" s="248"/>
      <c r="L195" s="249" t="s">
        <v>312</v>
      </c>
      <c r="M195" s="248"/>
      <c r="N195" s="238"/>
      <c r="O195" s="242"/>
      <c r="P195" s="243">
        <f>SUBTOTAL(9,P194:P194)</f>
        <v>252029.21</v>
      </c>
      <c r="Q195" s="244"/>
      <c r="R195" s="243">
        <f>SUBTOTAL(9,R194:R194)</f>
        <v>252029.21</v>
      </c>
      <c r="S195" s="245"/>
      <c r="T195" s="246">
        <f>SUBTOTAL(9,T194:T194)</f>
        <v>107.74</v>
      </c>
      <c r="U195" s="247"/>
    </row>
    <row r="196" spans="1:21" ht="30.6" outlineLevel="2">
      <c r="A196" s="15" t="s">
        <v>56</v>
      </c>
      <c r="B196" s="15" t="s">
        <v>57</v>
      </c>
      <c r="C196" s="39" t="s">
        <v>308</v>
      </c>
      <c r="D196" s="15" t="s">
        <v>309</v>
      </c>
      <c r="E196" s="15" t="s">
        <v>194</v>
      </c>
      <c r="F196" s="40" t="s">
        <v>61</v>
      </c>
      <c r="G196" s="40" t="s">
        <v>313</v>
      </c>
      <c r="H196" s="40" t="s">
        <v>277</v>
      </c>
      <c r="I196" s="40" t="s">
        <v>278</v>
      </c>
      <c r="J196" s="17" t="s">
        <v>39</v>
      </c>
      <c r="K196" s="17" t="s">
        <v>148</v>
      </c>
      <c r="L196" s="17">
        <v>10277099</v>
      </c>
      <c r="M196" s="17" t="s">
        <v>65</v>
      </c>
      <c r="N196" s="40" t="s">
        <v>314</v>
      </c>
      <c r="O196" s="118" t="s">
        <v>45</v>
      </c>
      <c r="P196" s="148">
        <v>35.57</v>
      </c>
      <c r="Q196" s="114" t="s">
        <v>45</v>
      </c>
      <c r="R196" s="148">
        <v>35.57</v>
      </c>
      <c r="S196" s="221">
        <v>1</v>
      </c>
      <c r="T196" s="149">
        <v>35.57</v>
      </c>
      <c r="U196" s="48">
        <v>0</v>
      </c>
    </row>
    <row r="197" spans="1:21" outlineLevel="1">
      <c r="A197" s="237"/>
      <c r="B197" s="237"/>
      <c r="C197" s="236"/>
      <c r="D197" s="237"/>
      <c r="E197" s="237"/>
      <c r="F197" s="238"/>
      <c r="G197" s="238"/>
      <c r="H197" s="238"/>
      <c r="I197" s="238"/>
      <c r="J197" s="248"/>
      <c r="K197" s="248"/>
      <c r="L197" s="249" t="s">
        <v>315</v>
      </c>
      <c r="M197" s="248"/>
      <c r="N197" s="238"/>
      <c r="O197" s="242"/>
      <c r="P197" s="243">
        <f>SUBTOTAL(9,P196:P196)</f>
        <v>35.57</v>
      </c>
      <c r="Q197" s="244"/>
      <c r="R197" s="243">
        <f>SUBTOTAL(9,R196:R196)</f>
        <v>35.57</v>
      </c>
      <c r="S197" s="245"/>
      <c r="T197" s="246">
        <f>SUBTOTAL(9,T196:T196)</f>
        <v>35.57</v>
      </c>
      <c r="U197" s="247"/>
    </row>
    <row r="198" spans="1:21" ht="30.6" outlineLevel="2">
      <c r="A198" s="15" t="s">
        <v>56</v>
      </c>
      <c r="B198" s="15" t="s">
        <v>57</v>
      </c>
      <c r="C198" s="39" t="s">
        <v>285</v>
      </c>
      <c r="D198" s="15" t="s">
        <v>286</v>
      </c>
      <c r="E198" s="15" t="s">
        <v>194</v>
      </c>
      <c r="F198" s="40" t="s">
        <v>61</v>
      </c>
      <c r="G198" s="40" t="s">
        <v>316</v>
      </c>
      <c r="H198" s="40" t="s">
        <v>277</v>
      </c>
      <c r="I198" s="40" t="s">
        <v>278</v>
      </c>
      <c r="J198" s="17" t="s">
        <v>39</v>
      </c>
      <c r="K198" s="17" t="s">
        <v>148</v>
      </c>
      <c r="L198" s="17">
        <v>10277628</v>
      </c>
      <c r="M198" s="17" t="s">
        <v>65</v>
      </c>
      <c r="N198" s="40" t="s">
        <v>317</v>
      </c>
      <c r="O198" s="118" t="s">
        <v>45</v>
      </c>
      <c r="P198" s="148">
        <v>-11.91</v>
      </c>
      <c r="Q198" s="114" t="s">
        <v>45</v>
      </c>
      <c r="R198" s="148">
        <v>-11.91</v>
      </c>
      <c r="S198" s="221">
        <v>1</v>
      </c>
      <c r="T198" s="149">
        <v>-11.91</v>
      </c>
      <c r="U198" s="48">
        <v>0</v>
      </c>
    </row>
    <row r="199" spans="1:21" outlineLevel="1">
      <c r="A199" s="237"/>
      <c r="B199" s="237"/>
      <c r="C199" s="236"/>
      <c r="D199" s="237"/>
      <c r="E199" s="237"/>
      <c r="F199" s="238"/>
      <c r="G199" s="238"/>
      <c r="H199" s="238"/>
      <c r="I199" s="238"/>
      <c r="J199" s="248"/>
      <c r="K199" s="248"/>
      <c r="L199" s="249" t="s">
        <v>318</v>
      </c>
      <c r="M199" s="248"/>
      <c r="N199" s="238"/>
      <c r="O199" s="242"/>
      <c r="P199" s="243">
        <f>SUBTOTAL(9,P198:P198)</f>
        <v>-11.91</v>
      </c>
      <c r="Q199" s="244"/>
      <c r="R199" s="243">
        <f>SUBTOTAL(9,R198:R198)</f>
        <v>-11.91</v>
      </c>
      <c r="S199" s="245"/>
      <c r="T199" s="246">
        <f>SUBTOTAL(9,T198:T198)</f>
        <v>-11.91</v>
      </c>
      <c r="U199" s="247"/>
    </row>
    <row r="200" spans="1:21" ht="30.6" outlineLevel="2">
      <c r="A200" s="15" t="s">
        <v>56</v>
      </c>
      <c r="B200" s="15" t="s">
        <v>57</v>
      </c>
      <c r="C200" s="39" t="s">
        <v>319</v>
      </c>
      <c r="D200" s="15" t="s">
        <v>320</v>
      </c>
      <c r="E200" s="15" t="s">
        <v>194</v>
      </c>
      <c r="F200" s="40" t="s">
        <v>61</v>
      </c>
      <c r="G200" s="40" t="s">
        <v>321</v>
      </c>
      <c r="H200" s="40" t="s">
        <v>63</v>
      </c>
      <c r="I200" s="40" t="s">
        <v>64</v>
      </c>
      <c r="J200" s="17" t="s">
        <v>39</v>
      </c>
      <c r="K200" s="17" t="s">
        <v>148</v>
      </c>
      <c r="L200" s="17">
        <v>10296291</v>
      </c>
      <c r="M200" s="17" t="s">
        <v>65</v>
      </c>
      <c r="N200" s="40" t="s">
        <v>322</v>
      </c>
      <c r="O200" s="118" t="s">
        <v>67</v>
      </c>
      <c r="P200" s="148">
        <v>49650.31</v>
      </c>
      <c r="Q200" s="114" t="s">
        <v>67</v>
      </c>
      <c r="R200" s="148">
        <v>49650.31</v>
      </c>
      <c r="S200" s="221">
        <v>46.149844000000002</v>
      </c>
      <c r="T200" s="149">
        <v>1075.8499999999999</v>
      </c>
      <c r="U200" s="48">
        <v>0</v>
      </c>
    </row>
    <row r="201" spans="1:21" outlineLevel="1">
      <c r="A201" s="237"/>
      <c r="B201" s="237"/>
      <c r="C201" s="236"/>
      <c r="D201" s="237"/>
      <c r="E201" s="237"/>
      <c r="F201" s="238"/>
      <c r="G201" s="238"/>
      <c r="H201" s="238"/>
      <c r="I201" s="238"/>
      <c r="J201" s="248"/>
      <c r="K201" s="248"/>
      <c r="L201" s="249" t="s">
        <v>323</v>
      </c>
      <c r="M201" s="248"/>
      <c r="N201" s="238"/>
      <c r="O201" s="242"/>
      <c r="P201" s="243">
        <f>SUBTOTAL(9,P200:P200)</f>
        <v>49650.31</v>
      </c>
      <c r="Q201" s="244"/>
      <c r="R201" s="243">
        <f>SUBTOTAL(9,R200:R200)</f>
        <v>49650.31</v>
      </c>
      <c r="S201" s="245"/>
      <c r="T201" s="246">
        <f>SUBTOTAL(9,T200:T200)</f>
        <v>1075.8499999999999</v>
      </c>
      <c r="U201" s="247"/>
    </row>
    <row r="202" spans="1:21" ht="30.6" outlineLevel="2">
      <c r="A202" s="15" t="s">
        <v>56</v>
      </c>
      <c r="B202" s="15" t="s">
        <v>57</v>
      </c>
      <c r="C202" s="39" t="s">
        <v>324</v>
      </c>
      <c r="D202" s="15" t="s">
        <v>325</v>
      </c>
      <c r="E202" s="15" t="s">
        <v>194</v>
      </c>
      <c r="F202" s="40" t="s">
        <v>61</v>
      </c>
      <c r="G202" s="40" t="s">
        <v>326</v>
      </c>
      <c r="H202" s="40" t="s">
        <v>63</v>
      </c>
      <c r="I202" s="40" t="s">
        <v>64</v>
      </c>
      <c r="J202" s="17" t="s">
        <v>39</v>
      </c>
      <c r="K202" s="17" t="s">
        <v>148</v>
      </c>
      <c r="L202" s="17">
        <v>10296295</v>
      </c>
      <c r="M202" s="17" t="s">
        <v>65</v>
      </c>
      <c r="N202" s="40" t="s">
        <v>327</v>
      </c>
      <c r="O202" s="118" t="s">
        <v>67</v>
      </c>
      <c r="P202" s="148">
        <v>49748.04</v>
      </c>
      <c r="Q202" s="114" t="s">
        <v>67</v>
      </c>
      <c r="R202" s="148">
        <v>49748.04</v>
      </c>
      <c r="S202" s="221">
        <v>46.150173000000002</v>
      </c>
      <c r="T202" s="149">
        <v>1077.96</v>
      </c>
      <c r="U202" s="48">
        <v>0</v>
      </c>
    </row>
    <row r="203" spans="1:21" outlineLevel="1">
      <c r="A203" s="237"/>
      <c r="B203" s="237"/>
      <c r="C203" s="236"/>
      <c r="D203" s="237"/>
      <c r="E203" s="237"/>
      <c r="F203" s="238"/>
      <c r="G203" s="238"/>
      <c r="H203" s="238"/>
      <c r="I203" s="238"/>
      <c r="J203" s="248"/>
      <c r="K203" s="248"/>
      <c r="L203" s="249" t="s">
        <v>328</v>
      </c>
      <c r="M203" s="248"/>
      <c r="N203" s="238"/>
      <c r="O203" s="242"/>
      <c r="P203" s="243">
        <f>SUBTOTAL(9,P202:P202)</f>
        <v>49748.04</v>
      </c>
      <c r="Q203" s="244"/>
      <c r="R203" s="243">
        <f>SUBTOTAL(9,R202:R202)</f>
        <v>49748.04</v>
      </c>
      <c r="S203" s="245"/>
      <c r="T203" s="246">
        <f>SUBTOTAL(9,T202:T202)</f>
        <v>1077.96</v>
      </c>
      <c r="U203" s="247"/>
    </row>
    <row r="204" spans="1:21" ht="30.6" outlineLevel="2">
      <c r="A204" s="15" t="s">
        <v>56</v>
      </c>
      <c r="B204" s="15" t="s">
        <v>57</v>
      </c>
      <c r="C204" s="39" t="s">
        <v>329</v>
      </c>
      <c r="D204" s="15" t="s">
        <v>296</v>
      </c>
      <c r="E204" s="15" t="s">
        <v>194</v>
      </c>
      <c r="F204" s="40" t="s">
        <v>61</v>
      </c>
      <c r="G204" s="40" t="s">
        <v>330</v>
      </c>
      <c r="H204" s="40" t="s">
        <v>63</v>
      </c>
      <c r="I204" s="40" t="s">
        <v>64</v>
      </c>
      <c r="J204" s="17" t="s">
        <v>39</v>
      </c>
      <c r="K204" s="17" t="s">
        <v>148</v>
      </c>
      <c r="L204" s="17">
        <v>10296301</v>
      </c>
      <c r="M204" s="17" t="s">
        <v>65</v>
      </c>
      <c r="N204" s="40" t="s">
        <v>331</v>
      </c>
      <c r="O204" s="118" t="s">
        <v>67</v>
      </c>
      <c r="P204" s="148">
        <v>199157.04</v>
      </c>
      <c r="Q204" s="114" t="s">
        <v>67</v>
      </c>
      <c r="R204" s="148">
        <v>199157.04</v>
      </c>
      <c r="S204" s="221">
        <v>46.149987000000003</v>
      </c>
      <c r="T204" s="149">
        <v>4315.43</v>
      </c>
      <c r="U204" s="48">
        <v>0</v>
      </c>
    </row>
    <row r="205" spans="1:21" outlineLevel="1">
      <c r="A205" s="237"/>
      <c r="B205" s="237"/>
      <c r="C205" s="236"/>
      <c r="D205" s="237"/>
      <c r="E205" s="237"/>
      <c r="F205" s="238"/>
      <c r="G205" s="238"/>
      <c r="H205" s="238"/>
      <c r="I205" s="238"/>
      <c r="J205" s="248"/>
      <c r="K205" s="248"/>
      <c r="L205" s="249" t="s">
        <v>332</v>
      </c>
      <c r="M205" s="248"/>
      <c r="N205" s="238"/>
      <c r="O205" s="242"/>
      <c r="P205" s="243">
        <f>SUBTOTAL(9,P204:P204)</f>
        <v>199157.04</v>
      </c>
      <c r="Q205" s="244"/>
      <c r="R205" s="243">
        <f>SUBTOTAL(9,R204:R204)</f>
        <v>199157.04</v>
      </c>
      <c r="S205" s="245"/>
      <c r="T205" s="246">
        <f>SUBTOTAL(9,T204:T204)</f>
        <v>4315.43</v>
      </c>
      <c r="U205" s="247"/>
    </row>
    <row r="206" spans="1:21" ht="30.6" outlineLevel="2">
      <c r="A206" s="15" t="s">
        <v>56</v>
      </c>
      <c r="B206" s="15" t="s">
        <v>57</v>
      </c>
      <c r="C206" s="39" t="s">
        <v>151</v>
      </c>
      <c r="D206" s="15" t="s">
        <v>152</v>
      </c>
      <c r="E206" s="15" t="s">
        <v>223</v>
      </c>
      <c r="F206" s="40" t="s">
        <v>61</v>
      </c>
      <c r="G206" s="40" t="s">
        <v>224</v>
      </c>
      <c r="H206" s="40" t="s">
        <v>155</v>
      </c>
      <c r="I206" s="40" t="s">
        <v>156</v>
      </c>
      <c r="J206" s="17" t="s">
        <v>39</v>
      </c>
      <c r="K206" s="17" t="s">
        <v>148</v>
      </c>
      <c r="L206" s="17">
        <v>10296351</v>
      </c>
      <c r="M206" s="17" t="s">
        <v>65</v>
      </c>
      <c r="N206" s="40" t="s">
        <v>279</v>
      </c>
      <c r="O206" s="118" t="s">
        <v>158</v>
      </c>
      <c r="P206" s="148">
        <v>-40090</v>
      </c>
      <c r="Q206" s="114" t="s">
        <v>45</v>
      </c>
      <c r="R206" s="148">
        <v>-11.22</v>
      </c>
      <c r="S206" s="221">
        <v>3573.083779</v>
      </c>
      <c r="T206" s="149">
        <v>-11.22</v>
      </c>
      <c r="U206" s="48">
        <v>0</v>
      </c>
    </row>
    <row r="207" spans="1:21" outlineLevel="1">
      <c r="A207" s="237"/>
      <c r="B207" s="237"/>
      <c r="C207" s="236"/>
      <c r="D207" s="237"/>
      <c r="E207" s="237"/>
      <c r="F207" s="238"/>
      <c r="G207" s="238"/>
      <c r="H207" s="238"/>
      <c r="I207" s="238"/>
      <c r="J207" s="248"/>
      <c r="K207" s="248"/>
      <c r="L207" s="249" t="s">
        <v>333</v>
      </c>
      <c r="M207" s="248"/>
      <c r="N207" s="238"/>
      <c r="O207" s="242"/>
      <c r="P207" s="243">
        <f>SUBTOTAL(9,P206:P206)</f>
        <v>-40090</v>
      </c>
      <c r="Q207" s="244"/>
      <c r="R207" s="243">
        <f>SUBTOTAL(9,R206:R206)</f>
        <v>-11.22</v>
      </c>
      <c r="S207" s="245"/>
      <c r="T207" s="246">
        <f>SUBTOTAL(9,T206:T206)</f>
        <v>-11.22</v>
      </c>
      <c r="U207" s="247"/>
    </row>
    <row r="208" spans="1:21" ht="30.6" outlineLevel="2">
      <c r="A208" s="15" t="s">
        <v>56</v>
      </c>
      <c r="B208" s="15" t="s">
        <v>57</v>
      </c>
      <c r="C208" s="39" t="s">
        <v>217</v>
      </c>
      <c r="D208" s="15" t="s">
        <v>218</v>
      </c>
      <c r="E208" s="15" t="s">
        <v>153</v>
      </c>
      <c r="F208" s="40" t="s">
        <v>61</v>
      </c>
      <c r="G208" s="40" t="s">
        <v>219</v>
      </c>
      <c r="H208" s="40" t="s">
        <v>155</v>
      </c>
      <c r="I208" s="40" t="s">
        <v>156</v>
      </c>
      <c r="J208" s="17" t="s">
        <v>39</v>
      </c>
      <c r="K208" s="17" t="s">
        <v>148</v>
      </c>
      <c r="L208" s="17">
        <v>10296352</v>
      </c>
      <c r="M208" s="17" t="s">
        <v>65</v>
      </c>
      <c r="N208" s="40" t="s">
        <v>279</v>
      </c>
      <c r="O208" s="118" t="s">
        <v>45</v>
      </c>
      <c r="P208" s="148">
        <v>-0.35</v>
      </c>
      <c r="Q208" s="114" t="s">
        <v>45</v>
      </c>
      <c r="R208" s="148">
        <v>-0.35</v>
      </c>
      <c r="S208" s="221">
        <v>1</v>
      </c>
      <c r="T208" s="149">
        <v>-0.35</v>
      </c>
      <c r="U208" s="48">
        <v>0</v>
      </c>
    </row>
    <row r="209" spans="1:21" outlineLevel="1">
      <c r="A209" s="237"/>
      <c r="B209" s="237"/>
      <c r="C209" s="236"/>
      <c r="D209" s="237"/>
      <c r="E209" s="237"/>
      <c r="F209" s="238"/>
      <c r="G209" s="238"/>
      <c r="H209" s="238"/>
      <c r="I209" s="238"/>
      <c r="J209" s="248"/>
      <c r="K209" s="248"/>
      <c r="L209" s="249" t="s">
        <v>334</v>
      </c>
      <c r="M209" s="248"/>
      <c r="N209" s="238"/>
      <c r="O209" s="242"/>
      <c r="P209" s="243">
        <f>SUBTOTAL(9,P208:P208)</f>
        <v>-0.35</v>
      </c>
      <c r="Q209" s="244"/>
      <c r="R209" s="243">
        <f>SUBTOTAL(9,R208:R208)</f>
        <v>-0.35</v>
      </c>
      <c r="S209" s="245"/>
      <c r="T209" s="246">
        <f>SUBTOTAL(9,T208:T208)</f>
        <v>-0.35</v>
      </c>
      <c r="U209" s="247"/>
    </row>
    <row r="210" spans="1:21" ht="30.6" outlineLevel="2">
      <c r="A210" s="15" t="s">
        <v>56</v>
      </c>
      <c r="B210" s="15" t="s">
        <v>57</v>
      </c>
      <c r="C210" s="39" t="s">
        <v>299</v>
      </c>
      <c r="D210" s="15" t="s">
        <v>300</v>
      </c>
      <c r="E210" s="15" t="s">
        <v>153</v>
      </c>
      <c r="F210" s="40" t="s">
        <v>61</v>
      </c>
      <c r="G210" s="40" t="s">
        <v>301</v>
      </c>
      <c r="H210" s="40" t="s">
        <v>155</v>
      </c>
      <c r="I210" s="40" t="s">
        <v>156</v>
      </c>
      <c r="J210" s="17" t="s">
        <v>39</v>
      </c>
      <c r="K210" s="17" t="s">
        <v>148</v>
      </c>
      <c r="L210" s="17">
        <v>10296362</v>
      </c>
      <c r="M210" s="17" t="s">
        <v>65</v>
      </c>
      <c r="N210" s="40" t="s">
        <v>279</v>
      </c>
      <c r="O210" s="118" t="s">
        <v>45</v>
      </c>
      <c r="P210" s="148">
        <v>0.08</v>
      </c>
      <c r="Q210" s="114" t="s">
        <v>45</v>
      </c>
      <c r="R210" s="148">
        <v>0.08</v>
      </c>
      <c r="S210" s="221">
        <v>1</v>
      </c>
      <c r="T210" s="149">
        <v>0.08</v>
      </c>
      <c r="U210" s="48">
        <v>0</v>
      </c>
    </row>
    <row r="211" spans="1:21" outlineLevel="1">
      <c r="A211" s="237"/>
      <c r="B211" s="237"/>
      <c r="C211" s="236"/>
      <c r="D211" s="237"/>
      <c r="E211" s="237"/>
      <c r="F211" s="238"/>
      <c r="G211" s="238"/>
      <c r="H211" s="238"/>
      <c r="I211" s="238"/>
      <c r="J211" s="248"/>
      <c r="K211" s="248"/>
      <c r="L211" s="249" t="s">
        <v>335</v>
      </c>
      <c r="M211" s="248"/>
      <c r="N211" s="238"/>
      <c r="O211" s="242"/>
      <c r="P211" s="243">
        <f>SUBTOTAL(9,P210:P210)</f>
        <v>0.08</v>
      </c>
      <c r="Q211" s="244"/>
      <c r="R211" s="243">
        <f>SUBTOTAL(9,R210:R210)</f>
        <v>0.08</v>
      </c>
      <c r="S211" s="245"/>
      <c r="T211" s="246">
        <f>SUBTOTAL(9,T210:T210)</f>
        <v>0.08</v>
      </c>
      <c r="U211" s="247"/>
    </row>
    <row r="212" spans="1:21" ht="30.6" outlineLevel="2">
      <c r="A212" s="15" t="s">
        <v>56</v>
      </c>
      <c r="B212" s="15" t="s">
        <v>57</v>
      </c>
      <c r="C212" s="39" t="s">
        <v>239</v>
      </c>
      <c r="D212" s="15" t="s">
        <v>240</v>
      </c>
      <c r="E212" s="15" t="s">
        <v>153</v>
      </c>
      <c r="F212" s="40" t="s">
        <v>61</v>
      </c>
      <c r="G212" s="40" t="s">
        <v>241</v>
      </c>
      <c r="H212" s="40" t="s">
        <v>155</v>
      </c>
      <c r="I212" s="40" t="s">
        <v>156</v>
      </c>
      <c r="J212" s="17" t="s">
        <v>39</v>
      </c>
      <c r="K212" s="17" t="s">
        <v>148</v>
      </c>
      <c r="L212" s="17">
        <v>10296374</v>
      </c>
      <c r="M212" s="17" t="s">
        <v>65</v>
      </c>
      <c r="N212" s="40" t="s">
        <v>279</v>
      </c>
      <c r="O212" s="118" t="s">
        <v>45</v>
      </c>
      <c r="P212" s="148">
        <v>-5.75</v>
      </c>
      <c r="Q212" s="114" t="s">
        <v>45</v>
      </c>
      <c r="R212" s="148">
        <v>-5.75</v>
      </c>
      <c r="S212" s="221">
        <v>1</v>
      </c>
      <c r="T212" s="149">
        <v>-5.75</v>
      </c>
      <c r="U212" s="48">
        <v>0</v>
      </c>
    </row>
    <row r="213" spans="1:21" outlineLevel="1">
      <c r="A213" s="237"/>
      <c r="B213" s="237"/>
      <c r="C213" s="236"/>
      <c r="D213" s="237"/>
      <c r="E213" s="237"/>
      <c r="F213" s="238"/>
      <c r="G213" s="238"/>
      <c r="H213" s="238"/>
      <c r="I213" s="238"/>
      <c r="J213" s="248"/>
      <c r="K213" s="248"/>
      <c r="L213" s="249" t="s">
        <v>336</v>
      </c>
      <c r="M213" s="248"/>
      <c r="N213" s="238"/>
      <c r="O213" s="242"/>
      <c r="P213" s="243">
        <f>SUBTOTAL(9,P212:P212)</f>
        <v>-5.75</v>
      </c>
      <c r="Q213" s="244"/>
      <c r="R213" s="243">
        <f>SUBTOTAL(9,R212:R212)</f>
        <v>-5.75</v>
      </c>
      <c r="S213" s="245"/>
      <c r="T213" s="246">
        <f>SUBTOTAL(9,T212:T212)</f>
        <v>-5.75</v>
      </c>
      <c r="U213" s="247"/>
    </row>
    <row r="214" spans="1:21" ht="20.45" outlineLevel="2">
      <c r="A214" s="15" t="s">
        <v>56</v>
      </c>
      <c r="B214" s="15" t="s">
        <v>57</v>
      </c>
      <c r="C214" s="39" t="s">
        <v>337</v>
      </c>
      <c r="D214" s="15" t="s">
        <v>338</v>
      </c>
      <c r="E214" s="15" t="s">
        <v>60</v>
      </c>
      <c r="F214" s="40" t="s">
        <v>61</v>
      </c>
      <c r="G214" s="40" t="s">
        <v>339</v>
      </c>
      <c r="H214" s="40" t="s">
        <v>340</v>
      </c>
      <c r="I214" s="40" t="s">
        <v>341</v>
      </c>
      <c r="J214" s="17" t="s">
        <v>39</v>
      </c>
      <c r="K214" s="17" t="s">
        <v>148</v>
      </c>
      <c r="L214" s="17">
        <v>10299017</v>
      </c>
      <c r="M214" s="17" t="s">
        <v>65</v>
      </c>
      <c r="N214" s="40" t="s">
        <v>342</v>
      </c>
      <c r="O214" s="118" t="s">
        <v>190</v>
      </c>
      <c r="P214" s="148">
        <v>-31922.639999999999</v>
      </c>
      <c r="Q214" s="114" t="s">
        <v>190</v>
      </c>
      <c r="R214" s="148">
        <v>-31922.639999999999</v>
      </c>
      <c r="S214" s="221">
        <v>119.247815</v>
      </c>
      <c r="T214" s="149">
        <v>-267.7</v>
      </c>
      <c r="U214" s="48">
        <v>0</v>
      </c>
    </row>
    <row r="215" spans="1:21" outlineLevel="1">
      <c r="A215" s="237"/>
      <c r="B215" s="237"/>
      <c r="C215" s="236"/>
      <c r="D215" s="237"/>
      <c r="E215" s="237"/>
      <c r="F215" s="238"/>
      <c r="G215" s="238"/>
      <c r="H215" s="238"/>
      <c r="I215" s="238"/>
      <c r="J215" s="248"/>
      <c r="K215" s="248"/>
      <c r="L215" s="249" t="s">
        <v>343</v>
      </c>
      <c r="M215" s="248"/>
      <c r="N215" s="238"/>
      <c r="O215" s="242"/>
      <c r="P215" s="243">
        <f>SUBTOTAL(9,P214:P214)</f>
        <v>-31922.639999999999</v>
      </c>
      <c r="Q215" s="244"/>
      <c r="R215" s="243">
        <f>SUBTOTAL(9,R214:R214)</f>
        <v>-31922.639999999999</v>
      </c>
      <c r="S215" s="245"/>
      <c r="T215" s="246">
        <f>SUBTOTAL(9,T214:T214)</f>
        <v>-267.7</v>
      </c>
      <c r="U215" s="247"/>
    </row>
    <row r="216" spans="1:21" ht="20.45" outlineLevel="2">
      <c r="A216" s="15" t="s">
        <v>56</v>
      </c>
      <c r="B216" s="15" t="s">
        <v>57</v>
      </c>
      <c r="C216" s="39" t="s">
        <v>344</v>
      </c>
      <c r="D216" s="15" t="s">
        <v>345</v>
      </c>
      <c r="E216" s="15" t="s">
        <v>194</v>
      </c>
      <c r="F216" s="40" t="s">
        <v>61</v>
      </c>
      <c r="G216" s="40" t="s">
        <v>346</v>
      </c>
      <c r="H216" s="40" t="s">
        <v>340</v>
      </c>
      <c r="I216" s="40" t="s">
        <v>341</v>
      </c>
      <c r="J216" s="17" t="s">
        <v>39</v>
      </c>
      <c r="K216" s="17" t="s">
        <v>148</v>
      </c>
      <c r="L216" s="17">
        <v>10299038</v>
      </c>
      <c r="M216" s="17" t="s">
        <v>65</v>
      </c>
      <c r="N216" s="40" t="s">
        <v>342</v>
      </c>
      <c r="O216" s="118" t="s">
        <v>190</v>
      </c>
      <c r="P216" s="148">
        <v>82.8</v>
      </c>
      <c r="Q216" s="114" t="s">
        <v>190</v>
      </c>
      <c r="R216" s="148">
        <v>82.8</v>
      </c>
      <c r="S216" s="221">
        <v>120</v>
      </c>
      <c r="T216" s="149">
        <v>0.69</v>
      </c>
      <c r="U216" s="48">
        <v>0</v>
      </c>
    </row>
    <row r="217" spans="1:21" outlineLevel="1">
      <c r="A217" s="237"/>
      <c r="B217" s="237"/>
      <c r="C217" s="236"/>
      <c r="D217" s="237"/>
      <c r="E217" s="237"/>
      <c r="F217" s="238"/>
      <c r="G217" s="238"/>
      <c r="H217" s="238"/>
      <c r="I217" s="238"/>
      <c r="J217" s="248"/>
      <c r="K217" s="248"/>
      <c r="L217" s="249" t="s">
        <v>347</v>
      </c>
      <c r="M217" s="248"/>
      <c r="N217" s="238"/>
      <c r="O217" s="242"/>
      <c r="P217" s="243">
        <f>SUBTOTAL(9,P216:P216)</f>
        <v>82.8</v>
      </c>
      <c r="Q217" s="244"/>
      <c r="R217" s="243">
        <f>SUBTOTAL(9,R216:R216)</f>
        <v>82.8</v>
      </c>
      <c r="S217" s="245"/>
      <c r="T217" s="246">
        <f>SUBTOTAL(9,T216:T216)</f>
        <v>0.69</v>
      </c>
      <c r="U217" s="247"/>
    </row>
    <row r="218" spans="1:21" ht="20.45" outlineLevel="2">
      <c r="A218" s="15" t="s">
        <v>56</v>
      </c>
      <c r="B218" s="15" t="s">
        <v>57</v>
      </c>
      <c r="C218" s="39" t="s">
        <v>344</v>
      </c>
      <c r="D218" s="15" t="s">
        <v>345</v>
      </c>
      <c r="E218" s="15" t="s">
        <v>153</v>
      </c>
      <c r="F218" s="40" t="s">
        <v>61</v>
      </c>
      <c r="G218" s="40" t="s">
        <v>348</v>
      </c>
      <c r="H218" s="40" t="s">
        <v>340</v>
      </c>
      <c r="I218" s="40" t="s">
        <v>341</v>
      </c>
      <c r="J218" s="17" t="s">
        <v>39</v>
      </c>
      <c r="K218" s="17" t="s">
        <v>148</v>
      </c>
      <c r="L218" s="17">
        <v>10299039</v>
      </c>
      <c r="M218" s="17" t="s">
        <v>65</v>
      </c>
      <c r="N218" s="40" t="s">
        <v>342</v>
      </c>
      <c r="O218" s="118" t="s">
        <v>190</v>
      </c>
      <c r="P218" s="148">
        <v>-967.68</v>
      </c>
      <c r="Q218" s="114" t="s">
        <v>190</v>
      </c>
      <c r="R218" s="148">
        <v>-967.68</v>
      </c>
      <c r="S218" s="221">
        <v>119.31935900000001</v>
      </c>
      <c r="T218" s="149">
        <v>-8.11</v>
      </c>
      <c r="U218" s="48">
        <v>0</v>
      </c>
    </row>
    <row r="219" spans="1:21" outlineLevel="1">
      <c r="A219" s="237"/>
      <c r="B219" s="237"/>
      <c r="C219" s="236"/>
      <c r="D219" s="237"/>
      <c r="E219" s="237"/>
      <c r="F219" s="238"/>
      <c r="G219" s="238"/>
      <c r="H219" s="238"/>
      <c r="I219" s="238"/>
      <c r="J219" s="248"/>
      <c r="K219" s="248"/>
      <c r="L219" s="249" t="s">
        <v>349</v>
      </c>
      <c r="M219" s="248"/>
      <c r="N219" s="238"/>
      <c r="O219" s="242"/>
      <c r="P219" s="243">
        <f>SUBTOTAL(9,P218:P218)</f>
        <v>-967.68</v>
      </c>
      <c r="Q219" s="244"/>
      <c r="R219" s="243">
        <f>SUBTOTAL(9,R218:R218)</f>
        <v>-967.68</v>
      </c>
      <c r="S219" s="245"/>
      <c r="T219" s="246">
        <f>SUBTOTAL(9,T218:T218)</f>
        <v>-8.11</v>
      </c>
      <c r="U219" s="247"/>
    </row>
    <row r="220" spans="1:21" ht="20.45" outlineLevel="2">
      <c r="A220" s="15" t="s">
        <v>56</v>
      </c>
      <c r="B220" s="15" t="s">
        <v>57</v>
      </c>
      <c r="C220" s="39" t="s">
        <v>282</v>
      </c>
      <c r="D220" s="15" t="s">
        <v>78</v>
      </c>
      <c r="E220" s="15" t="s">
        <v>194</v>
      </c>
      <c r="F220" s="40" t="s">
        <v>61</v>
      </c>
      <c r="G220" s="40" t="s">
        <v>350</v>
      </c>
      <c r="H220" s="40" t="s">
        <v>340</v>
      </c>
      <c r="I220" s="40" t="s">
        <v>341</v>
      </c>
      <c r="J220" s="17" t="s">
        <v>39</v>
      </c>
      <c r="K220" s="17" t="s">
        <v>148</v>
      </c>
      <c r="L220" s="17">
        <v>10299051</v>
      </c>
      <c r="M220" s="17" t="s">
        <v>65</v>
      </c>
      <c r="N220" s="40" t="s">
        <v>342</v>
      </c>
      <c r="O220" s="118" t="s">
        <v>190</v>
      </c>
      <c r="P220" s="148">
        <v>91960.45</v>
      </c>
      <c r="Q220" s="114" t="s">
        <v>190</v>
      </c>
      <c r="R220" s="148">
        <v>91960.45</v>
      </c>
      <c r="S220" s="221">
        <v>119.24950699999999</v>
      </c>
      <c r="T220" s="149">
        <v>771.16</v>
      </c>
      <c r="U220" s="48">
        <v>0</v>
      </c>
    </row>
    <row r="221" spans="1:21" outlineLevel="1">
      <c r="A221" s="237"/>
      <c r="B221" s="237"/>
      <c r="C221" s="236"/>
      <c r="D221" s="237"/>
      <c r="E221" s="237"/>
      <c r="F221" s="238"/>
      <c r="G221" s="238"/>
      <c r="H221" s="238"/>
      <c r="I221" s="238"/>
      <c r="J221" s="248"/>
      <c r="K221" s="248"/>
      <c r="L221" s="249" t="s">
        <v>351</v>
      </c>
      <c r="M221" s="248"/>
      <c r="N221" s="238"/>
      <c r="O221" s="242"/>
      <c r="P221" s="243">
        <f>SUBTOTAL(9,P220:P220)</f>
        <v>91960.45</v>
      </c>
      <c r="Q221" s="244"/>
      <c r="R221" s="243">
        <f>SUBTOTAL(9,R220:R220)</f>
        <v>91960.45</v>
      </c>
      <c r="S221" s="245"/>
      <c r="T221" s="246">
        <f>SUBTOTAL(9,T220:T220)</f>
        <v>771.16</v>
      </c>
      <c r="U221" s="247"/>
    </row>
    <row r="222" spans="1:21" ht="20.45" outlineLevel="2">
      <c r="A222" s="15" t="s">
        <v>56</v>
      </c>
      <c r="B222" s="15" t="s">
        <v>57</v>
      </c>
      <c r="C222" s="39" t="s">
        <v>352</v>
      </c>
      <c r="D222" s="15" t="s">
        <v>353</v>
      </c>
      <c r="E222" s="15" t="s">
        <v>153</v>
      </c>
      <c r="F222" s="40" t="s">
        <v>61</v>
      </c>
      <c r="G222" s="40" t="s">
        <v>354</v>
      </c>
      <c r="H222" s="40" t="s">
        <v>340</v>
      </c>
      <c r="I222" s="40" t="s">
        <v>341</v>
      </c>
      <c r="J222" s="17" t="s">
        <v>39</v>
      </c>
      <c r="K222" s="17" t="s">
        <v>148</v>
      </c>
      <c r="L222" s="17">
        <v>10299052</v>
      </c>
      <c r="M222" s="17" t="s">
        <v>65</v>
      </c>
      <c r="N222" s="40" t="s">
        <v>342</v>
      </c>
      <c r="O222" s="118" t="s">
        <v>190</v>
      </c>
      <c r="P222" s="148">
        <v>-23804.58</v>
      </c>
      <c r="Q222" s="114" t="s">
        <v>190</v>
      </c>
      <c r="R222" s="148">
        <v>-23804.58</v>
      </c>
      <c r="S222" s="221">
        <v>119.24947400000001</v>
      </c>
      <c r="T222" s="149">
        <v>-199.62</v>
      </c>
      <c r="U222" s="48">
        <v>0</v>
      </c>
    </row>
    <row r="223" spans="1:21" outlineLevel="1">
      <c r="A223" s="237"/>
      <c r="B223" s="237"/>
      <c r="C223" s="236"/>
      <c r="D223" s="237"/>
      <c r="E223" s="237"/>
      <c r="F223" s="238"/>
      <c r="G223" s="238"/>
      <c r="H223" s="238"/>
      <c r="I223" s="238"/>
      <c r="J223" s="248"/>
      <c r="K223" s="248"/>
      <c r="L223" s="249" t="s">
        <v>355</v>
      </c>
      <c r="M223" s="248"/>
      <c r="N223" s="238"/>
      <c r="O223" s="242"/>
      <c r="P223" s="243">
        <f>SUBTOTAL(9,P222:P222)</f>
        <v>-23804.58</v>
      </c>
      <c r="Q223" s="244"/>
      <c r="R223" s="243">
        <f>SUBTOTAL(9,R222:R222)</f>
        <v>-23804.58</v>
      </c>
      <c r="S223" s="245"/>
      <c r="T223" s="246">
        <f>SUBTOTAL(9,T222:T222)</f>
        <v>-199.62</v>
      </c>
      <c r="U223" s="247"/>
    </row>
    <row r="224" spans="1:21" ht="20.45" outlineLevel="2">
      <c r="A224" s="15" t="s">
        <v>56</v>
      </c>
      <c r="B224" s="15" t="s">
        <v>57</v>
      </c>
      <c r="C224" s="39" t="s">
        <v>352</v>
      </c>
      <c r="D224" s="15" t="s">
        <v>353</v>
      </c>
      <c r="E224" s="15" t="s">
        <v>223</v>
      </c>
      <c r="F224" s="40" t="s">
        <v>61</v>
      </c>
      <c r="G224" s="40" t="s">
        <v>356</v>
      </c>
      <c r="H224" s="40" t="s">
        <v>340</v>
      </c>
      <c r="I224" s="40" t="s">
        <v>341</v>
      </c>
      <c r="J224" s="17" t="s">
        <v>39</v>
      </c>
      <c r="K224" s="17" t="s">
        <v>148</v>
      </c>
      <c r="L224" s="17">
        <v>10299053</v>
      </c>
      <c r="M224" s="17" t="s">
        <v>65</v>
      </c>
      <c r="N224" s="40" t="s">
        <v>342</v>
      </c>
      <c r="O224" s="118" t="s">
        <v>190</v>
      </c>
      <c r="P224" s="148">
        <v>-2664.53</v>
      </c>
      <c r="Q224" s="114" t="s">
        <v>190</v>
      </c>
      <c r="R224" s="148">
        <v>-2664.53</v>
      </c>
      <c r="S224" s="221">
        <v>119.27171</v>
      </c>
      <c r="T224" s="149">
        <v>-22.34</v>
      </c>
      <c r="U224" s="48">
        <v>0</v>
      </c>
    </row>
    <row r="225" spans="1:21" outlineLevel="1">
      <c r="A225" s="237"/>
      <c r="B225" s="237"/>
      <c r="C225" s="236"/>
      <c r="D225" s="237"/>
      <c r="E225" s="237"/>
      <c r="F225" s="238"/>
      <c r="G225" s="238"/>
      <c r="H225" s="238"/>
      <c r="I225" s="238"/>
      <c r="J225" s="248"/>
      <c r="K225" s="248"/>
      <c r="L225" s="249" t="s">
        <v>357</v>
      </c>
      <c r="M225" s="248"/>
      <c r="N225" s="238"/>
      <c r="O225" s="242"/>
      <c r="P225" s="243">
        <f>SUBTOTAL(9,P224:P224)</f>
        <v>-2664.53</v>
      </c>
      <c r="Q225" s="244"/>
      <c r="R225" s="243">
        <f>SUBTOTAL(9,R224:R224)</f>
        <v>-2664.53</v>
      </c>
      <c r="S225" s="245"/>
      <c r="T225" s="246">
        <f>SUBTOTAL(9,T224:T224)</f>
        <v>-22.34</v>
      </c>
      <c r="U225" s="247"/>
    </row>
    <row r="226" spans="1:21" ht="20.45" outlineLevel="2">
      <c r="A226" s="15" t="s">
        <v>56</v>
      </c>
      <c r="B226" s="15" t="s">
        <v>57</v>
      </c>
      <c r="C226" s="39" t="s">
        <v>358</v>
      </c>
      <c r="D226" s="15" t="s">
        <v>359</v>
      </c>
      <c r="E226" s="15" t="s">
        <v>194</v>
      </c>
      <c r="F226" s="40" t="s">
        <v>61</v>
      </c>
      <c r="G226" s="40" t="s">
        <v>360</v>
      </c>
      <c r="H226" s="40" t="s">
        <v>340</v>
      </c>
      <c r="I226" s="40" t="s">
        <v>341</v>
      </c>
      <c r="J226" s="17" t="s">
        <v>39</v>
      </c>
      <c r="K226" s="17" t="s">
        <v>148</v>
      </c>
      <c r="L226" s="17">
        <v>10299066</v>
      </c>
      <c r="M226" s="17" t="s">
        <v>65</v>
      </c>
      <c r="N226" s="40" t="s">
        <v>342</v>
      </c>
      <c r="O226" s="118" t="s">
        <v>190</v>
      </c>
      <c r="P226" s="148">
        <v>992435.64</v>
      </c>
      <c r="Q226" s="114" t="s">
        <v>190</v>
      </c>
      <c r="R226" s="148">
        <v>992435.64</v>
      </c>
      <c r="S226" s="221">
        <v>119.250021</v>
      </c>
      <c r="T226" s="149">
        <v>8322.31</v>
      </c>
      <c r="U226" s="48">
        <v>0</v>
      </c>
    </row>
    <row r="227" spans="1:21" outlineLevel="1">
      <c r="A227" s="237"/>
      <c r="B227" s="237"/>
      <c r="C227" s="236"/>
      <c r="D227" s="237"/>
      <c r="E227" s="237"/>
      <c r="F227" s="238"/>
      <c r="G227" s="238"/>
      <c r="H227" s="238"/>
      <c r="I227" s="238"/>
      <c r="J227" s="248"/>
      <c r="K227" s="248"/>
      <c r="L227" s="249" t="s">
        <v>361</v>
      </c>
      <c r="M227" s="248"/>
      <c r="N227" s="238"/>
      <c r="O227" s="242"/>
      <c r="P227" s="243">
        <f>SUBTOTAL(9,P226:P226)</f>
        <v>992435.64</v>
      </c>
      <c r="Q227" s="244"/>
      <c r="R227" s="243">
        <f>SUBTOTAL(9,R226:R226)</f>
        <v>992435.64</v>
      </c>
      <c r="S227" s="245"/>
      <c r="T227" s="246">
        <f>SUBTOTAL(9,T226:T226)</f>
        <v>8322.31</v>
      </c>
      <c r="U227" s="247"/>
    </row>
    <row r="228" spans="1:21" ht="20.45" outlineLevel="2">
      <c r="A228" s="15" t="s">
        <v>56</v>
      </c>
      <c r="B228" s="15" t="s">
        <v>57</v>
      </c>
      <c r="C228" s="39" t="s">
        <v>358</v>
      </c>
      <c r="D228" s="15" t="s">
        <v>359</v>
      </c>
      <c r="E228" s="15" t="s">
        <v>153</v>
      </c>
      <c r="F228" s="40" t="s">
        <v>61</v>
      </c>
      <c r="G228" s="40" t="s">
        <v>362</v>
      </c>
      <c r="H228" s="40" t="s">
        <v>340</v>
      </c>
      <c r="I228" s="40" t="s">
        <v>341</v>
      </c>
      <c r="J228" s="17" t="s">
        <v>39</v>
      </c>
      <c r="K228" s="17" t="s">
        <v>148</v>
      </c>
      <c r="L228" s="17">
        <v>10299067</v>
      </c>
      <c r="M228" s="17" t="s">
        <v>65</v>
      </c>
      <c r="N228" s="40" t="s">
        <v>342</v>
      </c>
      <c r="O228" s="118" t="s">
        <v>190</v>
      </c>
      <c r="P228" s="148">
        <v>-4581.43</v>
      </c>
      <c r="Q228" s="114" t="s">
        <v>190</v>
      </c>
      <c r="R228" s="148">
        <v>-4581.43</v>
      </c>
      <c r="S228" s="221">
        <v>119.245966</v>
      </c>
      <c r="T228" s="149">
        <v>-38.42</v>
      </c>
      <c r="U228" s="48">
        <v>0</v>
      </c>
    </row>
    <row r="229" spans="1:21" outlineLevel="1">
      <c r="A229" s="237"/>
      <c r="B229" s="237"/>
      <c r="C229" s="236"/>
      <c r="D229" s="237"/>
      <c r="E229" s="237"/>
      <c r="F229" s="238"/>
      <c r="G229" s="238"/>
      <c r="H229" s="238"/>
      <c r="I229" s="238"/>
      <c r="J229" s="248"/>
      <c r="K229" s="248"/>
      <c r="L229" s="249" t="s">
        <v>363</v>
      </c>
      <c r="M229" s="248"/>
      <c r="N229" s="238"/>
      <c r="O229" s="242"/>
      <c r="P229" s="243">
        <f>SUBTOTAL(9,P228:P228)</f>
        <v>-4581.43</v>
      </c>
      <c r="Q229" s="244"/>
      <c r="R229" s="243">
        <f>SUBTOTAL(9,R228:R228)</f>
        <v>-4581.43</v>
      </c>
      <c r="S229" s="245"/>
      <c r="T229" s="246">
        <f>SUBTOTAL(9,T228:T228)</f>
        <v>-38.42</v>
      </c>
      <c r="U229" s="247"/>
    </row>
    <row r="230" spans="1:21" ht="30.6" outlineLevel="2">
      <c r="A230" s="15" t="s">
        <v>56</v>
      </c>
      <c r="B230" s="15" t="s">
        <v>57</v>
      </c>
      <c r="C230" s="39" t="s">
        <v>274</v>
      </c>
      <c r="D230" s="15" t="s">
        <v>275</v>
      </c>
      <c r="E230" s="15" t="s">
        <v>194</v>
      </c>
      <c r="F230" s="40" t="s">
        <v>61</v>
      </c>
      <c r="G230" s="40" t="s">
        <v>276</v>
      </c>
      <c r="H230" s="40" t="s">
        <v>277</v>
      </c>
      <c r="I230" s="40" t="s">
        <v>278</v>
      </c>
      <c r="J230" s="17" t="s">
        <v>39</v>
      </c>
      <c r="K230" s="17" t="s">
        <v>148</v>
      </c>
      <c r="L230" s="17">
        <v>10303933</v>
      </c>
      <c r="M230" s="17" t="s">
        <v>65</v>
      </c>
      <c r="N230" s="40" t="s">
        <v>342</v>
      </c>
      <c r="O230" s="118" t="s">
        <v>280</v>
      </c>
      <c r="P230" s="148">
        <v>230017.85</v>
      </c>
      <c r="Q230" s="114" t="s">
        <v>280</v>
      </c>
      <c r="R230" s="148">
        <v>230017.85</v>
      </c>
      <c r="S230" s="221">
        <v>2339.2438729999999</v>
      </c>
      <c r="T230" s="149">
        <v>98.33</v>
      </c>
      <c r="U230" s="48">
        <v>0</v>
      </c>
    </row>
    <row r="231" spans="1:21" outlineLevel="1">
      <c r="A231" s="237"/>
      <c r="B231" s="237"/>
      <c r="C231" s="236"/>
      <c r="D231" s="237"/>
      <c r="E231" s="237"/>
      <c r="F231" s="238"/>
      <c r="G231" s="238"/>
      <c r="H231" s="238"/>
      <c r="I231" s="238"/>
      <c r="J231" s="248"/>
      <c r="K231" s="248"/>
      <c r="L231" s="249" t="s">
        <v>364</v>
      </c>
      <c r="M231" s="248"/>
      <c r="N231" s="238"/>
      <c r="O231" s="242"/>
      <c r="P231" s="243">
        <f>SUBTOTAL(9,P230:P230)</f>
        <v>230017.85</v>
      </c>
      <c r="Q231" s="244"/>
      <c r="R231" s="243">
        <f>SUBTOTAL(9,R230:R230)</f>
        <v>230017.85</v>
      </c>
      <c r="S231" s="245"/>
      <c r="T231" s="246">
        <f>SUBTOTAL(9,T230:T230)</f>
        <v>98.33</v>
      </c>
      <c r="U231" s="247"/>
    </row>
    <row r="232" spans="1:21" ht="30.6" outlineLevel="2">
      <c r="A232" s="15" t="s">
        <v>56</v>
      </c>
      <c r="B232" s="15" t="s">
        <v>57</v>
      </c>
      <c r="C232" s="39" t="s">
        <v>365</v>
      </c>
      <c r="D232" s="15" t="s">
        <v>84</v>
      </c>
      <c r="E232" s="15" t="s">
        <v>194</v>
      </c>
      <c r="F232" s="40" t="s">
        <v>61</v>
      </c>
      <c r="G232" s="40" t="s">
        <v>366</v>
      </c>
      <c r="H232" s="40" t="s">
        <v>277</v>
      </c>
      <c r="I232" s="40" t="s">
        <v>278</v>
      </c>
      <c r="J232" s="17" t="s">
        <v>39</v>
      </c>
      <c r="K232" s="17" t="s">
        <v>148</v>
      </c>
      <c r="L232" s="17">
        <v>10303987</v>
      </c>
      <c r="M232" s="17" t="s">
        <v>65</v>
      </c>
      <c r="N232" s="40" t="s">
        <v>342</v>
      </c>
      <c r="O232" s="118" t="s">
        <v>280</v>
      </c>
      <c r="P232" s="148">
        <v>255454.4</v>
      </c>
      <c r="Q232" s="114" t="s">
        <v>280</v>
      </c>
      <c r="R232" s="148">
        <v>255454.4</v>
      </c>
      <c r="S232" s="221">
        <v>2339.1118029999998</v>
      </c>
      <c r="T232" s="149">
        <v>109.21</v>
      </c>
      <c r="U232" s="48">
        <v>0</v>
      </c>
    </row>
    <row r="233" spans="1:21" outlineLevel="1">
      <c r="A233" s="237"/>
      <c r="B233" s="237"/>
      <c r="C233" s="236"/>
      <c r="D233" s="237"/>
      <c r="E233" s="237"/>
      <c r="F233" s="238"/>
      <c r="G233" s="238"/>
      <c r="H233" s="238"/>
      <c r="I233" s="238"/>
      <c r="J233" s="248"/>
      <c r="K233" s="248"/>
      <c r="L233" s="249" t="s">
        <v>367</v>
      </c>
      <c r="M233" s="248"/>
      <c r="N233" s="238"/>
      <c r="O233" s="242"/>
      <c r="P233" s="243">
        <f>SUBTOTAL(9,P232:P232)</f>
        <v>255454.4</v>
      </c>
      <c r="Q233" s="244"/>
      <c r="R233" s="243">
        <f>SUBTOTAL(9,R232:R232)</f>
        <v>255454.4</v>
      </c>
      <c r="S233" s="245"/>
      <c r="T233" s="246">
        <f>SUBTOTAL(9,T232:T232)</f>
        <v>109.21</v>
      </c>
      <c r="U233" s="247"/>
    </row>
    <row r="234" spans="1:21" ht="30.6" outlineLevel="2">
      <c r="A234" s="15" t="s">
        <v>56</v>
      </c>
      <c r="B234" s="15" t="s">
        <v>57</v>
      </c>
      <c r="C234" s="39" t="s">
        <v>282</v>
      </c>
      <c r="D234" s="15" t="s">
        <v>78</v>
      </c>
      <c r="E234" s="15" t="s">
        <v>194</v>
      </c>
      <c r="F234" s="40" t="s">
        <v>61</v>
      </c>
      <c r="G234" s="40" t="s">
        <v>293</v>
      </c>
      <c r="H234" s="40" t="s">
        <v>277</v>
      </c>
      <c r="I234" s="40" t="s">
        <v>278</v>
      </c>
      <c r="J234" s="17" t="s">
        <v>39</v>
      </c>
      <c r="K234" s="17" t="s">
        <v>148</v>
      </c>
      <c r="L234" s="17">
        <v>10303988</v>
      </c>
      <c r="M234" s="17" t="s">
        <v>65</v>
      </c>
      <c r="N234" s="40" t="s">
        <v>342</v>
      </c>
      <c r="O234" s="118" t="s">
        <v>45</v>
      </c>
      <c r="P234" s="148">
        <v>358.85</v>
      </c>
      <c r="Q234" s="114" t="s">
        <v>45</v>
      </c>
      <c r="R234" s="148">
        <v>358.85</v>
      </c>
      <c r="S234" s="221">
        <v>1</v>
      </c>
      <c r="T234" s="149">
        <v>358.85</v>
      </c>
      <c r="U234" s="48">
        <v>0</v>
      </c>
    </row>
    <row r="235" spans="1:21" outlineLevel="1">
      <c r="A235" s="237"/>
      <c r="B235" s="237"/>
      <c r="C235" s="236"/>
      <c r="D235" s="237"/>
      <c r="E235" s="237"/>
      <c r="F235" s="238"/>
      <c r="G235" s="238"/>
      <c r="H235" s="238"/>
      <c r="I235" s="238"/>
      <c r="J235" s="248"/>
      <c r="K235" s="248"/>
      <c r="L235" s="249" t="s">
        <v>368</v>
      </c>
      <c r="M235" s="248"/>
      <c r="N235" s="238"/>
      <c r="O235" s="242"/>
      <c r="P235" s="243">
        <f>SUBTOTAL(9,P234:P234)</f>
        <v>358.85</v>
      </c>
      <c r="Q235" s="244"/>
      <c r="R235" s="243">
        <f>SUBTOTAL(9,R234:R234)</f>
        <v>358.85</v>
      </c>
      <c r="S235" s="245"/>
      <c r="T235" s="246">
        <f>SUBTOTAL(9,T234:T234)</f>
        <v>358.85</v>
      </c>
      <c r="U235" s="247"/>
    </row>
    <row r="236" spans="1:21" ht="30.6" outlineLevel="2">
      <c r="A236" s="15" t="s">
        <v>56</v>
      </c>
      <c r="B236" s="15" t="s">
        <v>57</v>
      </c>
      <c r="C236" s="39" t="s">
        <v>365</v>
      </c>
      <c r="D236" s="15" t="s">
        <v>84</v>
      </c>
      <c r="E236" s="15" t="s">
        <v>194</v>
      </c>
      <c r="F236" s="40" t="s">
        <v>61</v>
      </c>
      <c r="G236" s="40" t="s">
        <v>369</v>
      </c>
      <c r="H236" s="40" t="s">
        <v>277</v>
      </c>
      <c r="I236" s="40" t="s">
        <v>278</v>
      </c>
      <c r="J236" s="17" t="s">
        <v>39</v>
      </c>
      <c r="K236" s="17" t="s">
        <v>148</v>
      </c>
      <c r="L236" s="17">
        <v>10303989</v>
      </c>
      <c r="M236" s="17" t="s">
        <v>65</v>
      </c>
      <c r="N236" s="40" t="s">
        <v>342</v>
      </c>
      <c r="O236" s="118" t="s">
        <v>45</v>
      </c>
      <c r="P236" s="148">
        <v>687.13</v>
      </c>
      <c r="Q236" s="114" t="s">
        <v>45</v>
      </c>
      <c r="R236" s="148">
        <v>687.13</v>
      </c>
      <c r="S236" s="221">
        <v>1</v>
      </c>
      <c r="T236" s="149">
        <v>687.13</v>
      </c>
      <c r="U236" s="48">
        <v>0</v>
      </c>
    </row>
    <row r="237" spans="1:21" outlineLevel="1">
      <c r="A237" s="237"/>
      <c r="B237" s="237"/>
      <c r="C237" s="236"/>
      <c r="D237" s="237"/>
      <c r="E237" s="237"/>
      <c r="F237" s="238"/>
      <c r="G237" s="238"/>
      <c r="H237" s="238"/>
      <c r="I237" s="238"/>
      <c r="J237" s="248"/>
      <c r="K237" s="248"/>
      <c r="L237" s="249" t="s">
        <v>370</v>
      </c>
      <c r="M237" s="248"/>
      <c r="N237" s="238"/>
      <c r="O237" s="242"/>
      <c r="P237" s="243">
        <f>SUBTOTAL(9,P236:P236)</f>
        <v>687.13</v>
      </c>
      <c r="Q237" s="244"/>
      <c r="R237" s="243">
        <f>SUBTOTAL(9,R236:R236)</f>
        <v>687.13</v>
      </c>
      <c r="S237" s="245"/>
      <c r="T237" s="246">
        <f>SUBTOTAL(9,T236:T236)</f>
        <v>687.13</v>
      </c>
      <c r="U237" s="247"/>
    </row>
    <row r="238" spans="1:21" ht="30.6" outlineLevel="2">
      <c r="A238" s="15" t="s">
        <v>56</v>
      </c>
      <c r="B238" s="15" t="s">
        <v>57</v>
      </c>
      <c r="C238" s="39" t="s">
        <v>285</v>
      </c>
      <c r="D238" s="15" t="s">
        <v>286</v>
      </c>
      <c r="E238" s="15" t="s">
        <v>194</v>
      </c>
      <c r="F238" s="40" t="s">
        <v>61</v>
      </c>
      <c r="G238" s="40" t="s">
        <v>287</v>
      </c>
      <c r="H238" s="40" t="s">
        <v>277</v>
      </c>
      <c r="I238" s="40" t="s">
        <v>278</v>
      </c>
      <c r="J238" s="17" t="s">
        <v>39</v>
      </c>
      <c r="K238" s="17" t="s">
        <v>148</v>
      </c>
      <c r="L238" s="17">
        <v>10303990</v>
      </c>
      <c r="M238" s="17" t="s">
        <v>65</v>
      </c>
      <c r="N238" s="40" t="s">
        <v>342</v>
      </c>
      <c r="O238" s="118" t="s">
        <v>280</v>
      </c>
      <c r="P238" s="148">
        <v>2267332.29</v>
      </c>
      <c r="Q238" s="114" t="s">
        <v>280</v>
      </c>
      <c r="R238" s="148">
        <v>2267332.29</v>
      </c>
      <c r="S238" s="221">
        <v>2339.1681440000002</v>
      </c>
      <c r="T238" s="149">
        <v>969.29</v>
      </c>
      <c r="U238" s="48">
        <v>0</v>
      </c>
    </row>
    <row r="239" spans="1:21" outlineLevel="1">
      <c r="A239" s="237"/>
      <c r="B239" s="237"/>
      <c r="C239" s="236"/>
      <c r="D239" s="237"/>
      <c r="E239" s="237"/>
      <c r="F239" s="238"/>
      <c r="G239" s="238"/>
      <c r="H239" s="238"/>
      <c r="I239" s="238"/>
      <c r="J239" s="248"/>
      <c r="K239" s="248"/>
      <c r="L239" s="249" t="s">
        <v>371</v>
      </c>
      <c r="M239" s="248"/>
      <c r="N239" s="238"/>
      <c r="O239" s="242"/>
      <c r="P239" s="243">
        <f>SUBTOTAL(9,P238:P238)</f>
        <v>2267332.29</v>
      </c>
      <c r="Q239" s="244"/>
      <c r="R239" s="243">
        <f>SUBTOTAL(9,R238:R238)</f>
        <v>2267332.29</v>
      </c>
      <c r="S239" s="245"/>
      <c r="T239" s="246">
        <f>SUBTOTAL(9,T238:T238)</f>
        <v>969.29</v>
      </c>
      <c r="U239" s="247"/>
    </row>
    <row r="240" spans="1:21" ht="30.6" outlineLevel="2">
      <c r="A240" s="15" t="s">
        <v>56</v>
      </c>
      <c r="B240" s="15" t="s">
        <v>57</v>
      </c>
      <c r="C240" s="39" t="s">
        <v>285</v>
      </c>
      <c r="D240" s="15" t="s">
        <v>286</v>
      </c>
      <c r="E240" s="15" t="s">
        <v>194</v>
      </c>
      <c r="F240" s="40" t="s">
        <v>61</v>
      </c>
      <c r="G240" s="40" t="s">
        <v>316</v>
      </c>
      <c r="H240" s="40" t="s">
        <v>277</v>
      </c>
      <c r="I240" s="40" t="s">
        <v>278</v>
      </c>
      <c r="J240" s="17" t="s">
        <v>39</v>
      </c>
      <c r="K240" s="17" t="s">
        <v>148</v>
      </c>
      <c r="L240" s="17">
        <v>10303991</v>
      </c>
      <c r="M240" s="17" t="s">
        <v>65</v>
      </c>
      <c r="N240" s="40" t="s">
        <v>342</v>
      </c>
      <c r="O240" s="118" t="s">
        <v>45</v>
      </c>
      <c r="P240" s="148">
        <v>469.49</v>
      </c>
      <c r="Q240" s="114" t="s">
        <v>45</v>
      </c>
      <c r="R240" s="148">
        <v>469.49</v>
      </c>
      <c r="S240" s="221">
        <v>1</v>
      </c>
      <c r="T240" s="149">
        <v>469.49</v>
      </c>
      <c r="U240" s="48">
        <v>0</v>
      </c>
    </row>
    <row r="241" spans="1:21" outlineLevel="1">
      <c r="A241" s="237"/>
      <c r="B241" s="237"/>
      <c r="C241" s="236"/>
      <c r="D241" s="237"/>
      <c r="E241" s="237"/>
      <c r="F241" s="238"/>
      <c r="G241" s="238"/>
      <c r="H241" s="238"/>
      <c r="I241" s="238"/>
      <c r="J241" s="248"/>
      <c r="K241" s="248"/>
      <c r="L241" s="249" t="s">
        <v>372</v>
      </c>
      <c r="M241" s="248"/>
      <c r="N241" s="238"/>
      <c r="O241" s="242"/>
      <c r="P241" s="243">
        <f>SUBTOTAL(9,P240:P240)</f>
        <v>469.49</v>
      </c>
      <c r="Q241" s="244"/>
      <c r="R241" s="243">
        <f>SUBTOTAL(9,R240:R240)</f>
        <v>469.49</v>
      </c>
      <c r="S241" s="245"/>
      <c r="T241" s="246">
        <f>SUBTOTAL(9,T240:T240)</f>
        <v>469.49</v>
      </c>
      <c r="U241" s="247"/>
    </row>
    <row r="242" spans="1:21" ht="30.6" outlineLevel="2">
      <c r="A242" s="15" t="s">
        <v>56</v>
      </c>
      <c r="B242" s="15" t="s">
        <v>57</v>
      </c>
      <c r="C242" s="39" t="s">
        <v>308</v>
      </c>
      <c r="D242" s="15" t="s">
        <v>309</v>
      </c>
      <c r="E242" s="15" t="s">
        <v>194</v>
      </c>
      <c r="F242" s="40" t="s">
        <v>61</v>
      </c>
      <c r="G242" s="40" t="s">
        <v>313</v>
      </c>
      <c r="H242" s="40" t="s">
        <v>277</v>
      </c>
      <c r="I242" s="40" t="s">
        <v>278</v>
      </c>
      <c r="J242" s="17" t="s">
        <v>39</v>
      </c>
      <c r="K242" s="17" t="s">
        <v>148</v>
      </c>
      <c r="L242" s="17">
        <v>10303993</v>
      </c>
      <c r="M242" s="17" t="s">
        <v>65</v>
      </c>
      <c r="N242" s="40" t="s">
        <v>342</v>
      </c>
      <c r="O242" s="118" t="s">
        <v>45</v>
      </c>
      <c r="P242" s="148">
        <v>19.690000000000001</v>
      </c>
      <c r="Q242" s="114" t="s">
        <v>45</v>
      </c>
      <c r="R242" s="148">
        <v>19.690000000000001</v>
      </c>
      <c r="S242" s="221">
        <v>1</v>
      </c>
      <c r="T242" s="149">
        <v>19.690000000000001</v>
      </c>
      <c r="U242" s="48">
        <v>0</v>
      </c>
    </row>
    <row r="243" spans="1:21" outlineLevel="1">
      <c r="A243" s="237"/>
      <c r="B243" s="237"/>
      <c r="C243" s="236"/>
      <c r="D243" s="237"/>
      <c r="E243" s="237"/>
      <c r="F243" s="238"/>
      <c r="G243" s="238"/>
      <c r="H243" s="238"/>
      <c r="I243" s="238"/>
      <c r="J243" s="248"/>
      <c r="K243" s="248"/>
      <c r="L243" s="249" t="s">
        <v>373</v>
      </c>
      <c r="M243" s="248"/>
      <c r="N243" s="238"/>
      <c r="O243" s="242"/>
      <c r="P243" s="243">
        <f>SUBTOTAL(9,P242:P242)</f>
        <v>19.690000000000001</v>
      </c>
      <c r="Q243" s="244"/>
      <c r="R243" s="243">
        <f>SUBTOTAL(9,R242:R242)</f>
        <v>19.690000000000001</v>
      </c>
      <c r="S243" s="245"/>
      <c r="T243" s="246">
        <f>SUBTOTAL(9,T242:T242)</f>
        <v>19.690000000000001</v>
      </c>
      <c r="U243" s="247"/>
    </row>
    <row r="244" spans="1:21" ht="30.6" outlineLevel="2">
      <c r="A244" s="15" t="s">
        <v>56</v>
      </c>
      <c r="B244" s="15" t="s">
        <v>57</v>
      </c>
      <c r="C244" s="39" t="s">
        <v>295</v>
      </c>
      <c r="D244" s="15" t="s">
        <v>296</v>
      </c>
      <c r="E244" s="15" t="s">
        <v>194</v>
      </c>
      <c r="F244" s="40" t="s">
        <v>61</v>
      </c>
      <c r="G244" s="40" t="s">
        <v>374</v>
      </c>
      <c r="H244" s="40" t="s">
        <v>277</v>
      </c>
      <c r="I244" s="40" t="s">
        <v>278</v>
      </c>
      <c r="J244" s="17" t="s">
        <v>39</v>
      </c>
      <c r="K244" s="17" t="s">
        <v>148</v>
      </c>
      <c r="L244" s="17">
        <v>10303994</v>
      </c>
      <c r="M244" s="17" t="s">
        <v>65</v>
      </c>
      <c r="N244" s="40" t="s">
        <v>342</v>
      </c>
      <c r="O244" s="118" t="s">
        <v>280</v>
      </c>
      <c r="P244" s="148">
        <v>110799.03999999999</v>
      </c>
      <c r="Q244" s="114" t="s">
        <v>280</v>
      </c>
      <c r="R244" s="148">
        <v>110799.03999999999</v>
      </c>
      <c r="S244" s="221">
        <v>2339.0128770000001</v>
      </c>
      <c r="T244" s="149">
        <v>47.37</v>
      </c>
      <c r="U244" s="48">
        <v>0</v>
      </c>
    </row>
    <row r="245" spans="1:21" outlineLevel="1">
      <c r="A245" s="237"/>
      <c r="B245" s="237"/>
      <c r="C245" s="236"/>
      <c r="D245" s="237"/>
      <c r="E245" s="237"/>
      <c r="F245" s="238"/>
      <c r="G245" s="238"/>
      <c r="H245" s="238"/>
      <c r="I245" s="238"/>
      <c r="J245" s="248"/>
      <c r="K245" s="248"/>
      <c r="L245" s="249" t="s">
        <v>375</v>
      </c>
      <c r="M245" s="248"/>
      <c r="N245" s="238"/>
      <c r="O245" s="242"/>
      <c r="P245" s="243">
        <f>SUBTOTAL(9,P244:P244)</f>
        <v>110799.03999999999</v>
      </c>
      <c r="Q245" s="244"/>
      <c r="R245" s="243">
        <f>SUBTOTAL(9,R244:R244)</f>
        <v>110799.03999999999</v>
      </c>
      <c r="S245" s="245"/>
      <c r="T245" s="246">
        <f>SUBTOTAL(9,T244:T244)</f>
        <v>47.37</v>
      </c>
      <c r="U245" s="247"/>
    </row>
    <row r="246" spans="1:21" ht="30.6" outlineLevel="2">
      <c r="A246" s="15" t="s">
        <v>56</v>
      </c>
      <c r="B246" s="15" t="s">
        <v>57</v>
      </c>
      <c r="C246" s="39" t="s">
        <v>295</v>
      </c>
      <c r="D246" s="15" t="s">
        <v>296</v>
      </c>
      <c r="E246" s="15" t="s">
        <v>194</v>
      </c>
      <c r="F246" s="40" t="s">
        <v>61</v>
      </c>
      <c r="G246" s="40" t="s">
        <v>297</v>
      </c>
      <c r="H246" s="40" t="s">
        <v>277</v>
      </c>
      <c r="I246" s="40" t="s">
        <v>278</v>
      </c>
      <c r="J246" s="17" t="s">
        <v>39</v>
      </c>
      <c r="K246" s="17" t="s">
        <v>148</v>
      </c>
      <c r="L246" s="17">
        <v>10303995</v>
      </c>
      <c r="M246" s="17" t="s">
        <v>65</v>
      </c>
      <c r="N246" s="40" t="s">
        <v>342</v>
      </c>
      <c r="O246" s="118" t="s">
        <v>45</v>
      </c>
      <c r="P246" s="148">
        <v>216.58</v>
      </c>
      <c r="Q246" s="114" t="s">
        <v>45</v>
      </c>
      <c r="R246" s="148">
        <v>216.58</v>
      </c>
      <c r="S246" s="221">
        <v>1</v>
      </c>
      <c r="T246" s="149">
        <v>216.58</v>
      </c>
      <c r="U246" s="48">
        <v>0</v>
      </c>
    </row>
    <row r="247" spans="1:21" outlineLevel="1">
      <c r="A247" s="237"/>
      <c r="B247" s="237"/>
      <c r="C247" s="236"/>
      <c r="D247" s="237"/>
      <c r="E247" s="237"/>
      <c r="F247" s="238"/>
      <c r="G247" s="238"/>
      <c r="H247" s="238"/>
      <c r="I247" s="238"/>
      <c r="J247" s="248"/>
      <c r="K247" s="248"/>
      <c r="L247" s="249" t="s">
        <v>376</v>
      </c>
      <c r="M247" s="248"/>
      <c r="N247" s="238"/>
      <c r="O247" s="242"/>
      <c r="P247" s="243">
        <f>SUBTOTAL(9,P246:P246)</f>
        <v>216.58</v>
      </c>
      <c r="Q247" s="244"/>
      <c r="R247" s="243">
        <f>SUBTOTAL(9,R246:R246)</f>
        <v>216.58</v>
      </c>
      <c r="S247" s="245"/>
      <c r="T247" s="246">
        <f>SUBTOTAL(9,T246:T246)</f>
        <v>216.58</v>
      </c>
      <c r="U247" s="247"/>
    </row>
    <row r="248" spans="1:21" ht="30.6" outlineLevel="2">
      <c r="A248" s="15" t="s">
        <v>56</v>
      </c>
      <c r="B248" s="15" t="s">
        <v>57</v>
      </c>
      <c r="C248" s="39" t="s">
        <v>217</v>
      </c>
      <c r="D248" s="15" t="s">
        <v>218</v>
      </c>
      <c r="E248" s="15" t="s">
        <v>153</v>
      </c>
      <c r="F248" s="40" t="s">
        <v>61</v>
      </c>
      <c r="G248" s="40" t="s">
        <v>219</v>
      </c>
      <c r="H248" s="40" t="s">
        <v>155</v>
      </c>
      <c r="I248" s="40" t="s">
        <v>156</v>
      </c>
      <c r="J248" s="17" t="s">
        <v>39</v>
      </c>
      <c r="K248" s="17" t="s">
        <v>148</v>
      </c>
      <c r="L248" s="17">
        <v>10311252</v>
      </c>
      <c r="M248" s="17" t="s">
        <v>65</v>
      </c>
      <c r="N248" s="40" t="s">
        <v>342</v>
      </c>
      <c r="O248" s="118" t="s">
        <v>45</v>
      </c>
      <c r="P248" s="148">
        <v>1.76</v>
      </c>
      <c r="Q248" s="114" t="s">
        <v>45</v>
      </c>
      <c r="R248" s="148">
        <v>1.76</v>
      </c>
      <c r="S248" s="221">
        <v>1</v>
      </c>
      <c r="T248" s="149">
        <v>1.76</v>
      </c>
      <c r="U248" s="48">
        <v>0</v>
      </c>
    </row>
    <row r="249" spans="1:21" outlineLevel="1">
      <c r="A249" s="237"/>
      <c r="B249" s="237"/>
      <c r="C249" s="236"/>
      <c r="D249" s="237"/>
      <c r="E249" s="237"/>
      <c r="F249" s="238"/>
      <c r="G249" s="238"/>
      <c r="H249" s="238"/>
      <c r="I249" s="238"/>
      <c r="J249" s="248"/>
      <c r="K249" s="248"/>
      <c r="L249" s="249" t="s">
        <v>377</v>
      </c>
      <c r="M249" s="248"/>
      <c r="N249" s="238"/>
      <c r="O249" s="242"/>
      <c r="P249" s="243">
        <f>SUBTOTAL(9,P248:P248)</f>
        <v>1.76</v>
      </c>
      <c r="Q249" s="244"/>
      <c r="R249" s="243">
        <f>SUBTOTAL(9,R248:R248)</f>
        <v>1.76</v>
      </c>
      <c r="S249" s="245"/>
      <c r="T249" s="246">
        <f>SUBTOTAL(9,T248:T248)</f>
        <v>1.76</v>
      </c>
      <c r="U249" s="247"/>
    </row>
    <row r="250" spans="1:21" ht="30.6" outlineLevel="2">
      <c r="A250" s="15" t="s">
        <v>56</v>
      </c>
      <c r="B250" s="15" t="s">
        <v>57</v>
      </c>
      <c r="C250" s="39" t="s">
        <v>239</v>
      </c>
      <c r="D250" s="15" t="s">
        <v>240</v>
      </c>
      <c r="E250" s="15" t="s">
        <v>153</v>
      </c>
      <c r="F250" s="40" t="s">
        <v>61</v>
      </c>
      <c r="G250" s="40" t="s">
        <v>241</v>
      </c>
      <c r="H250" s="40" t="s">
        <v>155</v>
      </c>
      <c r="I250" s="40" t="s">
        <v>156</v>
      </c>
      <c r="J250" s="17" t="s">
        <v>39</v>
      </c>
      <c r="K250" s="17" t="s">
        <v>148</v>
      </c>
      <c r="L250" s="17">
        <v>10311266</v>
      </c>
      <c r="M250" s="17" t="s">
        <v>65</v>
      </c>
      <c r="N250" s="40" t="s">
        <v>342</v>
      </c>
      <c r="O250" s="118" t="s">
        <v>45</v>
      </c>
      <c r="P250" s="148">
        <v>-17.78</v>
      </c>
      <c r="Q250" s="114" t="s">
        <v>45</v>
      </c>
      <c r="R250" s="148">
        <v>-17.78</v>
      </c>
      <c r="S250" s="221">
        <v>1</v>
      </c>
      <c r="T250" s="149">
        <v>-17.78</v>
      </c>
      <c r="U250" s="48">
        <v>0</v>
      </c>
    </row>
    <row r="251" spans="1:21" outlineLevel="1">
      <c r="A251" s="237"/>
      <c r="B251" s="237"/>
      <c r="C251" s="236"/>
      <c r="D251" s="237"/>
      <c r="E251" s="237"/>
      <c r="F251" s="238"/>
      <c r="G251" s="238"/>
      <c r="H251" s="238"/>
      <c r="I251" s="238"/>
      <c r="J251" s="248"/>
      <c r="K251" s="248"/>
      <c r="L251" s="249" t="s">
        <v>378</v>
      </c>
      <c r="M251" s="248"/>
      <c r="N251" s="238"/>
      <c r="O251" s="242"/>
      <c r="P251" s="243">
        <f>SUBTOTAL(9,P250:P250)</f>
        <v>-17.78</v>
      </c>
      <c r="Q251" s="244"/>
      <c r="R251" s="243">
        <f>SUBTOTAL(9,R250:R250)</f>
        <v>-17.78</v>
      </c>
      <c r="S251" s="245"/>
      <c r="T251" s="246">
        <f>SUBTOTAL(9,T250:T250)</f>
        <v>-17.78</v>
      </c>
      <c r="U251" s="247"/>
    </row>
    <row r="252" spans="1:21" ht="30.6" outlineLevel="2">
      <c r="A252" s="15" t="s">
        <v>56</v>
      </c>
      <c r="B252" s="15" t="s">
        <v>57</v>
      </c>
      <c r="C252" s="39" t="s">
        <v>151</v>
      </c>
      <c r="D252" s="15" t="s">
        <v>152</v>
      </c>
      <c r="E252" s="15" t="s">
        <v>223</v>
      </c>
      <c r="F252" s="40" t="s">
        <v>61</v>
      </c>
      <c r="G252" s="40" t="s">
        <v>224</v>
      </c>
      <c r="H252" s="40" t="s">
        <v>155</v>
      </c>
      <c r="I252" s="40" t="s">
        <v>156</v>
      </c>
      <c r="J252" s="17" t="s">
        <v>39</v>
      </c>
      <c r="K252" s="17" t="s">
        <v>148</v>
      </c>
      <c r="L252" s="17">
        <v>10311321</v>
      </c>
      <c r="M252" s="17" t="s">
        <v>65</v>
      </c>
      <c r="N252" s="40" t="s">
        <v>342</v>
      </c>
      <c r="O252" s="118" t="s">
        <v>158</v>
      </c>
      <c r="P252" s="148">
        <v>-5024</v>
      </c>
      <c r="Q252" s="114" t="s">
        <v>45</v>
      </c>
      <c r="R252" s="148">
        <v>-1.41</v>
      </c>
      <c r="S252" s="221">
        <v>3563.1205669999999</v>
      </c>
      <c r="T252" s="149">
        <v>-1.41</v>
      </c>
      <c r="U252" s="48">
        <v>0</v>
      </c>
    </row>
    <row r="253" spans="1:21" outlineLevel="1">
      <c r="A253" s="237"/>
      <c r="B253" s="237"/>
      <c r="C253" s="236"/>
      <c r="D253" s="237"/>
      <c r="E253" s="237"/>
      <c r="F253" s="238"/>
      <c r="G253" s="238"/>
      <c r="H253" s="238"/>
      <c r="I253" s="238"/>
      <c r="J253" s="248"/>
      <c r="K253" s="248"/>
      <c r="L253" s="249" t="s">
        <v>379</v>
      </c>
      <c r="M253" s="248"/>
      <c r="N253" s="238"/>
      <c r="O253" s="242"/>
      <c r="P253" s="243">
        <f>SUBTOTAL(9,P252:P252)</f>
        <v>-5024</v>
      </c>
      <c r="Q253" s="244"/>
      <c r="R253" s="243">
        <f>SUBTOTAL(9,R252:R252)</f>
        <v>-1.41</v>
      </c>
      <c r="S253" s="245"/>
      <c r="T253" s="246">
        <f>SUBTOTAL(9,T252:T252)</f>
        <v>-1.41</v>
      </c>
      <c r="U253" s="247"/>
    </row>
    <row r="254" spans="1:21" ht="20.45" outlineLevel="2">
      <c r="A254" s="15" t="s">
        <v>56</v>
      </c>
      <c r="B254" s="15" t="s">
        <v>57</v>
      </c>
      <c r="C254" s="39" t="s">
        <v>380</v>
      </c>
      <c r="D254" s="15" t="s">
        <v>381</v>
      </c>
      <c r="E254" s="15" t="s">
        <v>382</v>
      </c>
      <c r="F254" s="40" t="s">
        <v>61</v>
      </c>
      <c r="G254" s="40" t="s">
        <v>383</v>
      </c>
      <c r="H254" s="40" t="s">
        <v>340</v>
      </c>
      <c r="I254" s="40" t="s">
        <v>341</v>
      </c>
      <c r="J254" s="17" t="s">
        <v>39</v>
      </c>
      <c r="K254" s="17" t="s">
        <v>148</v>
      </c>
      <c r="L254" s="17">
        <v>10351689</v>
      </c>
      <c r="M254" s="17" t="s">
        <v>65</v>
      </c>
      <c r="N254" s="40" t="s">
        <v>384</v>
      </c>
      <c r="O254" s="118" t="s">
        <v>190</v>
      </c>
      <c r="P254" s="148">
        <v>4302.8</v>
      </c>
      <c r="Q254" s="114" t="s">
        <v>190</v>
      </c>
      <c r="R254" s="148">
        <v>4302.8</v>
      </c>
      <c r="S254" s="221">
        <v>119.257206</v>
      </c>
      <c r="T254" s="149">
        <v>36.08</v>
      </c>
      <c r="U254" s="48">
        <v>0</v>
      </c>
    </row>
    <row r="255" spans="1:21" outlineLevel="1">
      <c r="A255" s="237"/>
      <c r="B255" s="237"/>
      <c r="C255" s="236"/>
      <c r="D255" s="237"/>
      <c r="E255" s="237"/>
      <c r="F255" s="238"/>
      <c r="G255" s="238"/>
      <c r="H255" s="238"/>
      <c r="I255" s="238"/>
      <c r="J255" s="248"/>
      <c r="K255" s="248"/>
      <c r="L255" s="249" t="s">
        <v>385</v>
      </c>
      <c r="M255" s="248"/>
      <c r="N255" s="238"/>
      <c r="O255" s="242"/>
      <c r="P255" s="243">
        <f>SUBTOTAL(9,P254:P254)</f>
        <v>4302.8</v>
      </c>
      <c r="Q255" s="244"/>
      <c r="R255" s="243">
        <f>SUBTOTAL(9,R254:R254)</f>
        <v>4302.8</v>
      </c>
      <c r="S255" s="245"/>
      <c r="T255" s="246">
        <f>SUBTOTAL(9,T254:T254)</f>
        <v>36.08</v>
      </c>
      <c r="U255" s="247"/>
    </row>
    <row r="256" spans="1:21" ht="20.45" outlineLevel="2">
      <c r="A256" s="15" t="s">
        <v>56</v>
      </c>
      <c r="B256" s="15" t="s">
        <v>57</v>
      </c>
      <c r="C256" s="39" t="s">
        <v>337</v>
      </c>
      <c r="D256" s="15" t="s">
        <v>338</v>
      </c>
      <c r="E256" s="15" t="s">
        <v>60</v>
      </c>
      <c r="F256" s="40" t="s">
        <v>61</v>
      </c>
      <c r="G256" s="40" t="s">
        <v>339</v>
      </c>
      <c r="H256" s="40" t="s">
        <v>340</v>
      </c>
      <c r="I256" s="40" t="s">
        <v>341</v>
      </c>
      <c r="J256" s="17" t="s">
        <v>39</v>
      </c>
      <c r="K256" s="17" t="s">
        <v>148</v>
      </c>
      <c r="L256" s="17">
        <v>10351692</v>
      </c>
      <c r="M256" s="17" t="s">
        <v>65</v>
      </c>
      <c r="N256" s="40" t="s">
        <v>384</v>
      </c>
      <c r="O256" s="118" t="s">
        <v>190</v>
      </c>
      <c r="P256" s="148">
        <v>-19092.919999999998</v>
      </c>
      <c r="Q256" s="114" t="s">
        <v>190</v>
      </c>
      <c r="R256" s="148">
        <v>-19092.919999999998</v>
      </c>
      <c r="S256" s="221">
        <v>119.248766</v>
      </c>
      <c r="T256" s="149">
        <v>-160.11000000000001</v>
      </c>
      <c r="U256" s="48">
        <v>0</v>
      </c>
    </row>
    <row r="257" spans="1:21" outlineLevel="1">
      <c r="A257" s="237"/>
      <c r="B257" s="237"/>
      <c r="C257" s="236"/>
      <c r="D257" s="237"/>
      <c r="E257" s="237"/>
      <c r="F257" s="238"/>
      <c r="G257" s="238"/>
      <c r="H257" s="238"/>
      <c r="I257" s="238"/>
      <c r="J257" s="248"/>
      <c r="K257" s="248"/>
      <c r="L257" s="249" t="s">
        <v>386</v>
      </c>
      <c r="M257" s="248"/>
      <c r="N257" s="238"/>
      <c r="O257" s="242"/>
      <c r="P257" s="243">
        <f>SUBTOTAL(9,P256:P256)</f>
        <v>-19092.919999999998</v>
      </c>
      <c r="Q257" s="244"/>
      <c r="R257" s="243">
        <f>SUBTOTAL(9,R256:R256)</f>
        <v>-19092.919999999998</v>
      </c>
      <c r="S257" s="245"/>
      <c r="T257" s="246">
        <f>SUBTOTAL(9,T256:T256)</f>
        <v>-160.11000000000001</v>
      </c>
      <c r="U257" s="247"/>
    </row>
    <row r="258" spans="1:21" ht="20.45" outlineLevel="2">
      <c r="A258" s="15" t="s">
        <v>56</v>
      </c>
      <c r="B258" s="15" t="s">
        <v>57</v>
      </c>
      <c r="C258" s="39" t="s">
        <v>358</v>
      </c>
      <c r="D258" s="15" t="s">
        <v>359</v>
      </c>
      <c r="E258" s="15" t="s">
        <v>153</v>
      </c>
      <c r="F258" s="40" t="s">
        <v>61</v>
      </c>
      <c r="G258" s="40" t="s">
        <v>362</v>
      </c>
      <c r="H258" s="40" t="s">
        <v>340</v>
      </c>
      <c r="I258" s="40" t="s">
        <v>341</v>
      </c>
      <c r="J258" s="17" t="s">
        <v>39</v>
      </c>
      <c r="K258" s="17" t="s">
        <v>148</v>
      </c>
      <c r="L258" s="17">
        <v>10351699</v>
      </c>
      <c r="M258" s="17" t="s">
        <v>65</v>
      </c>
      <c r="N258" s="40" t="s">
        <v>384</v>
      </c>
      <c r="O258" s="118" t="s">
        <v>190</v>
      </c>
      <c r="P258" s="148">
        <v>-879.84</v>
      </c>
      <c r="Q258" s="114" t="s">
        <v>190</v>
      </c>
      <c r="R258" s="148">
        <v>-879.84</v>
      </c>
      <c r="S258" s="221">
        <v>119.21951199999999</v>
      </c>
      <c r="T258" s="149">
        <v>-7.38</v>
      </c>
      <c r="U258" s="48">
        <v>0</v>
      </c>
    </row>
    <row r="259" spans="1:21" outlineLevel="1">
      <c r="A259" s="237"/>
      <c r="B259" s="237"/>
      <c r="C259" s="236"/>
      <c r="D259" s="237"/>
      <c r="E259" s="237"/>
      <c r="F259" s="238"/>
      <c r="G259" s="238"/>
      <c r="H259" s="238"/>
      <c r="I259" s="238"/>
      <c r="J259" s="248"/>
      <c r="K259" s="248"/>
      <c r="L259" s="249" t="s">
        <v>387</v>
      </c>
      <c r="M259" s="248"/>
      <c r="N259" s="238"/>
      <c r="O259" s="242"/>
      <c r="P259" s="243">
        <f>SUBTOTAL(9,P258:P258)</f>
        <v>-879.84</v>
      </c>
      <c r="Q259" s="244"/>
      <c r="R259" s="243">
        <f>SUBTOTAL(9,R258:R258)</f>
        <v>-879.84</v>
      </c>
      <c r="S259" s="245"/>
      <c r="T259" s="246">
        <f>SUBTOTAL(9,T258:T258)</f>
        <v>-7.38</v>
      </c>
      <c r="U259" s="247"/>
    </row>
    <row r="260" spans="1:21" ht="20.45" outlineLevel="2">
      <c r="A260" s="15" t="s">
        <v>56</v>
      </c>
      <c r="B260" s="15" t="s">
        <v>57</v>
      </c>
      <c r="C260" s="39" t="s">
        <v>358</v>
      </c>
      <c r="D260" s="15" t="s">
        <v>359</v>
      </c>
      <c r="E260" s="15" t="s">
        <v>194</v>
      </c>
      <c r="F260" s="40" t="s">
        <v>61</v>
      </c>
      <c r="G260" s="40" t="s">
        <v>360</v>
      </c>
      <c r="H260" s="40" t="s">
        <v>340</v>
      </c>
      <c r="I260" s="40" t="s">
        <v>341</v>
      </c>
      <c r="J260" s="17" t="s">
        <v>39</v>
      </c>
      <c r="K260" s="17" t="s">
        <v>148</v>
      </c>
      <c r="L260" s="17">
        <v>10351700</v>
      </c>
      <c r="M260" s="17" t="s">
        <v>65</v>
      </c>
      <c r="N260" s="40" t="s">
        <v>384</v>
      </c>
      <c r="O260" s="118" t="s">
        <v>190</v>
      </c>
      <c r="P260" s="148">
        <v>91254.71</v>
      </c>
      <c r="Q260" s="114" t="s">
        <v>190</v>
      </c>
      <c r="R260" s="148">
        <v>91254.71</v>
      </c>
      <c r="S260" s="221">
        <v>119.249791</v>
      </c>
      <c r="T260" s="149">
        <v>765.24</v>
      </c>
      <c r="U260" s="48">
        <v>0</v>
      </c>
    </row>
    <row r="261" spans="1:21" outlineLevel="1">
      <c r="A261" s="237"/>
      <c r="B261" s="237"/>
      <c r="C261" s="236"/>
      <c r="D261" s="237"/>
      <c r="E261" s="237"/>
      <c r="F261" s="238"/>
      <c r="G261" s="238"/>
      <c r="H261" s="238"/>
      <c r="I261" s="238"/>
      <c r="J261" s="248"/>
      <c r="K261" s="248"/>
      <c r="L261" s="249" t="s">
        <v>388</v>
      </c>
      <c r="M261" s="248"/>
      <c r="N261" s="238"/>
      <c r="O261" s="242"/>
      <c r="P261" s="243">
        <f>SUBTOTAL(9,P260:P260)</f>
        <v>91254.71</v>
      </c>
      <c r="Q261" s="244"/>
      <c r="R261" s="243">
        <f>SUBTOTAL(9,R260:R260)</f>
        <v>91254.71</v>
      </c>
      <c r="S261" s="245"/>
      <c r="T261" s="246">
        <f>SUBTOTAL(9,T260:T260)</f>
        <v>765.24</v>
      </c>
      <c r="U261" s="247"/>
    </row>
    <row r="262" spans="1:21" ht="20.45" outlineLevel="2">
      <c r="A262" s="15" t="s">
        <v>56</v>
      </c>
      <c r="B262" s="15" t="s">
        <v>57</v>
      </c>
      <c r="C262" s="39" t="s">
        <v>352</v>
      </c>
      <c r="D262" s="15" t="s">
        <v>353</v>
      </c>
      <c r="E262" s="15" t="s">
        <v>223</v>
      </c>
      <c r="F262" s="40" t="s">
        <v>61</v>
      </c>
      <c r="G262" s="40" t="s">
        <v>356</v>
      </c>
      <c r="H262" s="40" t="s">
        <v>340</v>
      </c>
      <c r="I262" s="40" t="s">
        <v>341</v>
      </c>
      <c r="J262" s="17" t="s">
        <v>39</v>
      </c>
      <c r="K262" s="17" t="s">
        <v>148</v>
      </c>
      <c r="L262" s="17">
        <v>10351711</v>
      </c>
      <c r="M262" s="17" t="s">
        <v>65</v>
      </c>
      <c r="N262" s="40" t="s">
        <v>384</v>
      </c>
      <c r="O262" s="118" t="s">
        <v>190</v>
      </c>
      <c r="P262" s="148">
        <v>-956.09</v>
      </c>
      <c r="Q262" s="114" t="s">
        <v>190</v>
      </c>
      <c r="R262" s="148">
        <v>-956.09</v>
      </c>
      <c r="S262" s="221">
        <v>119.213217</v>
      </c>
      <c r="T262" s="149">
        <v>-8.02</v>
      </c>
      <c r="U262" s="48">
        <v>0</v>
      </c>
    </row>
    <row r="263" spans="1:21" outlineLevel="1">
      <c r="A263" s="237"/>
      <c r="B263" s="237"/>
      <c r="C263" s="236"/>
      <c r="D263" s="237"/>
      <c r="E263" s="237"/>
      <c r="F263" s="238"/>
      <c r="G263" s="238"/>
      <c r="H263" s="238"/>
      <c r="I263" s="238"/>
      <c r="J263" s="248"/>
      <c r="K263" s="248"/>
      <c r="L263" s="249" t="s">
        <v>389</v>
      </c>
      <c r="M263" s="248"/>
      <c r="N263" s="238"/>
      <c r="O263" s="242"/>
      <c r="P263" s="243">
        <f>SUBTOTAL(9,P262:P262)</f>
        <v>-956.09</v>
      </c>
      <c r="Q263" s="244"/>
      <c r="R263" s="243">
        <f>SUBTOTAL(9,R262:R262)</f>
        <v>-956.09</v>
      </c>
      <c r="S263" s="245"/>
      <c r="T263" s="246">
        <f>SUBTOTAL(9,T262:T262)</f>
        <v>-8.02</v>
      </c>
      <c r="U263" s="247"/>
    </row>
    <row r="264" spans="1:21" ht="20.45" outlineLevel="2">
      <c r="A264" s="15" t="s">
        <v>56</v>
      </c>
      <c r="B264" s="15" t="s">
        <v>57</v>
      </c>
      <c r="C264" s="39" t="s">
        <v>352</v>
      </c>
      <c r="D264" s="15" t="s">
        <v>353</v>
      </c>
      <c r="E264" s="15" t="s">
        <v>153</v>
      </c>
      <c r="F264" s="40" t="s">
        <v>61</v>
      </c>
      <c r="G264" s="40" t="s">
        <v>354</v>
      </c>
      <c r="H264" s="40" t="s">
        <v>340</v>
      </c>
      <c r="I264" s="40" t="s">
        <v>341</v>
      </c>
      <c r="J264" s="17" t="s">
        <v>39</v>
      </c>
      <c r="K264" s="17" t="s">
        <v>148</v>
      </c>
      <c r="L264" s="17">
        <v>10351712</v>
      </c>
      <c r="M264" s="17" t="s">
        <v>65</v>
      </c>
      <c r="N264" s="40" t="s">
        <v>384</v>
      </c>
      <c r="O264" s="118" t="s">
        <v>190</v>
      </c>
      <c r="P264" s="148">
        <v>-3701.18</v>
      </c>
      <c r="Q264" s="114" t="s">
        <v>190</v>
      </c>
      <c r="R264" s="148">
        <v>-3701.18</v>
      </c>
      <c r="S264" s="221">
        <v>119.239046</v>
      </c>
      <c r="T264" s="149">
        <v>-31.04</v>
      </c>
      <c r="U264" s="48">
        <v>0</v>
      </c>
    </row>
    <row r="265" spans="1:21" outlineLevel="1">
      <c r="A265" s="237"/>
      <c r="B265" s="237"/>
      <c r="C265" s="236"/>
      <c r="D265" s="237"/>
      <c r="E265" s="237"/>
      <c r="F265" s="238"/>
      <c r="G265" s="238"/>
      <c r="H265" s="238"/>
      <c r="I265" s="238"/>
      <c r="J265" s="248"/>
      <c r="K265" s="248"/>
      <c r="L265" s="249" t="s">
        <v>390</v>
      </c>
      <c r="M265" s="248"/>
      <c r="N265" s="238"/>
      <c r="O265" s="242"/>
      <c r="P265" s="243">
        <f>SUBTOTAL(9,P264:P264)</f>
        <v>-3701.18</v>
      </c>
      <c r="Q265" s="244"/>
      <c r="R265" s="243">
        <f>SUBTOTAL(9,R264:R264)</f>
        <v>-3701.18</v>
      </c>
      <c r="S265" s="245"/>
      <c r="T265" s="246">
        <f>SUBTOTAL(9,T264:T264)</f>
        <v>-31.04</v>
      </c>
      <c r="U265" s="247"/>
    </row>
    <row r="266" spans="1:21" ht="20.45" outlineLevel="2">
      <c r="A266" s="15" t="s">
        <v>56</v>
      </c>
      <c r="B266" s="15" t="s">
        <v>57</v>
      </c>
      <c r="C266" s="39" t="s">
        <v>282</v>
      </c>
      <c r="D266" s="15" t="s">
        <v>78</v>
      </c>
      <c r="E266" s="15" t="s">
        <v>194</v>
      </c>
      <c r="F266" s="40" t="s">
        <v>61</v>
      </c>
      <c r="G266" s="40" t="s">
        <v>350</v>
      </c>
      <c r="H266" s="40" t="s">
        <v>340</v>
      </c>
      <c r="I266" s="40" t="s">
        <v>341</v>
      </c>
      <c r="J266" s="17" t="s">
        <v>39</v>
      </c>
      <c r="K266" s="17" t="s">
        <v>148</v>
      </c>
      <c r="L266" s="17">
        <v>10351713</v>
      </c>
      <c r="M266" s="17" t="s">
        <v>65</v>
      </c>
      <c r="N266" s="40" t="s">
        <v>384</v>
      </c>
      <c r="O266" s="118" t="s">
        <v>190</v>
      </c>
      <c r="P266" s="148">
        <v>107782.66</v>
      </c>
      <c r="Q266" s="114" t="s">
        <v>190</v>
      </c>
      <c r="R266" s="148">
        <v>107782.66</v>
      </c>
      <c r="S266" s="221">
        <v>119.249712</v>
      </c>
      <c r="T266" s="149">
        <v>903.84</v>
      </c>
      <c r="U266" s="48">
        <v>0</v>
      </c>
    </row>
    <row r="267" spans="1:21" outlineLevel="1">
      <c r="A267" s="237"/>
      <c r="B267" s="237"/>
      <c r="C267" s="236"/>
      <c r="D267" s="237"/>
      <c r="E267" s="237"/>
      <c r="F267" s="238"/>
      <c r="G267" s="238"/>
      <c r="H267" s="238"/>
      <c r="I267" s="238"/>
      <c r="J267" s="248"/>
      <c r="K267" s="248"/>
      <c r="L267" s="249" t="s">
        <v>391</v>
      </c>
      <c r="M267" s="248"/>
      <c r="N267" s="238"/>
      <c r="O267" s="242"/>
      <c r="P267" s="243">
        <f>SUBTOTAL(9,P266:P266)</f>
        <v>107782.66</v>
      </c>
      <c r="Q267" s="244"/>
      <c r="R267" s="243">
        <f>SUBTOTAL(9,R266:R266)</f>
        <v>107782.66</v>
      </c>
      <c r="S267" s="245"/>
      <c r="T267" s="246">
        <f>SUBTOTAL(9,T266:T266)</f>
        <v>903.84</v>
      </c>
      <c r="U267" s="247"/>
    </row>
    <row r="268" spans="1:21" ht="20.45" outlineLevel="2">
      <c r="A268" s="15" t="s">
        <v>56</v>
      </c>
      <c r="B268" s="15" t="s">
        <v>57</v>
      </c>
      <c r="C268" s="39" t="s">
        <v>344</v>
      </c>
      <c r="D268" s="15" t="s">
        <v>345</v>
      </c>
      <c r="E268" s="15" t="s">
        <v>194</v>
      </c>
      <c r="F268" s="40" t="s">
        <v>61</v>
      </c>
      <c r="G268" s="40" t="s">
        <v>346</v>
      </c>
      <c r="H268" s="40" t="s">
        <v>340</v>
      </c>
      <c r="I268" s="40" t="s">
        <v>341</v>
      </c>
      <c r="J268" s="17" t="s">
        <v>39</v>
      </c>
      <c r="K268" s="17" t="s">
        <v>148</v>
      </c>
      <c r="L268" s="17">
        <v>10351737</v>
      </c>
      <c r="M268" s="17" t="s">
        <v>65</v>
      </c>
      <c r="N268" s="40" t="s">
        <v>384</v>
      </c>
      <c r="O268" s="118" t="s">
        <v>190</v>
      </c>
      <c r="P268" s="148">
        <v>61395.91</v>
      </c>
      <c r="Q268" s="114" t="s">
        <v>190</v>
      </c>
      <c r="R268" s="148">
        <v>61395.91</v>
      </c>
      <c r="S268" s="221">
        <v>119.250092</v>
      </c>
      <c r="T268" s="149">
        <v>514.85</v>
      </c>
      <c r="U268" s="48">
        <v>0</v>
      </c>
    </row>
    <row r="269" spans="1:21" outlineLevel="1">
      <c r="A269" s="237"/>
      <c r="B269" s="237"/>
      <c r="C269" s="236"/>
      <c r="D269" s="237"/>
      <c r="E269" s="237"/>
      <c r="F269" s="238"/>
      <c r="G269" s="238"/>
      <c r="H269" s="238"/>
      <c r="I269" s="238"/>
      <c r="J269" s="248"/>
      <c r="K269" s="248"/>
      <c r="L269" s="249" t="s">
        <v>392</v>
      </c>
      <c r="M269" s="248"/>
      <c r="N269" s="238"/>
      <c r="O269" s="242"/>
      <c r="P269" s="243"/>
      <c r="Q269" s="244"/>
      <c r="R269" s="243"/>
      <c r="S269" s="245"/>
      <c r="T269" s="246">
        <f>SUBTOTAL(9,T268:T268)</f>
        <v>514.85</v>
      </c>
      <c r="U269" s="247"/>
    </row>
    <row r="270" spans="1:21" ht="10.9" thickBot="1">
      <c r="A270" s="250"/>
      <c r="B270" s="250"/>
      <c r="C270" s="251"/>
      <c r="D270" s="250"/>
      <c r="E270" s="250"/>
      <c r="F270" s="252"/>
      <c r="G270" s="252"/>
      <c r="H270" s="252"/>
      <c r="I270" s="252"/>
      <c r="J270" s="253"/>
      <c r="K270" s="253"/>
      <c r="L270" s="254" t="s">
        <v>393</v>
      </c>
      <c r="M270" s="253"/>
      <c r="N270" s="252"/>
      <c r="O270" s="255"/>
      <c r="P270" s="256">
        <f>SUBTOTAL(9,P18:P268)</f>
        <v>12920029.350000001</v>
      </c>
      <c r="Q270" s="257"/>
      <c r="R270" s="256">
        <f>SUBTOTAL(9,R18:R268)</f>
        <v>14789883.020000003</v>
      </c>
      <c r="S270" s="258"/>
      <c r="T270" s="259">
        <f>SUBTOTAL(9,T18:T268)</f>
        <v>27888.46</v>
      </c>
      <c r="U270" s="260"/>
    </row>
  </sheetData>
  <mergeCells count="23">
    <mergeCell ref="E5:F5"/>
    <mergeCell ref="I6:J6"/>
    <mergeCell ref="I5:J5"/>
    <mergeCell ref="Q16:R16"/>
    <mergeCell ref="I14:J14"/>
    <mergeCell ref="I13:J13"/>
    <mergeCell ref="I12:J12"/>
    <mergeCell ref="N6:N14"/>
    <mergeCell ref="O16:P16"/>
    <mergeCell ref="I11:J11"/>
    <mergeCell ref="I10:J10"/>
    <mergeCell ref="I9:J9"/>
    <mergeCell ref="I7:J7"/>
    <mergeCell ref="B5:C5"/>
    <mergeCell ref="B6:C6"/>
    <mergeCell ref="B7:C7"/>
    <mergeCell ref="B9:C9"/>
    <mergeCell ref="B10:C10"/>
    <mergeCell ref="B11:C11"/>
    <mergeCell ref="B12:C12"/>
    <mergeCell ref="B13:C13"/>
    <mergeCell ref="B14:C14"/>
    <mergeCell ref="B8:C8"/>
  </mergeCells>
  <phoneticPr fontId="0" type="noConversion"/>
  <conditionalFormatting sqref="I5:M5">
    <cfRule type="cellIs" dxfId="3" priority="2" stopIfTrue="1" operator="notEqual">
      <formula>0</formula>
    </cfRule>
  </conditionalFormatting>
  <conditionalFormatting sqref="N5:S5">
    <cfRule type="cellIs" dxfId="2" priority="1" stopIfTrue="1" operator="notEqual">
      <formula>0</formula>
    </cfRule>
  </conditionalFormatting>
  <printOptions horizontalCentered="1"/>
  <pageMargins left="0.25" right="0.25" top="0.75" bottom="0.5" header="0.25" footer="0.25"/>
  <pageSetup scale="52" fitToHeight="0" orientation="landscape" blackAndWhite="1" r:id="rId1"/>
  <headerFooter alignWithMargins="0">
    <oddFooter>&amp;R&amp;7Page &amp;P of &amp;N &amp;C&amp;"Arial" &amp;7 The Place,1 Sandton Drive,Sandhurst,Sandton,2196,South Africa
PO Box 2130,Parklands 2121,Johannesburg,South Africa
Tel: (011)9447400,Fax:(011)9448110_x000D_Reg No.1964/06190/07,VAT No 4280223167,FSP 20658_x000D_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20"/>
  <sheetViews>
    <sheetView showGridLines="0" workbookViewId="0">
      <pane ySplit="17" topLeftCell="A18" activePane="bottomLeft" state="frozen"/>
      <selection pane="bottomLeft" activeCell="A18" sqref="A18"/>
    </sheetView>
  </sheetViews>
  <sheetFormatPr defaultColWidth="9.33203125" defaultRowHeight="10.15"/>
  <cols>
    <col min="1" max="1" width="3.83203125" style="48" customWidth="1"/>
    <col min="2" max="2" width="13.33203125" style="48" customWidth="1"/>
    <col min="3" max="3" width="8.1640625" style="48" customWidth="1"/>
    <col min="4" max="4" width="5.1640625" style="48" customWidth="1"/>
    <col min="5" max="5" width="61.1640625" style="48" customWidth="1"/>
    <col min="6" max="6" width="17.33203125" style="80" customWidth="1"/>
    <col min="7" max="16384" width="9.33203125" style="48"/>
  </cols>
  <sheetData>
    <row r="1" spans="1:6" s="19" customFormat="1" ht="13.15">
      <c r="A1" s="13" t="s">
        <v>2</v>
      </c>
      <c r="F1" s="49"/>
    </row>
    <row r="2" spans="1:6" s="19" customFormat="1" ht="13.15">
      <c r="A2" s="285" t="s">
        <v>394</v>
      </c>
      <c r="F2" s="49"/>
    </row>
    <row r="3" spans="1:6" s="19" customFormat="1">
      <c r="F3" s="49"/>
    </row>
    <row r="4" spans="1:6" s="19" customFormat="1">
      <c r="E4" s="50"/>
      <c r="F4" s="49"/>
    </row>
    <row r="5" spans="1:6" s="19" customFormat="1">
      <c r="A5" s="51" t="s">
        <v>4</v>
      </c>
      <c r="B5" s="52"/>
      <c r="C5" s="53"/>
      <c r="D5" s="25"/>
      <c r="E5" s="142"/>
      <c r="F5" s="54"/>
    </row>
    <row r="6" spans="1:6" s="19" customFormat="1">
      <c r="A6" s="55"/>
      <c r="B6" s="50"/>
      <c r="C6" s="56"/>
      <c r="E6" s="143"/>
      <c r="F6" s="57"/>
    </row>
    <row r="7" spans="1:6" s="19" customFormat="1">
      <c r="A7" s="58" t="s">
        <v>5</v>
      </c>
      <c r="B7" s="59"/>
      <c r="C7" s="60"/>
      <c r="E7" s="144"/>
      <c r="F7" s="57"/>
    </row>
    <row r="8" spans="1:6" s="19" customFormat="1">
      <c r="A8" s="58"/>
      <c r="B8" s="59"/>
      <c r="C8" s="60"/>
      <c r="E8" s="144"/>
      <c r="F8" s="57"/>
    </row>
    <row r="9" spans="1:6" s="19" customFormat="1">
      <c r="A9" s="61" t="s">
        <v>6</v>
      </c>
      <c r="B9" s="50"/>
      <c r="C9" s="62"/>
      <c r="E9" s="145"/>
      <c r="F9" s="57"/>
    </row>
    <row r="10" spans="1:6" s="19" customFormat="1">
      <c r="A10" s="58" t="s">
        <v>7</v>
      </c>
      <c r="B10" s="50"/>
      <c r="C10" s="62"/>
      <c r="E10" s="145"/>
      <c r="F10" s="57"/>
    </row>
    <row r="11" spans="1:6" s="19" customFormat="1">
      <c r="A11" s="63" t="s">
        <v>8</v>
      </c>
      <c r="D11" s="48"/>
      <c r="E11" s="144"/>
      <c r="F11" s="57"/>
    </row>
    <row r="12" spans="1:6" s="19" customFormat="1">
      <c r="A12" s="64" t="s">
        <v>9</v>
      </c>
      <c r="B12" s="65"/>
      <c r="E12" s="144"/>
      <c r="F12" s="57"/>
    </row>
    <row r="13" spans="1:6" s="19" customFormat="1">
      <c r="A13" s="63" t="s">
        <v>10</v>
      </c>
      <c r="B13" s="65"/>
      <c r="E13" s="144"/>
      <c r="F13" s="57"/>
    </row>
    <row r="14" spans="1:6" s="19" customFormat="1">
      <c r="A14" s="66" t="s">
        <v>395</v>
      </c>
      <c r="B14" s="67"/>
      <c r="C14" s="36"/>
      <c r="D14" s="36"/>
      <c r="E14" s="146"/>
      <c r="F14" s="68"/>
    </row>
    <row r="15" spans="1:6" s="19" customFormat="1">
      <c r="F15" s="69"/>
    </row>
    <row r="16" spans="1:6" s="19" customFormat="1">
      <c r="F16" s="69"/>
    </row>
    <row r="17" spans="1:6" s="46" customFormat="1" ht="33" customHeight="1" thickBot="1">
      <c r="A17" s="70"/>
      <c r="B17" s="71" t="s">
        <v>396</v>
      </c>
      <c r="C17" s="72"/>
      <c r="D17" s="72"/>
      <c r="E17" s="72"/>
      <c r="F17" s="73"/>
    </row>
    <row r="18" spans="1:6" ht="10.9" thickTop="1">
      <c r="B18" s="47" t="s">
        <v>397</v>
      </c>
      <c r="C18" s="39"/>
      <c r="D18" s="40"/>
      <c r="E18" s="40"/>
      <c r="F18" s="74"/>
    </row>
    <row r="19" spans="1:6">
      <c r="B19" s="75" t="s">
        <v>398</v>
      </c>
      <c r="F19" s="76"/>
    </row>
    <row r="20" spans="1:6" ht="14.25" customHeight="1">
      <c r="A20" s="77"/>
      <c r="B20" s="78" t="s">
        <v>399</v>
      </c>
      <c r="C20" s="77"/>
      <c r="D20" s="77"/>
      <c r="E20" s="77"/>
      <c r="F20" s="79">
        <f>SUM(F18:F19)</f>
        <v>0</v>
      </c>
    </row>
  </sheetData>
  <phoneticPr fontId="0" type="noConversion"/>
  <printOptions horizontalCentered="1"/>
  <pageMargins left="0.25" right="0.25" top="0.75" bottom="0.56000000000000005" header="0.25" footer="0.25"/>
  <pageSetup fitToHeight="0" orientation="portrait" blackAndWhite="1" r:id="rId1"/>
  <headerFooter alignWithMargins="0">
    <oddFooter xml:space="preserve">&amp;R&amp;7Page &amp;P of &amp;N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V17"/>
  <sheetViews>
    <sheetView showGridLines="0" topLeftCell="H1" workbookViewId="0">
      <pane ySplit="17" topLeftCell="A18" activePane="bottomLeft" state="frozen"/>
      <selection pane="bottomLeft" activeCell="T17" sqref="T17"/>
    </sheetView>
  </sheetViews>
  <sheetFormatPr defaultColWidth="9.33203125" defaultRowHeight="10.15"/>
  <cols>
    <col min="1" max="1" width="7.1640625" style="38" customWidth="1"/>
    <col min="2" max="2" width="18.83203125" style="39" customWidth="1"/>
    <col min="3" max="3" width="7.83203125" style="38" customWidth="1"/>
    <col min="4" max="4" width="18.83203125" style="40" customWidth="1"/>
    <col min="5" max="5" width="15" style="38" customWidth="1"/>
    <col min="6" max="6" width="13" style="40" customWidth="1"/>
    <col min="7" max="7" width="11.83203125" style="40" customWidth="1"/>
    <col min="8" max="8" width="11.6640625" style="110" customWidth="1"/>
    <col min="9" max="9" width="35.33203125" style="40" customWidth="1"/>
    <col min="10" max="10" width="12.5" style="38" customWidth="1"/>
    <col min="11" max="11" width="6.6640625" style="38" customWidth="1"/>
    <col min="12" max="15" width="14.83203125" style="150" customWidth="1"/>
    <col min="16" max="16" width="6.6640625" style="38" customWidth="1"/>
    <col min="17" max="19" width="14.83203125" style="149" customWidth="1"/>
    <col min="20" max="20" width="12.83203125" style="149" customWidth="1"/>
    <col min="21" max="21" width="10" style="38" customWidth="1"/>
    <col min="22" max="22" width="12" style="110" customWidth="1"/>
    <col min="23" max="16384" width="9.33203125" style="48"/>
  </cols>
  <sheetData>
    <row r="1" spans="1:22" s="19" customFormat="1" ht="13.15">
      <c r="A1" s="13" t="s">
        <v>2</v>
      </c>
      <c r="B1" s="39"/>
      <c r="C1" s="38"/>
      <c r="D1" s="40"/>
      <c r="E1" s="38"/>
      <c r="F1" s="40"/>
      <c r="G1" s="40"/>
      <c r="H1" s="41"/>
      <c r="I1" s="40"/>
      <c r="J1" s="38"/>
      <c r="K1" s="38"/>
      <c r="L1" s="135"/>
      <c r="M1" s="135"/>
      <c r="N1" s="135"/>
      <c r="O1" s="135"/>
      <c r="P1" s="38"/>
      <c r="Q1" s="138"/>
      <c r="R1" s="138"/>
      <c r="S1" s="138"/>
      <c r="T1" s="138"/>
      <c r="U1" s="38"/>
      <c r="V1" s="41"/>
    </row>
    <row r="2" spans="1:22" s="19" customFormat="1" ht="13.15">
      <c r="A2" s="286" t="s">
        <v>400</v>
      </c>
      <c r="B2" s="39"/>
      <c r="C2" s="38"/>
      <c r="D2" s="40"/>
      <c r="E2" s="38"/>
      <c r="F2" s="40"/>
      <c r="G2" s="40"/>
      <c r="H2" s="41"/>
      <c r="I2" s="40"/>
      <c r="J2" s="38"/>
      <c r="K2" s="38"/>
      <c r="L2" s="135"/>
      <c r="M2" s="135"/>
      <c r="N2" s="135"/>
      <c r="O2" s="135"/>
      <c r="P2" s="38"/>
      <c r="Q2" s="138"/>
      <c r="R2" s="138"/>
      <c r="S2" s="138"/>
      <c r="T2" s="138"/>
      <c r="U2" s="38"/>
      <c r="V2" s="41"/>
    </row>
    <row r="3" spans="1:22" s="19" customFormat="1" ht="11.45">
      <c r="A3" s="38"/>
      <c r="B3" s="39"/>
      <c r="C3" s="38"/>
      <c r="D3" s="40"/>
      <c r="E3" s="38"/>
      <c r="F3" s="40"/>
      <c r="G3" s="40"/>
      <c r="H3" s="41"/>
      <c r="I3" s="40"/>
      <c r="J3" s="38"/>
      <c r="K3" s="38"/>
      <c r="L3" s="135"/>
      <c r="M3" s="135"/>
      <c r="N3" s="135"/>
      <c r="O3" s="135"/>
      <c r="P3" s="38"/>
      <c r="Q3" s="138"/>
      <c r="R3" s="138"/>
      <c r="S3" s="138"/>
      <c r="T3" s="138"/>
      <c r="U3" s="38"/>
      <c r="V3" s="41"/>
    </row>
    <row r="4" spans="1:22" s="19" customFormat="1" ht="11.45">
      <c r="A4" s="38"/>
      <c r="B4" s="39"/>
      <c r="C4" s="38"/>
      <c r="D4" s="40"/>
      <c r="E4" s="81"/>
      <c r="F4" s="40"/>
      <c r="G4" s="40"/>
      <c r="H4" s="41"/>
      <c r="I4" s="40"/>
      <c r="J4" s="38"/>
      <c r="K4" s="38"/>
      <c r="L4" s="135"/>
      <c r="M4" s="135"/>
      <c r="N4" s="135"/>
      <c r="O4" s="135"/>
      <c r="P4" s="38"/>
      <c r="Q4" s="138"/>
      <c r="R4" s="138"/>
      <c r="S4" s="138"/>
      <c r="T4" s="138"/>
      <c r="U4" s="38"/>
      <c r="V4" s="41"/>
    </row>
    <row r="5" spans="1:22" s="19" customFormat="1" ht="11.45">
      <c r="A5" s="82" t="s">
        <v>4</v>
      </c>
      <c r="B5" s="83"/>
      <c r="C5" s="84"/>
      <c r="D5" s="24"/>
      <c r="E5" s="85"/>
      <c r="F5" s="86"/>
      <c r="G5" s="86"/>
      <c r="H5" s="87"/>
      <c r="I5" s="86"/>
      <c r="J5" s="85"/>
      <c r="K5" s="85"/>
      <c r="L5" s="136"/>
      <c r="M5" s="136"/>
      <c r="N5" s="136"/>
      <c r="O5" s="136"/>
      <c r="P5" s="85"/>
      <c r="Q5" s="139"/>
      <c r="R5" s="139"/>
      <c r="S5" s="139"/>
      <c r="T5" s="139"/>
      <c r="U5" s="85"/>
      <c r="V5" s="88"/>
    </row>
    <row r="6" spans="1:22" s="19" customFormat="1" ht="11.45">
      <c r="A6" s="89"/>
      <c r="B6" s="90"/>
      <c r="C6" s="81"/>
      <c r="D6" s="16"/>
      <c r="E6" s="38"/>
      <c r="F6" s="40"/>
      <c r="G6" s="40"/>
      <c r="H6" s="41"/>
      <c r="I6" s="40"/>
      <c r="J6" s="38"/>
      <c r="K6" s="38"/>
      <c r="L6" s="135"/>
      <c r="M6" s="135"/>
      <c r="N6" s="135"/>
      <c r="O6" s="135"/>
      <c r="P6" s="38"/>
      <c r="Q6" s="138"/>
      <c r="R6" s="138"/>
      <c r="S6" s="138"/>
      <c r="T6" s="138"/>
      <c r="U6" s="38"/>
      <c r="V6" s="91"/>
    </row>
    <row r="7" spans="1:22" s="19" customFormat="1" ht="11.45">
      <c r="A7" s="89" t="s">
        <v>5</v>
      </c>
      <c r="B7" s="90"/>
      <c r="C7" s="81"/>
      <c r="D7" s="16"/>
      <c r="E7" s="38"/>
      <c r="F7" s="40"/>
      <c r="G7" s="40"/>
      <c r="H7" s="41"/>
      <c r="I7" s="40"/>
      <c r="J7" s="38"/>
      <c r="K7" s="38"/>
      <c r="L7" s="135"/>
      <c r="M7" s="135"/>
      <c r="N7" s="135"/>
      <c r="O7" s="135"/>
      <c r="P7" s="38"/>
      <c r="Q7" s="138"/>
      <c r="R7" s="138"/>
      <c r="S7" s="138"/>
      <c r="T7" s="138"/>
      <c r="U7" s="38"/>
      <c r="V7" s="91"/>
    </row>
    <row r="8" spans="1:22" s="19" customFormat="1" ht="11.45">
      <c r="A8" s="89"/>
      <c r="B8" s="90"/>
      <c r="C8" s="81"/>
      <c r="D8" s="16"/>
      <c r="E8" s="38"/>
      <c r="F8" s="40"/>
      <c r="G8" s="40"/>
      <c r="H8" s="41"/>
      <c r="I8" s="40"/>
      <c r="J8" s="38"/>
      <c r="K8" s="38"/>
      <c r="L8" s="135"/>
      <c r="M8" s="135"/>
      <c r="N8" s="135"/>
      <c r="O8" s="135"/>
      <c r="P8" s="38"/>
      <c r="Q8" s="138"/>
      <c r="R8" s="138"/>
      <c r="S8" s="138"/>
      <c r="T8" s="138"/>
      <c r="U8" s="38"/>
      <c r="V8" s="91"/>
    </row>
    <row r="9" spans="1:22" s="19" customFormat="1" ht="11.45">
      <c r="A9" s="92" t="s">
        <v>401</v>
      </c>
      <c r="B9" s="90"/>
      <c r="C9" s="38"/>
      <c r="D9" s="20"/>
      <c r="E9" s="38"/>
      <c r="F9" s="40"/>
      <c r="G9" s="40"/>
      <c r="H9" s="41"/>
      <c r="I9" s="40"/>
      <c r="J9" s="38"/>
      <c r="K9" s="38"/>
      <c r="L9" s="135"/>
      <c r="M9" s="135"/>
      <c r="N9" s="135"/>
      <c r="O9" s="135"/>
      <c r="P9" s="38"/>
      <c r="Q9" s="138"/>
      <c r="R9" s="138"/>
      <c r="S9" s="138"/>
      <c r="T9" s="138"/>
      <c r="U9" s="38"/>
      <c r="V9" s="91"/>
    </row>
    <row r="10" spans="1:22" s="19" customFormat="1" ht="11.45">
      <c r="A10" s="89" t="s">
        <v>7</v>
      </c>
      <c r="B10" s="90"/>
      <c r="C10" s="38"/>
      <c r="D10" s="20"/>
      <c r="E10" s="38"/>
      <c r="F10" s="40"/>
      <c r="G10" s="40"/>
      <c r="H10" s="41"/>
      <c r="I10" s="40"/>
      <c r="J10" s="38"/>
      <c r="K10" s="38"/>
      <c r="L10" s="135"/>
      <c r="M10" s="135"/>
      <c r="N10" s="135"/>
      <c r="O10" s="135"/>
      <c r="P10" s="38"/>
      <c r="Q10" s="138"/>
      <c r="R10" s="138"/>
      <c r="S10" s="138"/>
      <c r="T10" s="138"/>
      <c r="U10" s="38"/>
      <c r="V10" s="91"/>
    </row>
    <row r="11" spans="1:22" s="19" customFormat="1" ht="11.45">
      <c r="A11" s="89" t="s">
        <v>8</v>
      </c>
      <c r="B11" s="39"/>
      <c r="C11" s="38"/>
      <c r="D11" s="16"/>
      <c r="E11" s="38"/>
      <c r="F11" s="40"/>
      <c r="G11" s="40"/>
      <c r="H11" s="41"/>
      <c r="I11" s="40"/>
      <c r="J11" s="38"/>
      <c r="K11" s="38"/>
      <c r="L11" s="135"/>
      <c r="M11" s="135"/>
      <c r="N11" s="135"/>
      <c r="O11" s="135"/>
      <c r="P11" s="38"/>
      <c r="Q11" s="138"/>
      <c r="R11" s="138"/>
      <c r="S11" s="138"/>
      <c r="T11" s="138"/>
      <c r="U11" s="38"/>
      <c r="V11" s="91"/>
    </row>
    <row r="12" spans="1:22" s="19" customFormat="1" ht="11.45">
      <c r="A12" s="92" t="s">
        <v>9</v>
      </c>
      <c r="B12" s="39"/>
      <c r="C12" s="38"/>
      <c r="D12" s="16"/>
      <c r="E12" s="38"/>
      <c r="F12" s="40"/>
      <c r="G12" s="40"/>
      <c r="H12" s="41"/>
      <c r="I12" s="40"/>
      <c r="J12" s="38"/>
      <c r="K12" s="38"/>
      <c r="L12" s="135"/>
      <c r="M12" s="135"/>
      <c r="N12" s="135"/>
      <c r="O12" s="135"/>
      <c r="P12" s="38"/>
      <c r="Q12" s="138"/>
      <c r="R12" s="138"/>
      <c r="S12" s="138"/>
      <c r="T12" s="138"/>
      <c r="U12" s="38"/>
      <c r="V12" s="91"/>
    </row>
    <row r="13" spans="1:22" s="19" customFormat="1" ht="11.45">
      <c r="A13" s="151" t="s">
        <v>10</v>
      </c>
      <c r="B13" s="39"/>
      <c r="C13" s="38"/>
      <c r="D13" s="16"/>
      <c r="E13" s="38"/>
      <c r="F13" s="40"/>
      <c r="G13" s="40"/>
      <c r="H13" s="41"/>
      <c r="I13" s="40"/>
      <c r="J13" s="38"/>
      <c r="K13" s="38"/>
      <c r="L13" s="135"/>
      <c r="M13" s="135"/>
      <c r="N13" s="135"/>
      <c r="O13" s="135"/>
      <c r="P13" s="38"/>
      <c r="Q13" s="138"/>
      <c r="R13" s="138"/>
      <c r="S13" s="138"/>
      <c r="T13" s="138"/>
      <c r="U13" s="38"/>
      <c r="V13" s="91"/>
    </row>
    <row r="14" spans="1:22" s="19" customFormat="1" ht="11.45">
      <c r="A14" s="36" t="s">
        <v>395</v>
      </c>
      <c r="B14" s="93"/>
      <c r="C14" s="94"/>
      <c r="D14" s="35"/>
      <c r="E14" s="94"/>
      <c r="F14" s="95"/>
      <c r="G14" s="95"/>
      <c r="H14" s="96"/>
      <c r="I14" s="95"/>
      <c r="J14" s="94"/>
      <c r="K14" s="94"/>
      <c r="L14" s="127"/>
      <c r="M14" s="127"/>
      <c r="N14" s="127"/>
      <c r="O14" s="127"/>
      <c r="P14" s="94"/>
      <c r="Q14" s="140"/>
      <c r="R14" s="140"/>
      <c r="S14" s="140"/>
      <c r="T14" s="140"/>
      <c r="U14" s="94"/>
      <c r="V14" s="97"/>
    </row>
    <row r="15" spans="1:22" s="19" customFormat="1" ht="11.45">
      <c r="A15" s="98"/>
      <c r="B15" s="39"/>
      <c r="C15" s="38"/>
      <c r="D15" s="40"/>
      <c r="E15" s="38"/>
      <c r="F15" s="40"/>
      <c r="G15" s="40"/>
      <c r="H15" s="41"/>
      <c r="I15" s="40"/>
      <c r="J15" s="38"/>
      <c r="K15" s="38"/>
      <c r="L15" s="135"/>
      <c r="M15" s="135"/>
      <c r="N15" s="135"/>
      <c r="O15" s="135"/>
      <c r="P15" s="38"/>
      <c r="Q15" s="138"/>
      <c r="R15" s="138"/>
      <c r="S15" s="138"/>
      <c r="T15" s="138"/>
      <c r="U15" s="38"/>
      <c r="V15" s="41"/>
    </row>
    <row r="16" spans="1:22" s="19" customFormat="1" ht="12" customHeight="1">
      <c r="A16" s="98"/>
      <c r="B16" s="39"/>
      <c r="C16" s="38"/>
      <c r="D16" s="40"/>
      <c r="E16" s="38"/>
      <c r="F16" s="40"/>
      <c r="G16" s="40"/>
      <c r="H16" s="41"/>
      <c r="I16" s="40"/>
      <c r="J16" s="38"/>
      <c r="K16" s="287" t="s">
        <v>12</v>
      </c>
      <c r="L16" s="288"/>
      <c r="M16" s="288"/>
      <c r="N16" s="288"/>
      <c r="O16" s="289"/>
      <c r="P16" s="287" t="s">
        <v>13</v>
      </c>
      <c r="Q16" s="288"/>
      <c r="R16" s="288"/>
      <c r="S16" s="288"/>
      <c r="T16" s="289"/>
      <c r="U16" s="38"/>
      <c r="V16" s="41"/>
    </row>
    <row r="17" spans="1:22" s="46" customFormat="1" ht="31.15" thickBot="1">
      <c r="A17" s="99" t="s">
        <v>402</v>
      </c>
      <c r="B17" s="100" t="s">
        <v>15</v>
      </c>
      <c r="C17" s="101" t="s">
        <v>403</v>
      </c>
      <c r="D17" s="102" t="s">
        <v>404</v>
      </c>
      <c r="E17" s="101" t="s">
        <v>405</v>
      </c>
      <c r="F17" s="102" t="s">
        <v>17</v>
      </c>
      <c r="G17" s="102" t="s">
        <v>406</v>
      </c>
      <c r="H17" s="103" t="s">
        <v>407</v>
      </c>
      <c r="I17" s="102" t="s">
        <v>408</v>
      </c>
      <c r="J17" s="101" t="s">
        <v>409</v>
      </c>
      <c r="K17" s="120" t="s">
        <v>410</v>
      </c>
      <c r="L17" s="137" t="s">
        <v>411</v>
      </c>
      <c r="M17" s="137" t="s">
        <v>32</v>
      </c>
      <c r="N17" s="137" t="s">
        <v>412</v>
      </c>
      <c r="O17" s="128" t="s">
        <v>413</v>
      </c>
      <c r="P17" s="99" t="s">
        <v>31</v>
      </c>
      <c r="Q17" s="137" t="s">
        <v>411</v>
      </c>
      <c r="R17" s="137" t="s">
        <v>32</v>
      </c>
      <c r="S17" s="137" t="s">
        <v>412</v>
      </c>
      <c r="T17" s="128" t="s">
        <v>413</v>
      </c>
      <c r="U17" s="101" t="s">
        <v>414</v>
      </c>
      <c r="V17" s="104" t="s">
        <v>415</v>
      </c>
    </row>
  </sheetData>
  <mergeCells count="2">
    <mergeCell ref="P16:T16"/>
    <mergeCell ref="K16:O16"/>
  </mergeCells>
  <phoneticPr fontId="0" type="noConversion"/>
  <printOptions horizontalCentered="1"/>
  <pageMargins left="0.25" right="0.25" top="0.75" bottom="0.5" header="0.25" footer="0.25"/>
  <pageSetup scale="55" fitToHeight="0" orientation="landscape" blackAndWhite="1" r:id="rId1"/>
  <headerFooter alignWithMargins="0">
    <oddFooter xml:space="preserve">&amp;R&amp;7Page &amp;P of &amp;N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D5"/>
  <sheetViews>
    <sheetView showGridLines="0" workbookViewId="0">
      <selection activeCell="A6" sqref="A6:D6"/>
    </sheetView>
  </sheetViews>
  <sheetFormatPr defaultColWidth="9.33203125" defaultRowHeight="10.15"/>
  <cols>
    <col min="1" max="3" width="14.83203125" style="147" customWidth="1"/>
    <col min="4" max="4" width="30.6640625" style="147" customWidth="1"/>
    <col min="5" max="16384" width="9.33203125" style="147"/>
  </cols>
  <sheetData>
    <row r="1" spans="1:4" ht="13.15">
      <c r="A1" s="13" t="s">
        <v>2</v>
      </c>
    </row>
    <row r="2" spans="1:4" ht="13.15">
      <c r="A2" s="290" t="s">
        <v>416</v>
      </c>
    </row>
    <row r="5" spans="1:4" ht="10.9" thickBot="1">
      <c r="A5" s="152" t="s">
        <v>409</v>
      </c>
      <c r="B5" s="153" t="s">
        <v>417</v>
      </c>
      <c r="C5" s="153" t="s">
        <v>418</v>
      </c>
      <c r="D5" s="154" t="s">
        <v>419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I65523"/>
  <sheetViews>
    <sheetView showGridLines="0" workbookViewId="0">
      <pane ySplit="4" topLeftCell="A5" activePane="bottomLeft" state="frozen"/>
      <selection pane="bottomLeft" activeCell="G4" sqref="G4"/>
    </sheetView>
  </sheetViews>
  <sheetFormatPr defaultColWidth="9.33203125" defaultRowHeight="10.15"/>
  <cols>
    <col min="1" max="1" width="9.1640625" style="38" customWidth="1"/>
    <col min="2" max="2" width="60" style="39" customWidth="1"/>
    <col min="3" max="3" width="19.83203125" style="40" customWidth="1"/>
    <col min="4" max="4" width="14.5" style="41" customWidth="1"/>
    <col min="5" max="5" width="34" style="40" customWidth="1"/>
    <col min="6" max="6" width="6.6640625" style="160" customWidth="1"/>
    <col min="7" max="7" width="14.83203125" style="149" customWidth="1"/>
    <col min="8" max="8" width="6.6640625" style="160" customWidth="1"/>
    <col min="9" max="9" width="14.83203125" style="149" customWidth="1"/>
    <col min="10" max="16384" width="9.33203125" style="48"/>
  </cols>
  <sheetData>
    <row r="1" spans="1:9" s="19" customFormat="1" ht="13.15">
      <c r="A1" s="13" t="s">
        <v>2</v>
      </c>
      <c r="B1" s="14"/>
      <c r="C1" s="16"/>
      <c r="D1" s="17"/>
      <c r="E1" s="16"/>
      <c r="F1" s="158"/>
      <c r="G1" s="159"/>
      <c r="H1" s="158"/>
      <c r="I1" s="159"/>
    </row>
    <row r="2" spans="1:9" s="19" customFormat="1" ht="13.15">
      <c r="A2" s="284" t="s">
        <v>420</v>
      </c>
      <c r="B2" s="14"/>
      <c r="C2" s="16"/>
      <c r="D2" s="17"/>
      <c r="E2" s="16"/>
      <c r="F2" s="158"/>
      <c r="G2" s="159"/>
      <c r="H2" s="158"/>
      <c r="I2" s="159"/>
    </row>
    <row r="3" spans="1:9" s="19" customFormat="1">
      <c r="A3" s="15"/>
      <c r="B3" s="14"/>
      <c r="C3" s="16"/>
      <c r="D3" s="17"/>
      <c r="E3" s="16"/>
      <c r="F3" s="158"/>
      <c r="G3" s="159"/>
      <c r="H3" s="158"/>
      <c r="I3" s="159"/>
    </row>
    <row r="4" spans="1:9" s="46" customFormat="1" ht="25.5" customHeight="1">
      <c r="A4" s="43" t="s">
        <v>402</v>
      </c>
      <c r="B4" s="42" t="s">
        <v>15</v>
      </c>
      <c r="C4" s="44" t="s">
        <v>421</v>
      </c>
      <c r="D4" s="155" t="s">
        <v>422</v>
      </c>
      <c r="E4" s="44" t="s">
        <v>408</v>
      </c>
      <c r="F4" s="112" t="s">
        <v>31</v>
      </c>
      <c r="G4" s="161" t="s">
        <v>423</v>
      </c>
      <c r="H4" s="112" t="s">
        <v>31</v>
      </c>
      <c r="I4" s="162" t="s">
        <v>424</v>
      </c>
    </row>
    <row r="5" spans="1:9">
      <c r="B5" s="163"/>
    </row>
    <row r="6" spans="1:9">
      <c r="E6" s="164"/>
    </row>
    <row r="65488" spans="4:4">
      <c r="D65488" s="110"/>
    </row>
    <row r="65489" spans="4:4">
      <c r="D65489" s="110"/>
    </row>
    <row r="65490" spans="4:4">
      <c r="D65490" s="110"/>
    </row>
    <row r="65491" spans="4:4">
      <c r="D65491" s="110"/>
    </row>
    <row r="65492" spans="4:4">
      <c r="D65492" s="110"/>
    </row>
    <row r="65493" spans="4:4">
      <c r="D65493" s="110"/>
    </row>
    <row r="65494" spans="4:4">
      <c r="D65494" s="110"/>
    </row>
    <row r="65495" spans="4:4">
      <c r="D65495" s="110"/>
    </row>
    <row r="65496" spans="4:4">
      <c r="D65496" s="110"/>
    </row>
    <row r="65497" spans="4:4">
      <c r="D65497" s="110"/>
    </row>
    <row r="65498" spans="4:4">
      <c r="D65498" s="110"/>
    </row>
    <row r="65499" spans="4:4">
      <c r="D65499" s="110"/>
    </row>
    <row r="65500" spans="4:4">
      <c r="D65500" s="110"/>
    </row>
    <row r="65501" spans="4:4">
      <c r="D65501" s="110"/>
    </row>
    <row r="65502" spans="4:4">
      <c r="D65502" s="110"/>
    </row>
    <row r="65503" spans="4:4">
      <c r="D65503" s="110"/>
    </row>
    <row r="65504" spans="4:4">
      <c r="D65504" s="110"/>
    </row>
    <row r="65505" spans="4:4">
      <c r="D65505" s="110"/>
    </row>
    <row r="65506" spans="4:4">
      <c r="D65506" s="110"/>
    </row>
    <row r="65507" spans="4:4">
      <c r="D65507" s="110"/>
    </row>
    <row r="65508" spans="4:4">
      <c r="D65508" s="110"/>
    </row>
    <row r="65509" spans="4:4">
      <c r="D65509" s="110"/>
    </row>
    <row r="65510" spans="4:4">
      <c r="D65510" s="110"/>
    </row>
    <row r="65511" spans="4:4">
      <c r="D65511" s="110"/>
    </row>
    <row r="65512" spans="4:4">
      <c r="D65512" s="110"/>
    </row>
    <row r="65513" spans="4:4">
      <c r="D65513" s="110"/>
    </row>
    <row r="65514" spans="4:4">
      <c r="D65514" s="110"/>
    </row>
    <row r="65515" spans="4:4">
      <c r="D65515" s="110"/>
    </row>
    <row r="65516" spans="4:4">
      <c r="D65516" s="110"/>
    </row>
    <row r="65517" spans="4:4">
      <c r="D65517" s="110"/>
    </row>
    <row r="65518" spans="4:4">
      <c r="D65518" s="110"/>
    </row>
    <row r="65519" spans="4:4">
      <c r="D65519" s="110"/>
    </row>
    <row r="65520" spans="4:4">
      <c r="D65520" s="110"/>
    </row>
    <row r="65521" spans="4:4">
      <c r="D65521" s="110"/>
    </row>
    <row r="65522" spans="4:4">
      <c r="D65522" s="110"/>
    </row>
    <row r="65523" spans="4:4">
      <c r="D65523" s="110"/>
    </row>
  </sheetData>
  <phoneticPr fontId="2" type="noConversion"/>
  <printOptions horizontalCentered="1"/>
  <pageMargins left="0.25" right="0.25" top="0.75" bottom="0.5" header="0.25" footer="0.25"/>
  <pageSetup scale="94" fitToHeight="0" orientation="landscape" blackAndWhite="1" r:id="rId1"/>
  <headerFooter alignWithMargins="0">
    <oddFooter xml:space="preserve">&amp;R&amp;7Page &amp;P of &amp;N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d97c92-bcc3-4424-ae48-5747cc6a5d0a">
      <Terms xmlns="http://schemas.microsoft.com/office/infopath/2007/PartnerControls"/>
    </lcf76f155ced4ddcb4097134ff3c332f>
    <TaxCatchAll xmlns="ba33fc16-07e1-452e-9476-6708131a694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76FE676EE9A740A4F45FD33D6D471E" ma:contentTypeVersion="17" ma:contentTypeDescription="Create a new document." ma:contentTypeScope="" ma:versionID="4c68ef3dd37f82996173646a5c9397bb">
  <xsd:schema xmlns:xsd="http://www.w3.org/2001/XMLSchema" xmlns:xs="http://www.w3.org/2001/XMLSchema" xmlns:p="http://schemas.microsoft.com/office/2006/metadata/properties" xmlns:ns2="84d97c92-bcc3-4424-ae48-5747cc6a5d0a" xmlns:ns3="ba33fc16-07e1-452e-9476-6708131a694c" targetNamespace="http://schemas.microsoft.com/office/2006/metadata/properties" ma:root="true" ma:fieldsID="f7f77180f4ae10813b986c8f9db527eb" ns2:_="" ns3:_="">
    <xsd:import namespace="84d97c92-bcc3-4424-ae48-5747cc6a5d0a"/>
    <xsd:import namespace="ba33fc16-07e1-452e-9476-6708131a69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97c92-bcc3-4424-ae48-5747cc6a5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b0f43e-11b8-4e30-8276-8d8991b8dc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3fc16-07e1-452e-9476-6708131a694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1acc23a-b75a-4329-bbf5-ef882061525d}" ma:internalName="TaxCatchAll" ma:showField="CatchAllData" ma:web="ba33fc16-07e1-452e-9476-6708131a69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5C13C6-E4C2-4510-B2F0-90B137BF4A50}"/>
</file>

<file path=customXml/itemProps2.xml><?xml version="1.0" encoding="utf-8"?>
<ds:datastoreItem xmlns:ds="http://schemas.openxmlformats.org/officeDocument/2006/customXml" ds:itemID="{FFEBD116-FD2B-4DAB-BD21-BE0E42D134D5}"/>
</file>

<file path=customXml/itemProps3.xml><?xml version="1.0" encoding="utf-8"?>
<ds:datastoreItem xmlns:ds="http://schemas.openxmlformats.org/officeDocument/2006/customXml" ds:itemID="{5663B088-0399-4899-8BED-4F4E5C29DE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svc-EU-GRIDS-RSA-P5</dc:creator>
  <cp:keywords/>
  <dc:description/>
  <cp:lastModifiedBy>Felix Maundu</cp:lastModifiedBy>
  <cp:revision>1</cp:revision>
  <dcterms:created xsi:type="dcterms:W3CDTF">1998-03-06T21:08:57Z</dcterms:created>
  <dcterms:modified xsi:type="dcterms:W3CDTF">2024-09-24T19:36:13Z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0x010100E476FE676EE9A740A4F45FD33D6D471E</vt:lpwstr>
  </property>
  <property fmtid="{D5CDD505-2E9C-101B-9397-08002B2CF9AE}" pid="3" name="MediaServiceImageTags">
    <vt:lpwstr/>
  </property>
</Properties>
</file>