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if710183_iteso_mx/Documents/IFI/8 Octavo/PAP/Plantas_Intermitentes/"/>
    </mc:Choice>
  </mc:AlternateContent>
  <xr:revisionPtr revIDLastSave="0" documentId="8_{2B345A55-1854-4041-93B7-7985CDD4C4B0}" xr6:coauthVersionLast="45" xr6:coauthVersionMax="45" xr10:uidLastSave="{00000000-0000-0000-0000-000000000000}"/>
  <bookViews>
    <workbookView xWindow="380" yWindow="460" windowWidth="28040" windowHeight="16740" xr2:uid="{6A21E468-C400-C444-B12F-71C966E84B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H29" i="1"/>
  <c r="H28" i="1"/>
  <c r="H27" i="1"/>
  <c r="G10" i="1"/>
  <c r="G11" i="1"/>
  <c r="G12" i="1"/>
  <c r="G13" i="1"/>
  <c r="G14" i="1"/>
  <c r="G15" i="1"/>
  <c r="G16" i="1"/>
  <c r="G17" i="1"/>
  <c r="G18" i="1"/>
  <c r="G19" i="1"/>
  <c r="G20" i="1"/>
  <c r="G9" i="1"/>
  <c r="E26" i="1"/>
  <c r="D26" i="1"/>
  <c r="H10" i="1"/>
  <c r="H17" i="1"/>
  <c r="H9" i="1"/>
  <c r="H18" i="1"/>
  <c r="H12" i="1"/>
  <c r="H13" i="1"/>
  <c r="H14" i="1"/>
  <c r="H15" i="1"/>
  <c r="H16" i="1"/>
  <c r="H11" i="1"/>
  <c r="H19" i="1"/>
</calcChain>
</file>

<file path=xl/sharedStrings.xml><?xml version="1.0" encoding="utf-8"?>
<sst xmlns="http://schemas.openxmlformats.org/spreadsheetml/2006/main" count="21" uniqueCount="14">
  <si>
    <t>real</t>
  </si>
  <si>
    <t>forecasts</t>
  </si>
  <si>
    <t>error</t>
  </si>
  <si>
    <t>real -1</t>
  </si>
  <si>
    <t xml:space="preserve">7 a 10 </t>
  </si>
  <si>
    <t>11 a 14</t>
  </si>
  <si>
    <t>15 a18</t>
  </si>
  <si>
    <t>plan 6</t>
  </si>
  <si>
    <t>tota</t>
  </si>
  <si>
    <t>total verd</t>
  </si>
  <si>
    <t>%</t>
  </si>
  <si>
    <t>plan 7</t>
  </si>
  <si>
    <t>tot</t>
  </si>
  <si>
    <t>tot 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</si>
</sst>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22" fontId="3" fillId="0" borderId="0" xfId="0" applyNumberFormat="1" applyFont="1"/>
    <xf numFmtId="43" fontId="3" fillId="0" borderId="0" xfId="1" applyFont="1"/>
    <xf numFmtId="10" fontId="0" fillId="0" borderId="0" xfId="2" applyNumberFormat="1" applyFont="1" applyAlignment="1">
      <alignment horizontal="center" vertical="center"/>
    </xf>
    <xf numFmtId="16" fontId="0" fillId="0" borderId="0" xfId="0" applyNumberFormat="1"/>
    <xf numFmtId="18" fontId="0" fillId="0" borderId="0" xfId="0" applyNumberFormat="1"/>
    <xf numFmtId="16" fontId="4" fillId="0" borderId="0" xfId="0" applyNumberFormat="1" applyFont="1"/>
    <xf numFmtId="18" fontId="4" fillId="0" borderId="0" xfId="0" applyNumberFormat="1" applyFon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5BB0-7E17-4D45-9646-75924EE43EFB}">
  <dimension ref="A1:I40"/>
  <sheetViews>
    <sheetView tabSelected="1" topLeftCell="A20" zoomScale="150" workbookViewId="0">
      <selection activeCell="C33" sqref="C33:F36"/>
    </sheetView>
  </sheetViews>
  <sheetFormatPr baseColWidth="10" defaultRowHeight="16" x14ac:dyDescent="0.2"/>
  <cols>
    <col min="5" max="5" width="22.83203125" bestFit="1" customWidth="1"/>
    <col min="8" max="8" width="14" bestFit="1" customWidth="1"/>
  </cols>
  <sheetData>
    <row r="1" spans="1:8" x14ac:dyDescent="0.2">
      <c r="A1" s="1"/>
      <c r="B1" s="1"/>
      <c r="C1" s="1" t="s">
        <v>3</v>
      </c>
      <c r="D1" s="1" t="s">
        <v>0</v>
      </c>
      <c r="E1" s="1" t="s">
        <v>1</v>
      </c>
      <c r="F1" s="1" t="s">
        <v>2</v>
      </c>
    </row>
    <row r="2" spans="1:8" x14ac:dyDescent="0.2">
      <c r="A2" s="2">
        <v>0</v>
      </c>
      <c r="B2" s="2"/>
      <c r="C2" s="2"/>
      <c r="D2" s="2">
        <v>0</v>
      </c>
      <c r="E2" s="2">
        <v>0</v>
      </c>
      <c r="F2" s="2">
        <v>0</v>
      </c>
    </row>
    <row r="3" spans="1:8" x14ac:dyDescent="0.2">
      <c r="A3" s="2">
        <v>1</v>
      </c>
      <c r="B3" s="2"/>
      <c r="C3" s="2"/>
      <c r="D3" s="2">
        <v>0</v>
      </c>
      <c r="E3" s="2">
        <v>0</v>
      </c>
      <c r="F3" s="2">
        <v>0</v>
      </c>
    </row>
    <row r="4" spans="1:8" x14ac:dyDescent="0.2">
      <c r="A4" s="2">
        <v>2</v>
      </c>
      <c r="B4" s="2"/>
      <c r="C4" s="2"/>
      <c r="D4" s="2">
        <v>0</v>
      </c>
      <c r="E4" s="2">
        <v>0</v>
      </c>
      <c r="F4" s="2">
        <v>0</v>
      </c>
    </row>
    <row r="5" spans="1:8" x14ac:dyDescent="0.2">
      <c r="A5" s="2">
        <v>3</v>
      </c>
      <c r="B5" s="2"/>
      <c r="C5" s="2"/>
      <c r="D5" s="2">
        <v>0</v>
      </c>
      <c r="E5" s="2">
        <v>0</v>
      </c>
      <c r="F5" s="2">
        <v>0</v>
      </c>
    </row>
    <row r="6" spans="1:8" x14ac:dyDescent="0.2">
      <c r="A6" s="2">
        <v>4</v>
      </c>
      <c r="B6" s="2"/>
      <c r="C6" s="2"/>
      <c r="D6" s="2">
        <v>0</v>
      </c>
      <c r="E6" s="2">
        <v>0</v>
      </c>
      <c r="F6" s="2">
        <v>0</v>
      </c>
    </row>
    <row r="7" spans="1:8" x14ac:dyDescent="0.2">
      <c r="A7" s="2">
        <v>5</v>
      </c>
      <c r="B7" s="2"/>
      <c r="C7" s="2"/>
      <c r="D7" s="2">
        <v>0</v>
      </c>
      <c r="E7" s="2">
        <v>0</v>
      </c>
      <c r="F7" s="2">
        <v>0</v>
      </c>
    </row>
    <row r="8" spans="1:8" x14ac:dyDescent="0.2">
      <c r="A8" s="2">
        <v>6</v>
      </c>
      <c r="B8" s="2"/>
      <c r="C8" s="2"/>
      <c r="D8" s="2">
        <v>0</v>
      </c>
      <c r="E8" s="2">
        <v>0</v>
      </c>
      <c r="F8" s="2">
        <v>0</v>
      </c>
    </row>
    <row r="9" spans="1:8" x14ac:dyDescent="0.2">
      <c r="A9" s="2">
        <v>7</v>
      </c>
      <c r="B9">
        <v>2832</v>
      </c>
      <c r="C9" s="2">
        <v>2755</v>
      </c>
      <c r="D9" s="2">
        <v>6439</v>
      </c>
      <c r="E9" s="2">
        <v>5109.8778423658396</v>
      </c>
      <c r="F9" s="2">
        <v>0.20641699999999999</v>
      </c>
      <c r="G9">
        <f>ABS(E9/D9-1)</f>
        <v>0.20641748060788323</v>
      </c>
      <c r="H9" s="4">
        <f>F9</f>
        <v>0.20641699999999999</v>
      </c>
    </row>
    <row r="10" spans="1:8" x14ac:dyDescent="0.2">
      <c r="A10" s="2">
        <v>8</v>
      </c>
      <c r="B10" s="2">
        <v>23578</v>
      </c>
      <c r="C10" s="2">
        <v>4906</v>
      </c>
      <c r="D10" s="2">
        <v>23885</v>
      </c>
      <c r="E10" s="2">
        <v>12905.139416072199</v>
      </c>
      <c r="F10" s="2">
        <v>0.45969700000000002</v>
      </c>
      <c r="G10">
        <f t="shared" ref="G10:G20" si="0">ABS(E10/D10-1)</f>
        <v>0.45969690533505547</v>
      </c>
      <c r="H10" s="4">
        <f>F10</f>
        <v>0.45969700000000002</v>
      </c>
    </row>
    <row r="11" spans="1:8" x14ac:dyDescent="0.2">
      <c r="A11" s="2">
        <v>9</v>
      </c>
      <c r="B11" s="2">
        <v>28592</v>
      </c>
      <c r="C11" s="2">
        <v>14339</v>
      </c>
      <c r="D11" s="2">
        <v>27418</v>
      </c>
      <c r="E11" s="2">
        <v>29265.591465824698</v>
      </c>
      <c r="F11" s="2">
        <v>6.7386000000000001E-2</v>
      </c>
      <c r="G11">
        <f t="shared" si="0"/>
        <v>6.7386077242129305E-2</v>
      </c>
      <c r="H11" s="4">
        <f>F11</f>
        <v>6.7386000000000001E-2</v>
      </c>
    </row>
    <row r="12" spans="1:8" x14ac:dyDescent="0.2">
      <c r="A12" s="2">
        <v>10</v>
      </c>
      <c r="B12" s="2">
        <v>26114</v>
      </c>
      <c r="C12" s="2">
        <v>29707</v>
      </c>
      <c r="D12" s="2">
        <v>27103</v>
      </c>
      <c r="E12" s="2">
        <v>27648.5784337474</v>
      </c>
      <c r="F12" s="2">
        <v>2.0129999999999999E-2</v>
      </c>
      <c r="G12">
        <f t="shared" si="0"/>
        <v>2.0129817132693795E-2</v>
      </c>
      <c r="H12" s="4">
        <f t="shared" ref="H12:H16" si="1">F12</f>
        <v>2.0129999999999999E-2</v>
      </c>
    </row>
    <row r="13" spans="1:8" x14ac:dyDescent="0.2">
      <c r="A13" s="2">
        <v>11</v>
      </c>
      <c r="B13" s="2">
        <v>26604</v>
      </c>
      <c r="C13" s="2">
        <v>28999</v>
      </c>
      <c r="D13" s="2">
        <v>28672</v>
      </c>
      <c r="E13" s="2">
        <v>26562.502301053901</v>
      </c>
      <c r="F13" s="2">
        <v>7.3573E-2</v>
      </c>
      <c r="G13">
        <f t="shared" si="0"/>
        <v>7.3573440950966074E-2</v>
      </c>
      <c r="H13" s="4">
        <f t="shared" si="1"/>
        <v>7.3573E-2</v>
      </c>
    </row>
    <row r="14" spans="1:8" x14ac:dyDescent="0.2">
      <c r="A14" s="2">
        <v>12</v>
      </c>
      <c r="B14" s="2">
        <v>26115</v>
      </c>
      <c r="C14" s="2">
        <v>27478</v>
      </c>
      <c r="D14" s="2">
        <v>27874</v>
      </c>
      <c r="E14" s="2">
        <v>28597.963672882099</v>
      </c>
      <c r="F14" s="2">
        <v>2.5973E-2</v>
      </c>
      <c r="G14">
        <f t="shared" si="0"/>
        <v>2.5972722712280127E-2</v>
      </c>
      <c r="H14" s="4">
        <f t="shared" si="1"/>
        <v>2.5973E-2</v>
      </c>
    </row>
    <row r="15" spans="1:8" x14ac:dyDescent="0.2">
      <c r="A15" s="2">
        <v>13</v>
      </c>
      <c r="B15" s="2">
        <v>27789</v>
      </c>
      <c r="C15" s="2">
        <v>25750</v>
      </c>
      <c r="D15" s="2">
        <v>26562</v>
      </c>
      <c r="E15" s="2">
        <v>26080.749921803799</v>
      </c>
      <c r="F15" s="2">
        <v>1.8117999999999999E-2</v>
      </c>
      <c r="G15">
        <f t="shared" si="0"/>
        <v>1.8117991047217896E-2</v>
      </c>
      <c r="H15" s="4">
        <f t="shared" si="1"/>
        <v>1.8117999999999999E-2</v>
      </c>
    </row>
    <row r="16" spans="1:8" x14ac:dyDescent="0.2">
      <c r="A16" s="2">
        <v>14</v>
      </c>
      <c r="B16" s="2">
        <v>28124</v>
      </c>
      <c r="C16" s="2">
        <v>27574</v>
      </c>
      <c r="D16" s="2">
        <v>27052</v>
      </c>
      <c r="E16" s="2">
        <v>24443.732038396502</v>
      </c>
      <c r="F16" s="2">
        <v>9.6417000000000003E-2</v>
      </c>
      <c r="G16">
        <f t="shared" si="0"/>
        <v>9.6416825432629638E-2</v>
      </c>
      <c r="H16" s="4">
        <f t="shared" si="1"/>
        <v>9.6417000000000003E-2</v>
      </c>
    </row>
    <row r="17" spans="1:9" x14ac:dyDescent="0.2">
      <c r="A17" s="2">
        <v>15</v>
      </c>
      <c r="B17" s="2">
        <v>27504</v>
      </c>
      <c r="C17" s="2">
        <v>17957</v>
      </c>
      <c r="D17" s="2">
        <v>20626</v>
      </c>
      <c r="E17" s="2">
        <v>25394.458212479902</v>
      </c>
      <c r="F17" s="2">
        <v>0.231187</v>
      </c>
      <c r="G17">
        <f t="shared" si="0"/>
        <v>0.23118676488315248</v>
      </c>
      <c r="H17" s="4">
        <f>D17/C17-1</f>
        <v>0.14863284513003294</v>
      </c>
    </row>
    <row r="18" spans="1:9" x14ac:dyDescent="0.2">
      <c r="A18" s="2">
        <v>16</v>
      </c>
      <c r="B18" s="2">
        <v>26352</v>
      </c>
      <c r="C18" s="2">
        <v>9695</v>
      </c>
      <c r="D18" s="2">
        <v>23483</v>
      </c>
      <c r="E18" s="2">
        <v>16497.564192157799</v>
      </c>
      <c r="F18" s="2">
        <v>0.29746800000000001</v>
      </c>
      <c r="G18">
        <f t="shared" si="0"/>
        <v>0.29746777702347238</v>
      </c>
      <c r="H18" s="4">
        <f>F18</f>
        <v>0.29746800000000001</v>
      </c>
    </row>
    <row r="19" spans="1:9" x14ac:dyDescent="0.2">
      <c r="A19" s="2">
        <v>17</v>
      </c>
      <c r="B19" s="2">
        <v>10318</v>
      </c>
      <c r="C19" s="2">
        <v>11830</v>
      </c>
      <c r="D19" s="2">
        <v>12853</v>
      </c>
      <c r="E19" s="2">
        <v>21148.115820178999</v>
      </c>
      <c r="F19" s="2">
        <v>0.64538399999999996</v>
      </c>
      <c r="G19">
        <f t="shared" si="0"/>
        <v>0.6453836318508519</v>
      </c>
      <c r="H19" s="4">
        <f>D19/C19-1</f>
        <v>8.6475063398140373E-2</v>
      </c>
    </row>
    <row r="20" spans="1:9" x14ac:dyDescent="0.2">
      <c r="A20" s="2">
        <v>18</v>
      </c>
      <c r="B20" s="2">
        <v>989</v>
      </c>
      <c r="C20" s="2">
        <v>2633</v>
      </c>
      <c r="D20" s="2">
        <v>1122</v>
      </c>
      <c r="E20" s="2">
        <v>6666.5205304128904</v>
      </c>
      <c r="F20" s="2">
        <v>4.9416399999999996</v>
      </c>
      <c r="G20">
        <f t="shared" si="0"/>
        <v>4.9416404014375139</v>
      </c>
      <c r="H20" s="3"/>
    </row>
    <row r="21" spans="1:9" x14ac:dyDescent="0.2">
      <c r="A21" s="2">
        <v>19</v>
      </c>
      <c r="B21" s="2"/>
      <c r="C21" s="2"/>
      <c r="D21" s="2">
        <v>0</v>
      </c>
      <c r="E21" s="2">
        <v>0</v>
      </c>
      <c r="F21" s="2">
        <v>0</v>
      </c>
    </row>
    <row r="22" spans="1:9" x14ac:dyDescent="0.2">
      <c r="A22" s="2">
        <v>20</v>
      </c>
      <c r="B22" s="2"/>
      <c r="C22" s="2"/>
      <c r="D22" s="2">
        <v>0</v>
      </c>
      <c r="E22" s="2">
        <v>0</v>
      </c>
      <c r="F22" s="2">
        <v>0</v>
      </c>
    </row>
    <row r="23" spans="1:9" x14ac:dyDescent="0.2">
      <c r="A23" s="2">
        <v>21</v>
      </c>
      <c r="B23" s="2"/>
      <c r="C23" s="2"/>
      <c r="D23" s="2">
        <v>0</v>
      </c>
      <c r="E23" s="2">
        <v>0</v>
      </c>
      <c r="F23" s="2">
        <v>0</v>
      </c>
      <c r="H23" s="2"/>
    </row>
    <row r="24" spans="1:9" x14ac:dyDescent="0.2">
      <c r="A24" s="2">
        <v>22</v>
      </c>
      <c r="B24" s="2"/>
      <c r="C24" s="2"/>
      <c r="D24" s="2">
        <v>0</v>
      </c>
      <c r="E24" s="2">
        <v>0</v>
      </c>
      <c r="F24" s="2">
        <v>0</v>
      </c>
      <c r="H24" s="3"/>
      <c r="I24" s="2"/>
    </row>
    <row r="25" spans="1:9" x14ac:dyDescent="0.2">
      <c r="A25" s="2">
        <v>23</v>
      </c>
      <c r="B25" s="2"/>
      <c r="C25" s="2"/>
      <c r="D25" s="2">
        <v>0</v>
      </c>
      <c r="E25" s="2">
        <v>0</v>
      </c>
      <c r="F25" s="2">
        <v>0</v>
      </c>
      <c r="H25" s="3"/>
      <c r="I25" s="2"/>
    </row>
    <row r="26" spans="1:9" x14ac:dyDescent="0.2">
      <c r="D26">
        <f>SUM(D9:D20)</f>
        <v>253089</v>
      </c>
      <c r="E26">
        <f>SUM(E9:E20)</f>
        <v>250320.79384737602</v>
      </c>
      <c r="H26" s="3"/>
      <c r="I26" s="2"/>
    </row>
    <row r="27" spans="1:9" x14ac:dyDescent="0.2">
      <c r="E27" s="5">
        <f>ABS(E26/D26-1)</f>
        <v>1.0937678653058724E-2</v>
      </c>
      <c r="G27" s="6" t="s">
        <v>4</v>
      </c>
      <c r="H27">
        <f>AVERAGE(G9:G12)</f>
        <v>0.18840757007944045</v>
      </c>
      <c r="I27" s="2"/>
    </row>
    <row r="28" spans="1:9" x14ac:dyDescent="0.2">
      <c r="G28" s="7" t="s">
        <v>5</v>
      </c>
      <c r="H28">
        <f>AVERAGE(G13:G16)</f>
        <v>5.3520245035773434E-2</v>
      </c>
      <c r="I28" s="2"/>
    </row>
    <row r="29" spans="1:9" x14ac:dyDescent="0.2">
      <c r="G29" t="s">
        <v>6</v>
      </c>
      <c r="H29">
        <f>AVERAGE(G17:G20)</f>
        <v>1.5289196437987478</v>
      </c>
      <c r="I29" s="2"/>
    </row>
    <row r="30" spans="1:9" x14ac:dyDescent="0.2">
      <c r="H30" s="3"/>
      <c r="I30" s="2"/>
    </row>
    <row r="31" spans="1:9" x14ac:dyDescent="0.2">
      <c r="H31" s="3"/>
      <c r="I31" s="2"/>
    </row>
    <row r="32" spans="1:9" x14ac:dyDescent="0.2">
      <c r="H32" s="3"/>
      <c r="I32" s="2"/>
    </row>
    <row r="33" spans="3:9" x14ac:dyDescent="0.2">
      <c r="C33" t="s">
        <v>7</v>
      </c>
      <c r="D33" t="s">
        <v>8</v>
      </c>
      <c r="E33" t="s">
        <v>9</v>
      </c>
      <c r="F33" t="s">
        <v>10</v>
      </c>
      <c r="H33" s="3"/>
      <c r="I33" s="2"/>
    </row>
    <row r="34" spans="3:9" x14ac:dyDescent="0.2">
      <c r="D34" s="6" t="s">
        <v>4</v>
      </c>
      <c r="H34" s="3"/>
      <c r="I34" s="2"/>
    </row>
    <row r="35" spans="3:9" x14ac:dyDescent="0.2">
      <c r="D35" s="7" t="s">
        <v>5</v>
      </c>
    </row>
    <row r="36" spans="3:9" x14ac:dyDescent="0.2">
      <c r="D36" t="s">
        <v>6</v>
      </c>
    </row>
    <row r="37" spans="3:9" x14ac:dyDescent="0.2">
      <c r="C37" t="s">
        <v>11</v>
      </c>
      <c r="D37" t="s">
        <v>12</v>
      </c>
      <c r="E37" t="s">
        <v>13</v>
      </c>
      <c r="F37" t="s">
        <v>10</v>
      </c>
    </row>
    <row r="38" spans="3:9" x14ac:dyDescent="0.2">
      <c r="D38" s="8" t="s">
        <v>4</v>
      </c>
    </row>
    <row r="39" spans="3:9" x14ac:dyDescent="0.2">
      <c r="D39" s="9" t="s">
        <v>5</v>
      </c>
    </row>
    <row r="40" spans="3:9" x14ac:dyDescent="0.2">
      <c r="D40" s="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2020-04-29T22:30:08Z</dcterms:created>
  <dcterms:modified xsi:type="dcterms:W3CDTF">2020-04-29T22:52:58Z</dcterms:modified>
</cp:coreProperties>
</file>