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All data" sheetId="1" r:id="rId1"/>
    <sheet name="Sources New" sheetId="5" r:id="rId2"/>
    <sheet name="Social Media" sheetId="8" r:id="rId3"/>
    <sheet name="Percentages" sheetId="6" r:id="rId4"/>
    <sheet name="Complete data" sheetId="2" r:id="rId5"/>
    <sheet name="Half Complete Data" sheetId="3" r:id="rId6"/>
    <sheet name="20 % Completed Data" sheetId="4" r:id="rId7"/>
    <sheet name="Ancient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4" i="6" l="1"/>
  <c r="Y35" i="6"/>
  <c r="Y36" i="6"/>
  <c r="Y37" i="6"/>
  <c r="Y38" i="6"/>
  <c r="Y27" i="6"/>
  <c r="Y21" i="6"/>
  <c r="Y8" i="6"/>
  <c r="Y9" i="6"/>
  <c r="Y10" i="6"/>
  <c r="Y11" i="6"/>
  <c r="W8" i="6"/>
  <c r="W11" i="6"/>
  <c r="W21" i="6"/>
  <c r="W23" i="6"/>
  <c r="W24" i="6"/>
  <c r="W25" i="6"/>
  <c r="W26" i="6"/>
  <c r="W27" i="6"/>
  <c r="W28" i="6"/>
  <c r="W34" i="6"/>
  <c r="U34" i="6"/>
  <c r="U35" i="6"/>
  <c r="U37" i="6"/>
  <c r="U27" i="6"/>
  <c r="U28" i="6"/>
  <c r="U29" i="6"/>
  <c r="U31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S8" i="6"/>
  <c r="S9" i="6"/>
  <c r="S10" i="6"/>
  <c r="S11" i="6"/>
  <c r="S12" i="6"/>
  <c r="S13" i="6"/>
  <c r="S23" i="6"/>
  <c r="S24" i="6"/>
  <c r="S25" i="6"/>
  <c r="S26" i="6"/>
  <c r="S27" i="6"/>
  <c r="S32" i="6"/>
  <c r="Q8" i="6"/>
  <c r="Q9" i="6"/>
  <c r="Q10" i="6"/>
  <c r="Q11" i="6"/>
  <c r="Q12" i="6"/>
  <c r="Q13" i="6"/>
  <c r="Q25" i="6"/>
  <c r="Q27" i="6"/>
  <c r="Q32" i="6"/>
  <c r="Q16" i="6"/>
  <c r="Q18" i="6"/>
  <c r="Q20" i="6"/>
  <c r="Q37" i="6"/>
  <c r="S37" i="6"/>
  <c r="W37" i="6"/>
  <c r="Y50" i="6"/>
  <c r="Y46" i="6"/>
  <c r="Y45" i="6"/>
  <c r="Y40" i="6"/>
  <c r="Y5" i="6"/>
  <c r="Y17" i="6"/>
  <c r="Y23" i="6"/>
  <c r="Y24" i="6"/>
  <c r="Y25" i="6"/>
  <c r="Y26" i="6"/>
  <c r="Y28" i="6"/>
  <c r="Y29" i="6"/>
  <c r="Y30" i="6"/>
  <c r="Y31" i="6"/>
  <c r="Y39" i="6"/>
  <c r="Y56" i="6"/>
  <c r="Y4" i="6"/>
  <c r="W5" i="6"/>
  <c r="W6" i="6"/>
  <c r="W7" i="6"/>
  <c r="W9" i="6"/>
  <c r="W10" i="6"/>
  <c r="W12" i="6"/>
  <c r="W13" i="6"/>
  <c r="W14" i="6"/>
  <c r="W15" i="6"/>
  <c r="W16" i="6"/>
  <c r="W17" i="6"/>
  <c r="W19" i="6"/>
  <c r="W29" i="6"/>
  <c r="W31" i="6"/>
  <c r="W35" i="6"/>
  <c r="W36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6" i="6"/>
  <c r="W58" i="6"/>
  <c r="W59" i="6"/>
  <c r="W4" i="6"/>
  <c r="U5" i="6"/>
  <c r="U6" i="6"/>
  <c r="U7" i="6"/>
  <c r="U23" i="6"/>
  <c r="U24" i="6"/>
  <c r="U25" i="6"/>
  <c r="U26" i="6"/>
  <c r="U38" i="6"/>
  <c r="U40" i="6"/>
  <c r="U41" i="6"/>
  <c r="U43" i="6"/>
  <c r="U44" i="6"/>
  <c r="U45" i="6"/>
  <c r="U47" i="6"/>
  <c r="U52" i="6"/>
  <c r="U53" i="6"/>
  <c r="U54" i="6"/>
  <c r="U56" i="6"/>
  <c r="U4" i="6"/>
  <c r="S5" i="6"/>
  <c r="S6" i="6"/>
  <c r="S7" i="6"/>
  <c r="S16" i="6"/>
  <c r="S17" i="6"/>
  <c r="S18" i="6"/>
  <c r="S19" i="6"/>
  <c r="S20" i="6"/>
  <c r="S38" i="6"/>
  <c r="S40" i="6"/>
  <c r="S41" i="6"/>
  <c r="S44" i="6"/>
  <c r="S45" i="6"/>
  <c r="S47" i="6"/>
  <c r="S48" i="6"/>
  <c r="S52" i="6"/>
  <c r="S54" i="6"/>
  <c r="S56" i="6"/>
  <c r="S4" i="6"/>
  <c r="Q5" i="6"/>
  <c r="Q6" i="6"/>
  <c r="Q7" i="6"/>
  <c r="Q41" i="6"/>
  <c r="Q42" i="6"/>
  <c r="Q44" i="6"/>
  <c r="Q47" i="6"/>
  <c r="Q49" i="6"/>
  <c r="Q52" i="6"/>
  <c r="Q54" i="6"/>
  <c r="Q4" i="6"/>
</calcChain>
</file>

<file path=xl/sharedStrings.xml><?xml version="1.0" encoding="utf-8"?>
<sst xmlns="http://schemas.openxmlformats.org/spreadsheetml/2006/main" count="2461" uniqueCount="719">
  <si>
    <t>Company</t>
  </si>
  <si>
    <t>Description</t>
  </si>
  <si>
    <t>Revenue</t>
  </si>
  <si>
    <t>Users</t>
  </si>
  <si>
    <t>Units</t>
  </si>
  <si>
    <t>Elance</t>
  </si>
  <si>
    <t>Online platform for work</t>
  </si>
  <si>
    <t>-</t>
  </si>
  <si>
    <t>Employers</t>
  </si>
  <si>
    <t>Registered Freelancers</t>
  </si>
  <si>
    <t>Lendingclub</t>
  </si>
  <si>
    <t>P2P Lending Company</t>
  </si>
  <si>
    <t>Loans</t>
  </si>
  <si>
    <t>Carpooling.com</t>
  </si>
  <si>
    <t>Ride Sharing</t>
  </si>
  <si>
    <t>Registered Users</t>
  </si>
  <si>
    <t>1.000.000 A/M</t>
  </si>
  <si>
    <t>1300000 A/M</t>
  </si>
  <si>
    <t>Moved People</t>
  </si>
  <si>
    <t>Odesk</t>
  </si>
  <si>
    <t>Global Job Market Place</t>
  </si>
  <si>
    <t>Clients</t>
  </si>
  <si>
    <t>Freelancers</t>
  </si>
  <si>
    <t xml:space="preserve">Kiva </t>
  </si>
  <si>
    <t>Lenders</t>
  </si>
  <si>
    <t>Quora</t>
  </si>
  <si>
    <t>Questions and Answers</t>
  </si>
  <si>
    <t>61.000.000 *</t>
  </si>
  <si>
    <t>F</t>
  </si>
  <si>
    <t>Unique visitors a month</t>
  </si>
  <si>
    <t>Stack Overflow</t>
  </si>
  <si>
    <t>Unique visitors a month in U.S.A.</t>
  </si>
  <si>
    <t>Survey Monkey</t>
  </si>
  <si>
    <t>Paying Users</t>
  </si>
  <si>
    <t>Plos</t>
  </si>
  <si>
    <t>Open Source Journal</t>
  </si>
  <si>
    <t>Unique visitors / readers</t>
  </si>
  <si>
    <t>Articles / Papers</t>
  </si>
  <si>
    <t>Crowdflower</t>
  </si>
  <si>
    <t>Tasks</t>
  </si>
  <si>
    <t>23AndMe</t>
  </si>
  <si>
    <t>Provides rapid genetic testing</t>
  </si>
  <si>
    <t>12.600.000*</t>
  </si>
  <si>
    <t>22.000.000*</t>
  </si>
  <si>
    <t>9.000.000*</t>
  </si>
  <si>
    <t>20.000.000 / 50.000.000*</t>
  </si>
  <si>
    <t>Individual users in total</t>
  </si>
  <si>
    <t>Participating users in research</t>
  </si>
  <si>
    <t>Patientslikeme</t>
  </si>
  <si>
    <t>Conditions</t>
  </si>
  <si>
    <t>Shiply</t>
  </si>
  <si>
    <t xml:space="preserve">Transporting </t>
  </si>
  <si>
    <t>Quotes Requests</t>
  </si>
  <si>
    <t>Athena Health</t>
  </si>
  <si>
    <t>Healthcare business services</t>
  </si>
  <si>
    <t xml:space="preserve">Active Physicians </t>
  </si>
  <si>
    <t>Medical Providers</t>
  </si>
  <si>
    <t>Shutterfly</t>
  </si>
  <si>
    <t>Image publishing service</t>
  </si>
  <si>
    <t>Transacting Customers</t>
  </si>
  <si>
    <t>Orders</t>
  </si>
  <si>
    <t>Ancestry</t>
  </si>
  <si>
    <t>Paying subscribers</t>
  </si>
  <si>
    <t>Total Records</t>
  </si>
  <si>
    <t>Outbrain</t>
  </si>
  <si>
    <t>Content recommendation service</t>
  </si>
  <si>
    <t>Websites &amp; Blogs</t>
  </si>
  <si>
    <t>Netflix</t>
  </si>
  <si>
    <t>Online TV Channel</t>
  </si>
  <si>
    <t>Subscribers</t>
  </si>
  <si>
    <t>Paying Subscribers</t>
  </si>
  <si>
    <t>Facebook</t>
  </si>
  <si>
    <t>Network site</t>
  </si>
  <si>
    <t>Local Business Pages</t>
  </si>
  <si>
    <t>Monthly active users</t>
  </si>
  <si>
    <t>Instragram</t>
  </si>
  <si>
    <t>Photo Application</t>
  </si>
  <si>
    <t>Monthly users</t>
  </si>
  <si>
    <t>Foursquare</t>
  </si>
  <si>
    <t>Locations Based Services</t>
  </si>
  <si>
    <t>Check-Ins</t>
  </si>
  <si>
    <t>Global Giving</t>
  </si>
  <si>
    <t>Micro Credit Lending Club</t>
  </si>
  <si>
    <t>Unique donors</t>
  </si>
  <si>
    <t>Funding</t>
  </si>
  <si>
    <t>Pinterest</t>
  </si>
  <si>
    <t xml:space="preserve">Photo-sharing website </t>
  </si>
  <si>
    <t>Docstoc</t>
  </si>
  <si>
    <t>File Sharing Website</t>
  </si>
  <si>
    <t>Documents</t>
  </si>
  <si>
    <t>Dropbox</t>
  </si>
  <si>
    <t>File Sharing Cloud</t>
  </si>
  <si>
    <t>AirBNB (2008)</t>
  </si>
  <si>
    <t>Tourism / Hospitality</t>
  </si>
  <si>
    <t>BlaBlaCar (2006)</t>
  </si>
  <si>
    <t xml:space="preserve">Travelling / Mobility </t>
  </si>
  <si>
    <t>Wikipedia</t>
  </si>
  <si>
    <t xml:space="preserve">Digital Enclyclopedia </t>
  </si>
  <si>
    <t>165,780.000</t>
  </si>
  <si>
    <t>Kickstarter</t>
  </si>
  <si>
    <t>Digital crowdfunding</t>
  </si>
  <si>
    <t>We Transfer</t>
  </si>
  <si>
    <t>Digital filesending website</t>
  </si>
  <si>
    <t>(ES) 8.000.000</t>
  </si>
  <si>
    <t>Alpe d'Huzes</t>
  </si>
  <si>
    <t>Charity Event</t>
  </si>
  <si>
    <t>Layar</t>
  </si>
  <si>
    <t>Augmented Reality App</t>
  </si>
  <si>
    <t>Arduino</t>
  </si>
  <si>
    <t>OSHW project</t>
  </si>
  <si>
    <t>Couchsurfing</t>
  </si>
  <si>
    <t>Hospitality / Tourism</t>
  </si>
  <si>
    <t>ZipCar</t>
  </si>
  <si>
    <t>Car Sharing Platform</t>
  </si>
  <si>
    <t>Sparkfun</t>
  </si>
  <si>
    <t>OSHW webshop</t>
  </si>
  <si>
    <t>37signals</t>
  </si>
  <si>
    <t>Web Application Company</t>
  </si>
  <si>
    <t>Evernote</t>
  </si>
  <si>
    <t>Digital Notebook</t>
  </si>
  <si>
    <t xml:space="preserve">Android </t>
  </si>
  <si>
    <t>Application Platform</t>
  </si>
  <si>
    <t>Whatsapp</t>
  </si>
  <si>
    <t xml:space="preserve">Application </t>
  </si>
  <si>
    <t>Spotify</t>
  </si>
  <si>
    <t>Online Music Service</t>
  </si>
  <si>
    <t>Ebay</t>
  </si>
  <si>
    <t>E-Commerce Website</t>
  </si>
  <si>
    <t>Makerbot</t>
  </si>
  <si>
    <t>Desktop 3D printing</t>
  </si>
  <si>
    <t>Huffington Post</t>
  </si>
  <si>
    <t>Online News Aggregretor</t>
  </si>
  <si>
    <t>Etsy</t>
  </si>
  <si>
    <t>Taskrabbit</t>
  </si>
  <si>
    <t>Online p2p platform</t>
  </si>
  <si>
    <t xml:space="preserve">Fon </t>
  </si>
  <si>
    <t>"Flexible" Wifi provider</t>
  </si>
  <si>
    <t>Salesforce</t>
  </si>
  <si>
    <t>Cloudcomputing</t>
  </si>
  <si>
    <t>Rides</t>
  </si>
  <si>
    <t>Unique visitors</t>
  </si>
  <si>
    <t>Projects</t>
  </si>
  <si>
    <t>Participants</t>
  </si>
  <si>
    <t>Registerd Users</t>
  </si>
  <si>
    <t>?</t>
  </si>
  <si>
    <t>Downloads</t>
  </si>
  <si>
    <t>Unique visitors A/M</t>
  </si>
  <si>
    <t>3500 (T)</t>
  </si>
  <si>
    <t>5200 (T)</t>
  </si>
  <si>
    <t>8000 (T)</t>
  </si>
  <si>
    <t>13000 (T)</t>
  </si>
  <si>
    <t>3D printers</t>
  </si>
  <si>
    <t>Members</t>
  </si>
  <si>
    <t>300 Tasks</t>
  </si>
  <si>
    <t>3000 A/M</t>
  </si>
  <si>
    <t xml:space="preserve">9000 A/M </t>
  </si>
  <si>
    <t xml:space="preserve">Tasks </t>
  </si>
  <si>
    <t>3.000.000 ES</t>
  </si>
  <si>
    <t>5800000 ES</t>
  </si>
  <si>
    <t>Nights</t>
  </si>
  <si>
    <t>Articles</t>
  </si>
  <si>
    <t>Accomplished projects</t>
  </si>
  <si>
    <t>Files</t>
  </si>
  <si>
    <t>Cars</t>
  </si>
  <si>
    <t>Employees</t>
  </si>
  <si>
    <t>Premium users</t>
  </si>
  <si>
    <t>Messages</t>
  </si>
  <si>
    <t>Active users</t>
  </si>
  <si>
    <t>Types of 3D - Printers</t>
  </si>
  <si>
    <t>26.000.000 A/M</t>
  </si>
  <si>
    <t>Seller</t>
  </si>
  <si>
    <t xml:space="preserve">Users </t>
  </si>
  <si>
    <t>Hotspots</t>
  </si>
  <si>
    <t>Customers</t>
  </si>
  <si>
    <t>https://www.elance.com/q/corporate/news/press/pr_100217.html</t>
  </si>
  <si>
    <t>https://www.elance.com/q/corporate/news/press/pr_091216.html</t>
  </si>
  <si>
    <t>http://www.greenbookblog.org/2012/06/05/mra-ac-2012-surveymonkey-presentation-diy-tools-and-the-changing-world-of-marketing-research/</t>
  </si>
  <si>
    <t>https://www.surveymonkey.com/mp/aboutus/press/12142011/</t>
  </si>
  <si>
    <t>Active Users</t>
  </si>
  <si>
    <t>http://gigaom.com/2010/11/22/spotify-2010-revenues/</t>
  </si>
  <si>
    <t>http://press.spotify.com/us/information/</t>
  </si>
  <si>
    <t>http://online.wsj.com/article/PR-CO-20130718-911648.html</t>
  </si>
  <si>
    <t>5.000.000 / 10.000.000</t>
  </si>
  <si>
    <t>http://www.computerworld.com/s/article/9220124/CrowdFlower_offers_enterprise_crowdsourcing_service</t>
  </si>
  <si>
    <t>Crowdflowder</t>
  </si>
  <si>
    <t>http://money.cnn.com/2009/08/26/news/companies/zipcar_car_rentals.fortune/</t>
  </si>
  <si>
    <t>Zipcar</t>
  </si>
  <si>
    <t>Twitter</t>
  </si>
  <si>
    <t>Monthly Active Users</t>
  </si>
  <si>
    <t>http://www.sec.gov/Archives/edgar/data/1418091/000119312513390321/d564001ds1.htm</t>
  </si>
  <si>
    <t>Tweets a day</t>
  </si>
  <si>
    <t>Platform people physical problems</t>
  </si>
  <si>
    <t>Social Micro Blogging website</t>
  </si>
  <si>
    <t>Online P2P task platform</t>
  </si>
  <si>
    <t>100 (%)</t>
  </si>
  <si>
    <t>50 (%)</t>
  </si>
  <si>
    <t>83 (%)</t>
  </si>
  <si>
    <t>82 (%)</t>
  </si>
  <si>
    <t>123 (%)</t>
  </si>
  <si>
    <t>28 (%)</t>
  </si>
  <si>
    <t>27 (%)</t>
  </si>
  <si>
    <t>18 (%)</t>
  </si>
  <si>
    <t>38 (%)</t>
  </si>
  <si>
    <t>25 (%)</t>
  </si>
  <si>
    <t>37 (%)</t>
  </si>
  <si>
    <t>30 (%)</t>
  </si>
  <si>
    <t>15 (%)</t>
  </si>
  <si>
    <t>54 (%)</t>
  </si>
  <si>
    <t>35 (%)</t>
  </si>
  <si>
    <t>22 (%)</t>
  </si>
  <si>
    <t>29 (%)</t>
  </si>
  <si>
    <t>48 (%)</t>
  </si>
  <si>
    <t>13 (%)</t>
  </si>
  <si>
    <t>186 (%)</t>
  </si>
  <si>
    <t>154 (%)</t>
  </si>
  <si>
    <t>88 (%)</t>
  </si>
  <si>
    <t>525 (%)</t>
  </si>
  <si>
    <t>430 (%)</t>
  </si>
  <si>
    <t>541,50 (%)</t>
  </si>
  <si>
    <t>458,82 (%)</t>
  </si>
  <si>
    <t>23 (%)</t>
  </si>
  <si>
    <t>85,18 (%)</t>
  </si>
  <si>
    <t>54,34 (%)</t>
  </si>
  <si>
    <t>55,25 (%)</t>
  </si>
  <si>
    <t>259,44 (%)</t>
  </si>
  <si>
    <t>221,81 (%)</t>
  </si>
  <si>
    <t>27,39 (%)</t>
  </si>
  <si>
    <t>41,86 (%)</t>
  </si>
  <si>
    <t>35,61 (%)</t>
  </si>
  <si>
    <t>15,43 (%)</t>
  </si>
  <si>
    <t>39,36 (%)</t>
  </si>
  <si>
    <t>98,70 (%)</t>
  </si>
  <si>
    <t>344,44 (%)</t>
  </si>
  <si>
    <t>482,94 (%)</t>
  </si>
  <si>
    <t>150,25 (%)</t>
  </si>
  <si>
    <t>104,91 (%)</t>
  </si>
  <si>
    <t>43,95 (%)</t>
  </si>
  <si>
    <t>21,25 (%)</t>
  </si>
  <si>
    <t>28,30 (%)</t>
  </si>
  <si>
    <t>35,30 (%)</t>
  </si>
  <si>
    <t>36 (%)</t>
  </si>
  <si>
    <t>42 (%)</t>
  </si>
  <si>
    <t>0,3 (%)</t>
  </si>
  <si>
    <t>40 (%)</t>
  </si>
  <si>
    <t>55 (%)</t>
  </si>
  <si>
    <t>70,15 (%)</t>
  </si>
  <si>
    <t>109,35 (%)</t>
  </si>
  <si>
    <t>66,61 (%)</t>
  </si>
  <si>
    <t>60,83 (%)</t>
  </si>
  <si>
    <t>53 (%)</t>
  </si>
  <si>
    <t>33 (%)</t>
  </si>
  <si>
    <t>85 (%)</t>
  </si>
  <si>
    <t>126 (%)</t>
  </si>
  <si>
    <t>45 (%)</t>
  </si>
  <si>
    <t>46 (%)</t>
  </si>
  <si>
    <t>71 (%)</t>
  </si>
  <si>
    <t>276 (%)</t>
  </si>
  <si>
    <t>198 (%)</t>
  </si>
  <si>
    <t>733 (%)</t>
  </si>
  <si>
    <t>140 (%)</t>
  </si>
  <si>
    <t>108 (%)</t>
  </si>
  <si>
    <t>143,48 (%)</t>
  </si>
  <si>
    <t>113,33 (%)</t>
  </si>
  <si>
    <t>39,55 (%)</t>
  </si>
  <si>
    <t>34,22 (%)</t>
  </si>
  <si>
    <t>19,52 (%)</t>
  </si>
  <si>
    <t>184,80 (%)</t>
  </si>
  <si>
    <t>213 (%)</t>
  </si>
  <si>
    <t>106,4 (%)</t>
  </si>
  <si>
    <t>74,03 (%)</t>
  </si>
  <si>
    <t>67.22 (%)</t>
  </si>
  <si>
    <t>70,28 (%)</t>
  </si>
  <si>
    <t>57 (%)</t>
  </si>
  <si>
    <t>33,33 (%)</t>
  </si>
  <si>
    <t>460(%)</t>
  </si>
  <si>
    <t>1233 (%)</t>
  </si>
  <si>
    <t>105 (%)</t>
  </si>
  <si>
    <t>116 (%)</t>
  </si>
  <si>
    <t>70 (%)</t>
  </si>
  <si>
    <t>58 (%)</t>
  </si>
  <si>
    <t>20 (%)</t>
  </si>
  <si>
    <t>24 (%)</t>
  </si>
  <si>
    <t>32 (%)</t>
  </si>
  <si>
    <t>31 (%)</t>
  </si>
  <si>
    <t>63 (%)</t>
  </si>
  <si>
    <t>26 (%)</t>
  </si>
  <si>
    <t>600 (%)</t>
  </si>
  <si>
    <t>114 (%)</t>
  </si>
  <si>
    <t>179 (%)</t>
  </si>
  <si>
    <t>225 (%)</t>
  </si>
  <si>
    <t>16 (%)</t>
  </si>
  <si>
    <t>49 (%)</t>
  </si>
  <si>
    <t>80 (%)</t>
  </si>
  <si>
    <t>101 (%)</t>
  </si>
  <si>
    <t>http://en.wikipedia.org/wiki/SurveyMonkey#cite_note-USAToday2012Scott-2</t>
  </si>
  <si>
    <t>http://tech.fortune.cnn.com/2011/09/15/surveymonkey-online-surveys-hot-business/</t>
  </si>
  <si>
    <t>http://www.slideshare.net/SurveyMonkeyAudience/surveymonkey-overview</t>
  </si>
  <si>
    <t>http://www.nmk.co.uk/article/2010/7/1/online-research-unwrapped-exclusive-interview-with-surveymonkey</t>
  </si>
  <si>
    <t>41 (%)</t>
  </si>
  <si>
    <t>300 (%)</t>
  </si>
  <si>
    <t>200 (%)</t>
  </si>
  <si>
    <t>66 (%)</t>
  </si>
  <si>
    <t>60 (%)</t>
  </si>
  <si>
    <t>94 (%)</t>
  </si>
  <si>
    <t>135 (%)</t>
  </si>
  <si>
    <t>56 (%)</t>
  </si>
  <si>
    <t>81 (%)</t>
  </si>
  <si>
    <t>338 (%)</t>
  </si>
  <si>
    <t>67 (%)</t>
  </si>
  <si>
    <t>900 (%)</t>
  </si>
  <si>
    <t>5900 (%)</t>
  </si>
  <si>
    <t>150 (%)</t>
  </si>
  <si>
    <t>368 (%)</t>
  </si>
  <si>
    <t>44 (%)</t>
  </si>
  <si>
    <t>http://gigaom.com/2009/11/24/dropbox-raises-7-25m-crosses-3m-users/</t>
  </si>
  <si>
    <t>http://techcrunch.com/2009/05/21/docstoc-launches-document-collections/</t>
  </si>
  <si>
    <t>267 (%)</t>
  </si>
  <si>
    <t>173 (%)</t>
  </si>
  <si>
    <t>17 (%)</t>
  </si>
  <si>
    <t>1900 (%)</t>
  </si>
  <si>
    <t>75 (%)</t>
  </si>
  <si>
    <t>Groei 08-09</t>
  </si>
  <si>
    <t>Groei 09-10</t>
  </si>
  <si>
    <t>Groei 10-11</t>
  </si>
  <si>
    <t>Groei 11-12</t>
  </si>
  <si>
    <t>Groei 12-13</t>
  </si>
  <si>
    <t>21 (%)</t>
  </si>
  <si>
    <t>10,13 (%)</t>
  </si>
  <si>
    <t>143,36 (%)</t>
  </si>
  <si>
    <t>54,19 (%)</t>
  </si>
  <si>
    <t>140,21 (%)</t>
  </si>
  <si>
    <t>24,56 (%)</t>
  </si>
  <si>
    <t>15,51 (%)</t>
  </si>
  <si>
    <t>319,2 (%)</t>
  </si>
  <si>
    <t>186,4 (%)</t>
  </si>
  <si>
    <t>233,15 (%)</t>
  </si>
  <si>
    <t>42,85 (%)</t>
  </si>
  <si>
    <t>54,54 (%)</t>
  </si>
  <si>
    <t>43 (%)</t>
  </si>
  <si>
    <t>93 (%)</t>
  </si>
  <si>
    <t>4900 (%)</t>
  </si>
  <si>
    <t>280 (%)</t>
  </si>
  <si>
    <t>84,38 (%)</t>
  </si>
  <si>
    <t>35,91 (%)</t>
  </si>
  <si>
    <t>136,20 (%)</t>
  </si>
  <si>
    <t>242,23 (%)</t>
  </si>
  <si>
    <t>25,22 (%)</t>
  </si>
  <si>
    <t>32,18 (%)</t>
  </si>
  <si>
    <t>48,57 (%)</t>
  </si>
  <si>
    <t>53,84 (%)</t>
  </si>
  <si>
    <t>62,5 (%)</t>
  </si>
  <si>
    <t>976,92 (%)</t>
  </si>
  <si>
    <t>120 (%)</t>
  </si>
  <si>
    <t>37.163 (%)</t>
  </si>
  <si>
    <t>6 (%)</t>
  </si>
  <si>
    <t>622,89 (%)</t>
  </si>
  <si>
    <t>1200 (%)</t>
  </si>
  <si>
    <t>230,76 (%)</t>
  </si>
  <si>
    <t>8,37 (%)</t>
  </si>
  <si>
    <t>71,63 (%)</t>
  </si>
  <si>
    <t>http://en.wikipedia.org/wiki/Twitter</t>
  </si>
  <si>
    <t>http://expandedramblings.com/index.php/resource-how-many-people-use-the-top-social-media/</t>
  </si>
  <si>
    <t>Instagram</t>
  </si>
  <si>
    <t>Yelp</t>
  </si>
  <si>
    <t>Visitors a Month</t>
  </si>
  <si>
    <t>Online reviews</t>
  </si>
  <si>
    <t>http://techcrunch.com/2011/04/04/yelp-now-drawing-50-million-users-a-month-to-its-17-million-reviews/</t>
  </si>
  <si>
    <t>http://officialblog.yelp.com/2010/12/2010-yelp-by-the-numbers.html</t>
  </si>
  <si>
    <t>http://mashable.com/2011/11/17/yelp-ipo-numbers-stats/</t>
  </si>
  <si>
    <t>http://www.yelp.com/about</t>
  </si>
  <si>
    <t>http://www.yelp.com/press/announcements</t>
  </si>
  <si>
    <t>http://www.yelp-ir.com/phoenix.zhtml?c=250809&amp;p=irol-newsArticle&amp;ID=1782405&amp;highlight=</t>
  </si>
  <si>
    <t>Online review platform</t>
  </si>
  <si>
    <t xml:space="preserve">Khan Academy </t>
  </si>
  <si>
    <t>http://www.marketwatch.com/investing/stock/yelp/financials</t>
  </si>
  <si>
    <t>http://www.ted.com/talks/salman_khan_let_s_use_video_to_reinvent_education.html</t>
  </si>
  <si>
    <t>Khan Academy</t>
  </si>
  <si>
    <t>Videos</t>
  </si>
  <si>
    <t>http://singularityhub.com/2011/02/13/yes-the-khan-academy-is-the-future-of-education-video/</t>
  </si>
  <si>
    <t>http://david-hu.com/2011/11/02/how-khan-academy-is-using-machine-learning-to-assess-student-mastery.html</t>
  </si>
  <si>
    <t>http://www.families.com/blog/free-homeschool-math-resource-khan-academy</t>
  </si>
  <si>
    <t>Online education program</t>
  </si>
  <si>
    <t>LinkedIN</t>
  </si>
  <si>
    <t>Social Network For Professionals</t>
  </si>
  <si>
    <t>Unique visitors a Month</t>
  </si>
  <si>
    <t>http://www.slideshare.net/linkedineurope/linked-in-event-130912-26226645</t>
  </si>
  <si>
    <t>LinkedIn</t>
  </si>
  <si>
    <t>http://www.scribd.com/doc/11481779/Social-Media-2008-Statistics</t>
  </si>
  <si>
    <t>DevianArt</t>
  </si>
  <si>
    <t>Online artwork community</t>
  </si>
  <si>
    <t>Submissions</t>
  </si>
  <si>
    <t>http://nl.wikipedia.org/wiki/DeviantART</t>
  </si>
  <si>
    <t>http://en.wikipedia.org/wiki/DeviantArt</t>
  </si>
  <si>
    <t>http://news.cnet.com/8301-13772_3-20024220-52.html</t>
  </si>
  <si>
    <t>http://dl.acm.org/citation.cfm?id=2227183</t>
  </si>
  <si>
    <t>http://usatoday30.usatoday.com/tech/news/2011-05-31-deviantart-talking-tech_n.htm</t>
  </si>
  <si>
    <t>http://blogs.photopreneur.com/deviantart-members-prepare-to-sell-their-art-as-microstock</t>
  </si>
  <si>
    <t>http://mashable.com/2008/02/13/deviantart-collections/</t>
  </si>
  <si>
    <t>http://www.paularmstrong.net/blog-2/interview-angelo-sotira-ceo-of-deviantart/</t>
  </si>
  <si>
    <t>http://www.digitalmeetsculture.net/article/deviantart-dee•vee•unnt•art/</t>
  </si>
  <si>
    <t>http://news.softpedia.com/news/DeviantART-Members-Have-Their-Email-Addresses-Leaked-172267.shtml</t>
  </si>
  <si>
    <t>http://www.themortonreport.com/arts/visual-art/deviantart-sponsors-comic-con-international-san-diegos-artists-alley/</t>
  </si>
  <si>
    <t>http://en.wikipedia.org/wiki/User:Abrodbeck/My_sandbox</t>
  </si>
  <si>
    <t>http://www.slideshare.net/casino08/deviantart-presentation-3259985</t>
  </si>
  <si>
    <t>http://mashable.com/2009/09/05/sell-products-online/</t>
  </si>
  <si>
    <t>DeviantArt</t>
  </si>
  <si>
    <t>Waze</t>
  </si>
  <si>
    <t>http://thenextweb.com/insider/2013/01/08/waze-ended-2012-with-34-million-users-and-expects-to-have-doubled-that-by-this-years-end/</t>
  </si>
  <si>
    <t>Reports</t>
  </si>
  <si>
    <t>http://techcrunch.com/2013/02/06/nav-app-waze-says-36m-users-shared-900m-reports-while-65k-users-made-500m-map-edits/</t>
  </si>
  <si>
    <t>Navigation Application</t>
  </si>
  <si>
    <t>http://techcrunch.com/2011/07/26/navigation-app-waze-drives-past-5-million-users-adds-text-to-speech-voice-guidance/</t>
  </si>
  <si>
    <t>http://radar.oreilly.com/2009/08/waze-make-your-own-maps-in-rea.html</t>
  </si>
  <si>
    <t>http://www.statisticbrain.com/netflix-statistics/</t>
  </si>
  <si>
    <t>http://expandedramblings.com/index.php/resource-how-many-people-use-the-top-social-media/4/</t>
  </si>
  <si>
    <t>Skype</t>
  </si>
  <si>
    <t>http://techcrunch.com/2011/03/07/skype-revenue-up-20-percent-to-860m-in-2010-paid-users-up-19-percent/</t>
  </si>
  <si>
    <t>http://www.statista.com/statistics/266191/skype-revenue-since-2006/</t>
  </si>
  <si>
    <t>http://www.itproportal.com/2013/02/20/microsofts-skype-division-approaching-2b-yearly-sales/</t>
  </si>
  <si>
    <t>Online Communicating Platform</t>
  </si>
  <si>
    <t>Nimbuzz</t>
  </si>
  <si>
    <t>http://gigaom.com/2009/11/08/nimbuzzout/</t>
  </si>
  <si>
    <t>http://www.mobile-ent.biz/news/read/nimbuzz-150m-downloads-and-3-65bn-mobile-voice-minutes/011854</t>
  </si>
  <si>
    <t>http://articles.timesofindia.indiatimes.com/2011-07-12/telecom/29764114_1_mobile-phones-sms-instant-messenger</t>
  </si>
  <si>
    <t>http://thenextweb.com/in/2012/08/01/mobile-messaging-service-nimbuzz-flies-past-100m-users-driven-by-emerging-market-growth/</t>
  </si>
  <si>
    <t>Year</t>
  </si>
  <si>
    <t>Numbers</t>
  </si>
  <si>
    <t>Growth</t>
  </si>
  <si>
    <t>Registered Editors</t>
  </si>
  <si>
    <t>http://en.wikipedia.org/wiki/History_of_Wikipedia#2000</t>
  </si>
  <si>
    <t>Wiki</t>
  </si>
  <si>
    <t>Free Call &amp; Messaging App</t>
  </si>
  <si>
    <t xml:space="preserve">Quirky </t>
  </si>
  <si>
    <t>Socially Developed Product Company</t>
  </si>
  <si>
    <t>http://betabeat.com/2011/08/quirky-has-more-users-and-ideas-to-go-with-all-that-money/</t>
  </si>
  <si>
    <t>Quirky</t>
  </si>
  <si>
    <t>http://www.forbes.com/companies/quirky/</t>
  </si>
  <si>
    <t>http://www.kpcb.com/news/128-quirky-secures-68m-to-change-the-way-the-world-thinks-about-product-developme</t>
  </si>
  <si>
    <t>http://adage.com/article/digital/quirky-topple-cpgs-making-inventors-investors/240486/</t>
  </si>
  <si>
    <t>http://tech.slashdot.org/story/13/04/25/1931201/two-changes-to-quirky-could-change-the-world</t>
  </si>
  <si>
    <t>http://www.digitaltrends.com/lifestyle/how-social-community-shapes-and-develop-quirky-products/</t>
  </si>
  <si>
    <t>http://www.sfgate.com/homeandgarden/article/Quirky-designs-perfected-by-online-community-2431606.php</t>
  </si>
  <si>
    <t>Shapeways</t>
  </si>
  <si>
    <t>3D Printing Company</t>
  </si>
  <si>
    <t>Shops</t>
  </si>
  <si>
    <t>http://techcrunch.com/2012/06/19/shapeways-6-2m-from-lux-capital/</t>
  </si>
  <si>
    <t>http://techcrunch.com/2013/03/07/shapeways-rolls-out-developer-portal-and-new-api-in-a-bid-for-better-3d-printing-apps/</t>
  </si>
  <si>
    <t>http://bits.blogs.nytimes.com/2013/04/23/shapeways-raises-30-million-to-bring-3-d-printing-mainstream/?_r=0</t>
  </si>
  <si>
    <t>http://betabeat.com/2011/12/shapeways-3d-printing-12202011/</t>
  </si>
  <si>
    <t>http://www.shapeways.com/blog/archives/595-shapeways-raises-5m-and-opens-hq-in-new-york.html</t>
  </si>
  <si>
    <t>http://techcrunch.com/2012/01/16/accel-leads-10m-round-in-european-airbnb-for-car-ride-sharing-blablacar/</t>
  </si>
  <si>
    <t>Blablacar</t>
  </si>
  <si>
    <t>http://www.covoiturage.fr/blog/success-story-uk</t>
  </si>
  <si>
    <t>77 (%)</t>
  </si>
  <si>
    <t>http://www.meetup.com/Bend-Arduino-Group/events/116027462/</t>
  </si>
  <si>
    <t>http://techcrunch.com/2013/05/15/the-app-stores-50b-downloads-vs-google-plays-48b-android-closes-the-gap/</t>
  </si>
  <si>
    <t>Android</t>
  </si>
  <si>
    <t>Android Phones</t>
  </si>
  <si>
    <t>http://techcrunch.com/2013/09/03/google-announces-1b-total-android-activations-names-next-version-kitkat/</t>
  </si>
  <si>
    <t>50 (%_</t>
  </si>
  <si>
    <t>http://www.webpronews.com/etsy-hits-30-million-members-plans-to-give-businesses-more-tools-2013-08</t>
  </si>
  <si>
    <t>http://blog.airbnb.com/airbnb-and-fodors-partner-to-transform-online/</t>
  </si>
  <si>
    <t>AirBnB</t>
  </si>
  <si>
    <t>http://finance.yahoo.com/blogs/breakout/airbnb-looks-disrupt-travel-industry-192333138.html</t>
  </si>
  <si>
    <t>Listings</t>
  </si>
  <si>
    <t>https://www.google.es/search?client=safari&amp;rls=en&amp;q=zipcar+users+2013&amp;ie=UTF-8&amp;oe=UTF-8&amp;gws_rd=cr&amp;ei=t8BWUrysEOSp0QX7ooGgDQ#q=zipcar+total+users+2013&amp;rls=en</t>
  </si>
  <si>
    <t>68 (%)</t>
  </si>
  <si>
    <t>165 (%)</t>
  </si>
  <si>
    <t>52 (%)</t>
  </si>
  <si>
    <t>64 (%)</t>
  </si>
  <si>
    <t>61 (%)</t>
  </si>
  <si>
    <t>230 (%)</t>
  </si>
  <si>
    <t>74 (%)</t>
  </si>
  <si>
    <t>130 (%)</t>
  </si>
  <si>
    <t>13900 (%)</t>
  </si>
  <si>
    <t>Guifinet</t>
  </si>
  <si>
    <t>Followers Twitter</t>
  </si>
  <si>
    <t>oDesk is where the world goes to work! We are the world's largest online workplace, where savvy businesses and talented contractors get the job done.</t>
  </si>
  <si>
    <t>Likes Facebook</t>
  </si>
  <si>
    <t>Twitter Description</t>
  </si>
  <si>
    <t>Twitter Account</t>
  </si>
  <si>
    <t>Facebook Account</t>
  </si>
  <si>
    <t>https://www.facebook.com/odesk</t>
  </si>
  <si>
    <t>odesk</t>
  </si>
  <si>
    <t>Let's make http://guifi.net  bigger!</t>
  </si>
  <si>
    <t>guifinet</t>
  </si>
  <si>
    <t>Website</t>
  </si>
  <si>
    <t>guifi.net</t>
  </si>
  <si>
    <t>https://www.facebook.com/pages/guifinet/130989307421</t>
  </si>
  <si>
    <t>DATA</t>
  </si>
  <si>
    <t>https://www.waze.com/</t>
  </si>
  <si>
    <t>https://www.facebook.com/WazeEs</t>
  </si>
  <si>
    <t>waze_es</t>
  </si>
  <si>
    <t>Waze es una aplicación gratuita de tráfico y GPS basada en la comunidad. Cuenta oficial.</t>
  </si>
  <si>
    <t>https://www.layar.com/</t>
  </si>
  <si>
    <t>layar</t>
  </si>
  <si>
    <t>As the world leader in augmented reality and interactive print, Layar is bridging the gap between the print and digital worlds. Available for Android &amp; iOS.</t>
  </si>
  <si>
    <t>https://www.facebook.com/augmented.reality.layar</t>
  </si>
  <si>
    <t>https://www.wetransfer.com/</t>
  </si>
  <si>
    <t>https://www.facebook.com/wetransfer</t>
  </si>
  <si>
    <t>WeTransfer is the easy way to send files. Need help? Tweet us or email support@wetransfer.com</t>
  </si>
  <si>
    <t>WeTransfer</t>
  </si>
  <si>
    <t>http://www.outbrain.com/</t>
  </si>
  <si>
    <t>Where Passion &amp; Discovery Collide.</t>
  </si>
  <si>
    <t>https://www.facebook.com/Outbrain</t>
  </si>
  <si>
    <t>http://stackoverflow.com/</t>
  </si>
  <si>
    <t>StackOverflowR</t>
  </si>
  <si>
    <r>
      <t xml:space="preserve">All of the newest </t>
    </r>
    <r>
      <rPr>
        <strike/>
        <sz val="12"/>
        <color theme="1"/>
        <rFont val="Calibri"/>
        <family val="2"/>
        <scheme val="minor"/>
      </rPr>
      <t>#</t>
    </r>
    <r>
      <rPr>
        <b/>
        <sz val="12"/>
        <color theme="1"/>
        <rFont val="Calibri"/>
        <family val="2"/>
        <scheme val="minor"/>
      </rPr>
      <t>rstats</t>
    </r>
    <r>
      <rPr>
        <sz val="12"/>
        <color theme="1"/>
        <rFont val="Calibri"/>
        <family val="2"/>
        <scheme val="minor"/>
      </rPr>
      <t xml:space="preserve"> questions posted to Stack Overflow. Updates every 30 minutes. Administered by </t>
    </r>
    <r>
      <rPr>
        <strike/>
        <sz val="12"/>
        <color theme="1"/>
        <rFont val="Calibri"/>
        <family val="2"/>
        <scheme val="minor"/>
      </rPr>
      <t>@</t>
    </r>
    <r>
      <rPr>
        <b/>
        <sz val="12"/>
        <color theme="1"/>
        <rFont val="Calibri"/>
        <family val="2"/>
        <scheme val="minor"/>
      </rPr>
      <t>treycausey</t>
    </r>
    <r>
      <rPr>
        <sz val="12"/>
        <color theme="1"/>
        <rFont val="Calibri"/>
        <family val="2"/>
        <scheme val="minor"/>
      </rPr>
      <t>.</t>
    </r>
  </si>
  <si>
    <t>https://www.facebook.com/pages/Stack-Overflow/560130010719563</t>
  </si>
  <si>
    <t>http://www.carpooling.com/</t>
  </si>
  <si>
    <r>
      <t xml:space="preserve">carpooling.com  is the largest </t>
    </r>
    <r>
      <rPr>
        <strike/>
        <sz val="12"/>
        <color theme="1"/>
        <rFont val="Calibri"/>
        <family val="2"/>
        <scheme val="minor"/>
      </rPr>
      <t>#</t>
    </r>
    <r>
      <rPr>
        <b/>
        <sz val="12"/>
        <color theme="1"/>
        <rFont val="Calibri"/>
        <family val="2"/>
        <scheme val="minor"/>
      </rPr>
      <t>ridesharing</t>
    </r>
    <r>
      <rPr>
        <sz val="12"/>
        <color theme="1"/>
        <rFont val="Calibri"/>
        <family val="2"/>
        <scheme val="minor"/>
      </rPr>
      <t xml:space="preserve"> network! We connect people so they can share their rides, reduce CO2 &amp; save money. Tweets by Odile</t>
    </r>
  </si>
  <si>
    <t>carpoolingcom</t>
  </si>
  <si>
    <t>https://www.facebook.com/carpoolingcom</t>
  </si>
  <si>
    <t>https://www.lendingclub.com/</t>
  </si>
  <si>
    <t>lendingclub</t>
  </si>
  <si>
    <t>A smarter way to invest and borrow!</t>
  </si>
  <si>
    <t>https://www.facebook.com/LendingClubTeam</t>
  </si>
  <si>
    <t>http://www.quora.com/</t>
  </si>
  <si>
    <t>https://www.facebook.com/quora</t>
  </si>
  <si>
    <t>Quora is your best source of knowledge.</t>
  </si>
  <si>
    <t>http://corp.fon.com/</t>
  </si>
  <si>
    <r>
      <rPr>
        <sz val="12"/>
        <rFont val="Calibri"/>
        <scheme val="minor"/>
      </rPr>
      <t>Fon</t>
    </r>
    <r>
      <rPr>
        <sz val="12"/>
        <color theme="0"/>
        <rFont val="Calibri"/>
        <family val="2"/>
        <scheme val="minor"/>
      </rPr>
      <t xml:space="preserve"> </t>
    </r>
  </si>
  <si>
    <t>Fon is your global WiFi network. It's built by people just like you - Follow for the latest WiFi, mobile and tech news. For Customer Care tweet @FonCare.</t>
  </si>
  <si>
    <t>Fon</t>
  </si>
  <si>
    <t>https://www.facebook.com/fon.wifi</t>
  </si>
  <si>
    <t>https://www.taskrabbit.com/</t>
  </si>
  <si>
    <t>Website and mobile app where you can outsource small jobs and tasks to fully-vetted people right in your neighborhood. Need help? Meet us over @TaskRabbitHelp.</t>
  </si>
  <si>
    <t>https://www.facebook.com/TaskRabbit</t>
  </si>
  <si>
    <t>http://www.etsy.com/</t>
  </si>
  <si>
    <t>https://www.facebook.com/Etsy</t>
  </si>
  <si>
    <t>The marketplace we make together. Tweets by http://davidleonmorgan.etsy.com . Have a question? Tweet @EtsyHelp!</t>
  </si>
  <si>
    <t>http://www.huffingtonpost.es/</t>
  </si>
  <si>
    <t>https://www.facebook.com/ElHuffingtonPost</t>
  </si>
  <si>
    <t>ElHuffPost</t>
  </si>
  <si>
    <t>Cuenta oficial de El Huffington Post. Tuits por @LaPorcel @montseHuffPost @guirodi @delia2d @vanesuki @basteiro @luciaglezglez @ochinabos @gloudia @rodrigocar86</t>
  </si>
  <si>
    <t>Change.org</t>
  </si>
  <si>
    <t>Meet Up</t>
  </si>
  <si>
    <t>Hoote Suite</t>
  </si>
  <si>
    <t>http://blog.hootsuite.com/3-million-milestone/</t>
  </si>
  <si>
    <t>Hootesuite</t>
  </si>
  <si>
    <t>http://media.hootsuite.com/hootsuite-raises-165-million/</t>
  </si>
  <si>
    <t>Account Sign Ups</t>
  </si>
  <si>
    <t>http://thenextweb.com/apps/2011/07/06/hootsuite-a-software-as-a-service-success-story/</t>
  </si>
  <si>
    <t>http://www.techvibes.com/blog/hootsuite-now-has-five-million-users-as-growth-accelerates-2012-11-01</t>
  </si>
  <si>
    <t>http://venturebeat.com/2012/07/26/hootsuite-twitter-api/</t>
  </si>
  <si>
    <t>http://www.forbes.com/fdc/welcome_mjx.shtml</t>
  </si>
  <si>
    <t>http://blogs.wsj.com/venturecapital/2012/03/29/hootsuite-takes-a-little-cash-off-the-table-to-de-risk-aims-for-bigger-game/</t>
  </si>
  <si>
    <t>Nodes</t>
  </si>
  <si>
    <t>Petitions</t>
  </si>
  <si>
    <t>Groups</t>
  </si>
  <si>
    <t>Yammer</t>
  </si>
  <si>
    <t>Paid Users</t>
  </si>
  <si>
    <t>Platform for social change</t>
  </si>
  <si>
    <t>Facilitate off line groups meetings</t>
  </si>
  <si>
    <t>Social Media Dashboard</t>
  </si>
  <si>
    <t>Enterprise social network</t>
  </si>
  <si>
    <t>Fight poverty with loans as small as $25</t>
  </si>
  <si>
    <t>Kiva</t>
  </si>
  <si>
    <t>https://www.facebook.com/kiva</t>
  </si>
  <si>
    <t>e provide cloud-based services for electronic health records (EHR), practice management and care coordination. Mission: To be caregivers’ most trusted service</t>
  </si>
  <si>
    <t xml:space="preserve">Athenahealth </t>
  </si>
  <si>
    <t xml:space="preserve"> Your life events &amp; everyday moments beautifully preserved and shared. Photo books, cards, stationery &amp; gifts. Picture more™</t>
  </si>
  <si>
    <t xml:space="preserve">Shutterfly </t>
  </si>
  <si>
    <t>https://www.facebook.com/shutterfly</t>
  </si>
  <si>
    <t>Connecting the world's professionals to make them more productive and successful. For Customer Service questions, tweet @LinkedInHelp.</t>
  </si>
  <si>
    <t>https://www.facebook.com/LinkedIn</t>
  </si>
  <si>
    <t>Official Netflix US twitter page. World's largest subscription service for movies and TV shows, including Netflix Originals. Customer service: @Netflixhelps.</t>
  </si>
  <si>
    <t>netflix</t>
  </si>
  <si>
    <t>https://www.facebook.com/netflix</t>
  </si>
  <si>
    <t>Giving people the power to share and make the world more open and connected.</t>
  </si>
  <si>
    <t>https://www.facebook.com/facebook</t>
  </si>
  <si>
    <t>The official Twitter voice of Yelp HQ. It's a place for us to talk about press, product and policy at Yelp.com. Customer support questions: yelp.com/contact</t>
  </si>
  <si>
    <t>https://www.facebook.com/yelp</t>
  </si>
  <si>
    <t>Airbnb is a trusted online marketplace for people to list, discover, and book unique accommodations around the world.</t>
  </si>
  <si>
    <t>https://www.facebook.com/AirbnbEspana?brand_redir=1</t>
  </si>
  <si>
    <t>Wikipedia's official Twitter account!</t>
  </si>
  <si>
    <t>https://www.facebook.com/wikipedia</t>
  </si>
  <si>
    <t>https://www.odesk.com</t>
  </si>
  <si>
    <t>http://www.kiva.org/start</t>
  </si>
  <si>
    <t>http://www.athenahealth.com</t>
  </si>
  <si>
    <t>http://www.shutterfly.com</t>
  </si>
  <si>
    <t>http://www.linkedin.com</t>
  </si>
  <si>
    <t>https://signup.netflix.com/global</t>
  </si>
  <si>
    <t>http://facebook.com</t>
  </si>
  <si>
    <t>http://yelp.com</t>
  </si>
  <si>
    <t>http://airbnb.com</t>
  </si>
  <si>
    <t>http://wikipedia.org</t>
  </si>
  <si>
    <t>http://en.wikipedia.org/wiki/Meetup_(website)</t>
  </si>
  <si>
    <t xml:space="preserve">Meetup </t>
  </si>
  <si>
    <t>http://www.meetup.com/about/</t>
  </si>
  <si>
    <t>http://www.quora.com/How-many-users-does-meetup-com-have</t>
  </si>
  <si>
    <t>http://techcrunch.com/2009/09/15/leaked-shareholder-docs-meetup-hits-profitability-and-9-million-in-revenues/</t>
  </si>
  <si>
    <t>http://techcrunch.com/2013/10/09/meetup-com-makes-its-first-acquisition-with-dispatch-will-roll-out-improved-messaging-communications-in-early-2014/</t>
  </si>
  <si>
    <t>Meetup</t>
  </si>
  <si>
    <t>http://www.socialbrite.org/tag/meetup-com/</t>
  </si>
  <si>
    <t>http://www.slideshare.net/gracecheung/meetup-presentation</t>
  </si>
  <si>
    <t>http://money.cnn.com/2009/05/06/smallbusiness/democracy_at_meetup.fsb/</t>
  </si>
  <si>
    <t>http://www.evenues.com/event-planning-guide/meetup-guide</t>
  </si>
  <si>
    <t>http://en.wikipedia.org/wiki/Yammer</t>
  </si>
  <si>
    <t>http://venturebeat.com/2012/04/24/yammer-features/</t>
  </si>
  <si>
    <t>https://about.yammer.com/yammer-blog/thank-you-for-a-monumental-year/</t>
  </si>
  <si>
    <t>http://www.citeworld.com/social/21478/yammer-has-7-million-users-sharepoint-integration-continues</t>
  </si>
  <si>
    <t>http://www.alexmanchester.com/alexmanchester/2012/03/should-yammer-be-your-enterprise-social-network-6-things-to-think-about-yamtour.html</t>
  </si>
  <si>
    <t>http://www.business2community.com/finance/5-things-you-need-to-know-about-yammer-0143288</t>
  </si>
  <si>
    <t>http://venturebeat.com/2011/05/17/yammer-embed-activity-stream/</t>
  </si>
  <si>
    <t>http://techcrunch.com/2010/04/26/yammer-doubling-revenue-every-quarter-no-fear-of-salesforce/</t>
  </si>
  <si>
    <t>http://www.ere.net/2009/04/20/twitter-vs-yammer-in-the-war-for-workplace-knowledge-sharing/</t>
  </si>
  <si>
    <t>http://vator.tv/news/2010-12-09-yammer-hits-1m-in-2009-10-to-grow-up-to-7x</t>
  </si>
  <si>
    <t>http://social-media-university-global.org/2008/10/yammer-new-york-times/</t>
  </si>
  <si>
    <t>http://www.businessinsider.com/yammer-revenue-2010-12</t>
  </si>
  <si>
    <t>Updates about the social media management tool which helps teams to securely engage audiences &amp; measure results. See also: @HootSuite_Help @HootWatch &amp; more.</t>
  </si>
  <si>
    <t>hootsuite</t>
  </si>
  <si>
    <t>https://hootsuite.com</t>
  </si>
  <si>
    <t>https://www.facebook.com/hootsuite</t>
  </si>
  <si>
    <t>https://www.facebook.com/Yammer</t>
  </si>
  <si>
    <t>Changing the way companies engage, collaborate and innovate - one enterprise social network at a time.</t>
  </si>
  <si>
    <t>https://www.yammer.com</t>
  </si>
  <si>
    <t>Youtube</t>
  </si>
  <si>
    <t xml:space="preserve">Video Sharing website </t>
  </si>
  <si>
    <t xml:space="preserve">Unique Visitors P/M </t>
  </si>
  <si>
    <t>http://searchenginewatch.com/article/2256759/YouTube-Now-Gets-More-Than-1-Billion-Unique-Visitors-Every-Month</t>
  </si>
  <si>
    <t>http://www.lawyercasting.com/2009/03/youtube-gets-100-million-unique-visitors-in-january.html</t>
  </si>
  <si>
    <t>http://www.avc.com/a_vc/2008/11/youtube-is-a-gl.html</t>
  </si>
  <si>
    <t>http://www.jeffbullas.com/2012/05/23/35-mind-numbing-youtube-facts-figures-and-statistics-infographic/</t>
  </si>
  <si>
    <t>Hours per minute uploaded</t>
  </si>
  <si>
    <t>http://searchenginewatch.com/article/2073962/New-YouTube-Statistics-48-Hours-of-Video-Uploaded-Per-Minute-3-Billion-Views-Per-Day</t>
  </si>
  <si>
    <t>http://en.wikipedia.org/wiki/History_of_YouTube</t>
  </si>
  <si>
    <t>http://mashable.com/2009/10/09/youtube-billion-views/</t>
  </si>
  <si>
    <t>Youtbe</t>
  </si>
  <si>
    <t>http://digital-stats.blogspot.com.es/2013/05/voip-app-viber-has-200-million-users.html</t>
  </si>
  <si>
    <t>Viber</t>
  </si>
  <si>
    <t>Research Gate</t>
  </si>
  <si>
    <t>Registered Scientist</t>
  </si>
  <si>
    <t>http://go.bloomberg.com/tech-blog/2013-01-08-researchgates-2013-resolution-make-money/</t>
  </si>
  <si>
    <t>ResearchGate</t>
  </si>
  <si>
    <t>http://campi.kth.se/en/nyheter/researchgate-kan-bli-forskarnas-facebook-1.394391</t>
  </si>
  <si>
    <t>http://scienceroll.com/2011/06/05/researchgate-celebrates-one-million-users/</t>
  </si>
  <si>
    <t>http://ec.europa.eu/euraxess/index.cfm/general/newsletterEU4RIssue/17_04</t>
  </si>
  <si>
    <t>http://www.researchgate.net</t>
  </si>
  <si>
    <t>http://techcrunch.com/2012/03/01/armed-with-new-funding-a-global-mission-researchgate-adds-paypal-co-founder-to-board/</t>
  </si>
  <si>
    <t>http://www.abqla.qc.ca/networking-sites-academics-whats-stake</t>
  </si>
  <si>
    <t>http://tillje.wordpress.com/tag/researchgate/</t>
  </si>
  <si>
    <t>http://gigaom.com/2010/09/08/matt-cohler-leads-funding-for-social-network-for-scientists/</t>
  </si>
  <si>
    <t>Publications/ Documents / Articles</t>
  </si>
  <si>
    <t>http://techcrunch.com/2009/05/14/professional-network-researchgate-is-the-linkedin-for-scientists/</t>
  </si>
  <si>
    <t>http://techcrunch.com/2013/09/30/the-collaborative-power-of-berlin-based-researchgate/</t>
  </si>
  <si>
    <t>http://www.sigmaxi.org/about/news/2010researchGATE.shtml</t>
  </si>
  <si>
    <t>Our mission is to give science back to the people who make it happen. We help researchers build reputation and accelerate scientific progress. On their terms.</t>
  </si>
  <si>
    <t>Online network for science and research</t>
  </si>
  <si>
    <t>Causes</t>
  </si>
  <si>
    <t>Registered users</t>
  </si>
  <si>
    <t>http://techcrunch.com/2013/09/24/causes-social-network/</t>
  </si>
  <si>
    <t>http://techcrunch.com/2010/10/17/causes-raises-another-9-million-to-help-spread-philanthropy-online/</t>
  </si>
  <si>
    <t>http://techcrunch.com/2008/05/28/causes-reports-on-its-first-year/</t>
  </si>
  <si>
    <t>http://techcrunch.com/2009/07/10/causes-10000000-raised-in-just-two-years/</t>
  </si>
  <si>
    <t>http://www.forbes.com/sites/elizabethwoyke/2011/03/25/causes-com-raises-700000-online-for-japan-quake-victims/2/</t>
  </si>
  <si>
    <t>http://techpresident.com/news/23362/san-francisco-votizen-shuts-down-becomes-part-causescom</t>
  </si>
  <si>
    <t>Baidu</t>
  </si>
  <si>
    <t>http://expandedramblings.com/index.php/baidu-stats/</t>
  </si>
  <si>
    <t>Chinese search engine</t>
  </si>
  <si>
    <t>http://news.yahoo.com/baidu-reaches-80-million-mobile-101110629.html</t>
  </si>
  <si>
    <t>Daily active users</t>
  </si>
  <si>
    <t>http://www.techinasia.com/240-million-people-baidus-android-apps/</t>
  </si>
  <si>
    <t>Online marketing customers</t>
  </si>
  <si>
    <t>http://www.reuters.com/finance/stocks/companyProfile?symbol=BIDU.O</t>
  </si>
  <si>
    <t>http://news.techworld.com/applications/3279404/chinas-top-microblog-hits-over-90-million-active-users/?intcmp=nws-ia-rtd-home</t>
  </si>
  <si>
    <t>http://ir.baidu.com/phoenix.zhtml?c=188488&amp;p=irol-newsArticle&amp;ID=1257825&amp;highlight=</t>
  </si>
  <si>
    <t>Annual report 2008,2009,2010,2011,2012</t>
  </si>
  <si>
    <t>Crowdgather</t>
  </si>
  <si>
    <t>Monthly unique users</t>
  </si>
  <si>
    <t>Network of online forum based communities</t>
  </si>
  <si>
    <t>I believe in geeks and the forums within which they dwell. I founded and run CrowdGather, a publicly traded network of forums ($CRWG). I use the F word.</t>
  </si>
  <si>
    <t xml:space="preserve">crowdgather.com </t>
  </si>
  <si>
    <t>https://www.facebook.com/CrowdGather</t>
  </si>
  <si>
    <t>TedX</t>
  </si>
  <si>
    <t>Talks</t>
  </si>
  <si>
    <t>http://dailyinfographic.com/tedx-statistics-worth-sharing-infographic</t>
  </si>
  <si>
    <t>https://www.facebook.com/notes/phil-klein/tedx-across-the-world-some-statistics/10150575159940361</t>
  </si>
  <si>
    <t>http://blog.ted.com/2012/02/04/state-of-the-x-stats-on-tedx-and-tedxtalks-in-january/</t>
  </si>
  <si>
    <t>http://blog.tedx.com/post/51249169703/the-tedx-youtube-channel-reaches-its-100-millionth</t>
  </si>
  <si>
    <t>http://hbr.org/2013/04/when-ted-lost-control-of-its-crowd/</t>
  </si>
  <si>
    <t>Total views</t>
  </si>
  <si>
    <t>http://gigaom.com/2011/06/27/tedtalks-5-years/</t>
  </si>
  <si>
    <t>http://scobleizer.com/2010/05/27/ted-talks-insider-tour-250-million-views-1000-tedxs/</t>
  </si>
  <si>
    <t>http://partners.ted.com/opportunities/online-audience</t>
  </si>
  <si>
    <t>http://upstart.bizjournals.com/money/loot/2013/02/26/ted-generates-ideas-plus-45m.html?page=all</t>
  </si>
  <si>
    <t>8Coupon</t>
  </si>
  <si>
    <t>http://en.wikipedia.org/wiki/8coupons</t>
  </si>
  <si>
    <t>8coupon</t>
  </si>
  <si>
    <t>http://blog.8coupons.com/2009/12/08/8couponscom-launches-nationally-to-aggregate-mobile-coupons-and-deals-near-you/</t>
  </si>
  <si>
    <t>Deals</t>
  </si>
  <si>
    <t>http://techcrunch.com/2010/02/15/8coupons-deals/</t>
  </si>
  <si>
    <t>http://newsle.com/article/0/48418126/</t>
  </si>
  <si>
    <t>http://www.beekays.com/technology/deal_aggregator_8coupons_acquires_clipless_app_to_aid_in_move_to_mobile/</t>
  </si>
  <si>
    <t>http://www.thefreelibrary.com/8coupons.com+Launches+the+'NYC+Money+Map'+Filled+with+Over+5,000...-a0195735515</t>
  </si>
  <si>
    <t>http://localonliner.com/2010/06/09/8coupons-launches-the-dealbot-scans-web-for-blogger-mentioned-offers/</t>
  </si>
  <si>
    <t>http://techcrunch.com/2011/10/06/8coupons-and-citypockets-team-up-to-let-users-organize-resell-and-create-their-own-daily-deals/</t>
  </si>
  <si>
    <t>On a tireless quest to find and share the best local deals on places to eat, drink, shop, and do stuff nearby.</t>
  </si>
  <si>
    <t>https://www.facebook.com/8coupons</t>
  </si>
  <si>
    <t>http://www.8coupons.com</t>
  </si>
  <si>
    <t>Coupon aggregator</t>
  </si>
  <si>
    <t>Video Conference Website</t>
  </si>
  <si>
    <t>Digg</t>
  </si>
  <si>
    <t>http://techcrunch.com/2008/12/20/diggs-sorry-revenue-stream-and-rumors-of-an-experimental-ad-product/</t>
  </si>
  <si>
    <t>http://bits.blogs.nytimes.com/2009/10/14/diggs-vote-for-ads-experiment-is-raising-revenue/?_r=0</t>
  </si>
  <si>
    <t>RenRen</t>
  </si>
  <si>
    <t>Monthly unique log-ins</t>
  </si>
  <si>
    <t>Chinese social network platform</t>
  </si>
  <si>
    <t>http://techrice.com/2011/04/21/is-renren-seeing-explosive-active-user-growth/</t>
  </si>
  <si>
    <t>Annual report 2011,2012,</t>
  </si>
  <si>
    <t>40billion.com</t>
  </si>
  <si>
    <t>http://www.crowdsourcing.org/document/40billioncom-drives-crowdfunding-law-for-small-businesses-to-raise-money/13301</t>
  </si>
  <si>
    <t>http://www.prnewswire.com/news-releases/40billioncom-helps-small-businesses-raise-25-million-in-funding-through-social-networking-100757454.html</t>
  </si>
  <si>
    <t>http://www.statista.com/statistics/225614/net-revenue-of-alibabacom-since-2006/</t>
  </si>
  <si>
    <t>Alibaba</t>
  </si>
  <si>
    <t>http://www.forbes.com/sites/ericjackson/2013/05/15/alibaba-group-has-now-blown-past-facebook-in-size-and-growth/</t>
  </si>
  <si>
    <t>http://www.alizila.com/alibabacom-making-progress-ongoing-battle-against-supplier-fraud</t>
  </si>
  <si>
    <t>Storefonds</t>
  </si>
  <si>
    <t>Alibaba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</si>
</sst>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/>
      <name val="Calibri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5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7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6" fillId="3" borderId="0" xfId="0" applyFont="1" applyFill="1"/>
    <xf numFmtId="0" fontId="6" fillId="4" borderId="0" xfId="0" applyFont="1" applyFill="1" applyBorder="1"/>
    <xf numFmtId="0" fontId="0" fillId="4" borderId="0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7" borderId="0" xfId="0" applyNumberFormat="1" applyFill="1"/>
    <xf numFmtId="3" fontId="0" fillId="8" borderId="0" xfId="0" applyNumberFormat="1" applyFill="1"/>
    <xf numFmtId="3" fontId="7" fillId="8" borderId="0" xfId="0" applyNumberFormat="1" applyFont="1" applyFill="1"/>
    <xf numFmtId="3" fontId="0" fillId="9" borderId="0" xfId="0" applyNumberFormat="1" applyFill="1"/>
    <xf numFmtId="3" fontId="7" fillId="7" borderId="0" xfId="0" applyNumberFormat="1" applyFont="1" applyFill="1"/>
    <xf numFmtId="3" fontId="2" fillId="8" borderId="0" xfId="0" applyNumberFormat="1" applyFont="1" applyFill="1"/>
    <xf numFmtId="3" fontId="2" fillId="9" borderId="0" xfId="0" applyNumberFormat="1" applyFont="1" applyFill="1"/>
    <xf numFmtId="3" fontId="2" fillId="7" borderId="0" xfId="0" applyNumberFormat="1" applyFont="1" applyFill="1"/>
    <xf numFmtId="3" fontId="7" fillId="9" borderId="0" xfId="0" applyNumberFormat="1" applyFont="1" applyFill="1"/>
    <xf numFmtId="0" fontId="2" fillId="7" borderId="0" xfId="0" applyFont="1" applyFill="1"/>
    <xf numFmtId="0" fontId="7" fillId="9" borderId="0" xfId="0" applyFont="1" applyFill="1"/>
    <xf numFmtId="0" fontId="0" fillId="5" borderId="0" xfId="0" applyFill="1" applyBorder="1"/>
    <xf numFmtId="0" fontId="0" fillId="6" borderId="0" xfId="0" applyFill="1" applyBorder="1"/>
    <xf numFmtId="3" fontId="0" fillId="7" borderId="0" xfId="0" applyNumberFormat="1" applyFill="1" applyBorder="1"/>
    <xf numFmtId="0" fontId="0" fillId="7" borderId="0" xfId="0" applyFill="1" applyBorder="1"/>
    <xf numFmtId="3" fontId="2" fillId="7" borderId="0" xfId="0" applyNumberFormat="1" applyFont="1" applyFill="1" applyBorder="1"/>
    <xf numFmtId="0" fontId="1" fillId="5" borderId="0" xfId="0" applyFont="1" applyFill="1" applyBorder="1"/>
    <xf numFmtId="0" fontId="0" fillId="8" borderId="0" xfId="0" applyFill="1" applyBorder="1"/>
    <xf numFmtId="3" fontId="0" fillId="8" borderId="0" xfId="0" applyNumberFormat="1" applyFill="1" applyBorder="1"/>
    <xf numFmtId="0" fontId="2" fillId="8" borderId="0" xfId="0" applyFont="1" applyFill="1" applyBorder="1"/>
    <xf numFmtId="0" fontId="0" fillId="8" borderId="0" xfId="0" applyFont="1" applyFill="1"/>
    <xf numFmtId="3" fontId="2" fillId="8" borderId="0" xfId="0" applyNumberFormat="1" applyFont="1" applyFill="1" applyBorder="1"/>
    <xf numFmtId="3" fontId="7" fillId="8" borderId="0" xfId="0" applyNumberFormat="1" applyFont="1" applyFill="1" applyBorder="1"/>
    <xf numFmtId="3" fontId="0" fillId="9" borderId="0" xfId="0" applyNumberFormat="1" applyFill="1" applyBorder="1"/>
    <xf numFmtId="0" fontId="0" fillId="9" borderId="0" xfId="0" applyFill="1" applyBorder="1"/>
    <xf numFmtId="0" fontId="0" fillId="9" borderId="0" xfId="0" applyFont="1" applyFill="1"/>
    <xf numFmtId="3" fontId="2" fillId="9" borderId="0" xfId="0" applyNumberFormat="1" applyFont="1" applyFill="1" applyBorder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6" fillId="0" borderId="0" xfId="0" applyFont="1" applyFill="1"/>
    <xf numFmtId="0" fontId="0" fillId="0" borderId="0" xfId="0" applyFill="1"/>
    <xf numFmtId="3" fontId="10" fillId="9" borderId="0" xfId="0" applyNumberFormat="1" applyFont="1" applyFill="1"/>
    <xf numFmtId="3" fontId="10" fillId="8" borderId="0" xfId="0" applyNumberFormat="1" applyFont="1" applyFill="1"/>
    <xf numFmtId="3" fontId="10" fillId="8" borderId="0" xfId="0" applyNumberFormat="1" applyFont="1" applyFill="1" applyBorder="1"/>
    <xf numFmtId="3" fontId="10" fillId="9" borderId="0" xfId="0" applyNumberFormat="1" applyFont="1" applyFill="1" applyBorder="1"/>
    <xf numFmtId="0" fontId="10" fillId="7" borderId="0" xfId="0" applyFont="1" applyFill="1"/>
    <xf numFmtId="3" fontId="5" fillId="10" borderId="0" xfId="0" applyNumberFormat="1" applyFont="1" applyFill="1"/>
    <xf numFmtId="9" fontId="0" fillId="9" borderId="0" xfId="121" applyFont="1" applyFill="1"/>
    <xf numFmtId="0" fontId="3" fillId="9" borderId="0" xfId="0" applyFont="1" applyFill="1" applyAlignment="1">
      <alignment horizontal="right"/>
    </xf>
    <xf numFmtId="9" fontId="10" fillId="9" borderId="0" xfId="121" applyFont="1" applyFill="1"/>
    <xf numFmtId="0" fontId="7" fillId="7" borderId="0" xfId="0" applyFont="1" applyFill="1"/>
    <xf numFmtId="0" fontId="7" fillId="8" borderId="0" xfId="0" applyFont="1" applyFill="1"/>
    <xf numFmtId="3" fontId="0" fillId="0" borderId="0" xfId="0" applyNumberFormat="1"/>
    <xf numFmtId="3" fontId="7" fillId="0" borderId="0" xfId="0" applyNumberFormat="1" applyFont="1"/>
    <xf numFmtId="9" fontId="0" fillId="9" borderId="0" xfId="0" applyNumberFormat="1" applyFill="1"/>
    <xf numFmtId="0" fontId="0" fillId="11" borderId="0" xfId="0" applyFill="1"/>
    <xf numFmtId="0" fontId="0" fillId="11" borderId="0" xfId="0" applyFill="1" applyBorder="1"/>
    <xf numFmtId="3" fontId="0" fillId="11" borderId="0" xfId="0" applyNumberFormat="1" applyFill="1" applyBorder="1"/>
    <xf numFmtId="3" fontId="0" fillId="11" borderId="0" xfId="0" applyNumberFormat="1" applyFill="1"/>
    <xf numFmtId="0" fontId="6" fillId="4" borderId="0" xfId="0" applyFont="1" applyFill="1"/>
    <xf numFmtId="0" fontId="8" fillId="0" borderId="0" xfId="472"/>
    <xf numFmtId="0" fontId="0" fillId="0" borderId="0" xfId="0" applyFill="1" applyBorder="1"/>
    <xf numFmtId="14" fontId="0" fillId="0" borderId="0" xfId="0" applyNumberFormat="1"/>
    <xf numFmtId="0" fontId="8" fillId="0" borderId="0" xfId="472" applyAlignment="1">
      <alignment vertical="center"/>
    </xf>
    <xf numFmtId="0" fontId="7" fillId="0" borderId="0" xfId="0" applyFont="1"/>
    <xf numFmtId="0" fontId="12" fillId="5" borderId="0" xfId="0" applyFont="1" applyFill="1" applyBorder="1"/>
    <xf numFmtId="0" fontId="7" fillId="0" borderId="0" xfId="0" applyFont="1" applyFill="1" applyBorder="1"/>
    <xf numFmtId="0" fontId="0" fillId="0" borderId="0" xfId="0" applyFont="1"/>
    <xf numFmtId="0" fontId="8" fillId="5" borderId="0" xfId="472" applyFill="1"/>
    <xf numFmtId="0" fontId="8" fillId="5" borderId="0" xfId="472" applyFill="1" applyBorder="1"/>
    <xf numFmtId="0" fontId="8" fillId="0" borderId="0" xfId="472" applyFill="1" applyBorder="1"/>
    <xf numFmtId="3" fontId="5" fillId="8" borderId="0" xfId="0" applyNumberFormat="1" applyFont="1" applyFill="1"/>
    <xf numFmtId="3" fontId="0" fillId="0" borderId="0" xfId="0" applyNumberFormat="1" applyFill="1"/>
    <xf numFmtId="3" fontId="7" fillId="0" borderId="0" xfId="0" applyNumberFormat="1" applyFont="1" applyFill="1"/>
    <xf numFmtId="0" fontId="14" fillId="5" borderId="0" xfId="0" applyFont="1" applyFill="1" applyBorder="1"/>
  </cellXfs>
  <cellStyles count="474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Gevolgde hyperlink" xfId="279" builtinId="9" hidden="1"/>
    <cellStyle name="Gevolgde hyperlink" xfId="281" builtinId="9" hidden="1"/>
    <cellStyle name="Gevolgde hyperlink" xfId="283" builtinId="9" hidden="1"/>
    <cellStyle name="Gevolgde hyperlink" xfId="285" builtinId="9" hidden="1"/>
    <cellStyle name="Gevolgde hyperlink" xfId="287" builtinId="9" hidden="1"/>
    <cellStyle name="Gevolgde hyperlink" xfId="289" builtinId="9" hidden="1"/>
    <cellStyle name="Gevolgde hyperlink" xfId="291" builtinId="9" hidden="1"/>
    <cellStyle name="Gevolgde hyperlink" xfId="293" builtinId="9" hidden="1"/>
    <cellStyle name="Gevolgde hyperlink" xfId="295" builtinId="9" hidden="1"/>
    <cellStyle name="Gevolgde hyperlink" xfId="297" builtinId="9" hidden="1"/>
    <cellStyle name="Gevolgde hyperlink" xfId="299" builtinId="9" hidden="1"/>
    <cellStyle name="Gevolgde hyperlink" xfId="301" builtinId="9" hidden="1"/>
    <cellStyle name="Gevolgde hyperlink" xfId="303" builtinId="9" hidden="1"/>
    <cellStyle name="Gevolgde hyperlink" xfId="305" builtinId="9" hidden="1"/>
    <cellStyle name="Gevolgde hyperlink" xfId="307" builtinId="9" hidden="1"/>
    <cellStyle name="Gevolgde hyperlink" xfId="309" builtinId="9" hidden="1"/>
    <cellStyle name="Gevolgde hyperlink" xfId="311" builtinId="9" hidden="1"/>
    <cellStyle name="Gevolgde hyperlink" xfId="313" builtinId="9" hidden="1"/>
    <cellStyle name="Gevolgde hyperlink" xfId="315" builtinId="9" hidden="1"/>
    <cellStyle name="Gevolgde hyperlink" xfId="317" builtinId="9" hidden="1"/>
    <cellStyle name="Gevolgde hyperlink" xfId="319" builtinId="9" hidden="1"/>
    <cellStyle name="Gevolgde hyperlink" xfId="321" builtinId="9" hidden="1"/>
    <cellStyle name="Gevolgde hyperlink" xfId="323" builtinId="9" hidden="1"/>
    <cellStyle name="Gevolgde hyperlink" xfId="325" builtinId="9" hidden="1"/>
    <cellStyle name="Gevolgde hyperlink" xfId="327" builtinId="9" hidden="1"/>
    <cellStyle name="Gevolgde hyperlink" xfId="329" builtinId="9" hidden="1"/>
    <cellStyle name="Gevolgde hyperlink" xfId="331" builtinId="9" hidden="1"/>
    <cellStyle name="Gevolgde hyperlink" xfId="333" builtinId="9" hidden="1"/>
    <cellStyle name="Gevolgde hyperlink" xfId="335" builtinId="9" hidden="1"/>
    <cellStyle name="Gevolgde hyperlink" xfId="337" builtinId="9" hidden="1"/>
    <cellStyle name="Gevolgde hyperlink" xfId="339" builtinId="9" hidden="1"/>
    <cellStyle name="Gevolgde hyperlink" xfId="341" builtinId="9" hidden="1"/>
    <cellStyle name="Gevolgde hyperlink" xfId="343" builtinId="9" hidden="1"/>
    <cellStyle name="Gevolgde hyperlink" xfId="345" builtinId="9" hidden="1"/>
    <cellStyle name="Gevolgde hyperlink" xfId="347" builtinId="9" hidden="1"/>
    <cellStyle name="Gevolgde hyperlink" xfId="349" builtinId="9" hidden="1"/>
    <cellStyle name="Gevolgde hyperlink" xfId="351" builtinId="9" hidden="1"/>
    <cellStyle name="Gevolgde hyperlink" xfId="353" builtinId="9" hidden="1"/>
    <cellStyle name="Gevolgde hyperlink" xfId="355" builtinId="9" hidden="1"/>
    <cellStyle name="Gevolgde hyperlink" xfId="357" builtinId="9" hidden="1"/>
    <cellStyle name="Gevolgde hyperlink" xfId="359" builtinId="9" hidden="1"/>
    <cellStyle name="Gevolgde hyperlink" xfId="361" builtinId="9" hidden="1"/>
    <cellStyle name="Gevolgde hyperlink" xfId="363" builtinId="9" hidden="1"/>
    <cellStyle name="Gevolgde hyperlink" xfId="365" builtinId="9" hidden="1"/>
    <cellStyle name="Gevolgde hyperlink" xfId="367" builtinId="9" hidden="1"/>
    <cellStyle name="Gevolgde hyperlink" xfId="369" builtinId="9" hidden="1"/>
    <cellStyle name="Gevolgde hyperlink" xfId="371" builtinId="9" hidden="1"/>
    <cellStyle name="Gevolgde hyperlink" xfId="373" builtinId="9" hidden="1"/>
    <cellStyle name="Gevolgde hyperlink" xfId="375" builtinId="9" hidden="1"/>
    <cellStyle name="Gevolgde hyperlink" xfId="377" builtinId="9" hidden="1"/>
    <cellStyle name="Gevolgde hyperlink" xfId="379" builtinId="9" hidden="1"/>
    <cellStyle name="Gevolgde hyperlink" xfId="381" builtinId="9" hidden="1"/>
    <cellStyle name="Gevolgde hyperlink" xfId="383" builtinId="9" hidden="1"/>
    <cellStyle name="Gevolgde hyperlink" xfId="385" builtinId="9" hidden="1"/>
    <cellStyle name="Gevolgde hyperlink" xfId="387" builtinId="9" hidden="1"/>
    <cellStyle name="Gevolgde hyperlink" xfId="389" builtinId="9" hidden="1"/>
    <cellStyle name="Gevolgde hyperlink" xfId="391" builtinId="9" hidden="1"/>
    <cellStyle name="Gevolgde hyperlink" xfId="393" builtinId="9" hidden="1"/>
    <cellStyle name="Gevolgde hyperlink" xfId="395" builtinId="9" hidden="1"/>
    <cellStyle name="Gevolgde hyperlink" xfId="397" builtinId="9" hidden="1"/>
    <cellStyle name="Gevolgde hyperlink" xfId="399" builtinId="9" hidden="1"/>
    <cellStyle name="Gevolgde hyperlink" xfId="401" builtinId="9" hidden="1"/>
    <cellStyle name="Gevolgde hyperlink" xfId="403" builtinId="9" hidden="1"/>
    <cellStyle name="Gevolgde hyperlink" xfId="405" builtinId="9" hidden="1"/>
    <cellStyle name="Gevolgde hyperlink" xfId="407" builtinId="9" hidden="1"/>
    <cellStyle name="Gevolgde hyperlink" xfId="409" builtinId="9" hidden="1"/>
    <cellStyle name="Gevolgde hyperlink" xfId="411" builtinId="9" hidden="1"/>
    <cellStyle name="Gevolgde hyperlink" xfId="413" builtinId="9" hidden="1"/>
    <cellStyle name="Gevolgde hyperlink" xfId="415" builtinId="9" hidden="1"/>
    <cellStyle name="Gevolgde hyperlink" xfId="417" builtinId="9" hidden="1"/>
    <cellStyle name="Gevolgde hyperlink" xfId="419" builtinId="9" hidden="1"/>
    <cellStyle name="Gevolgde hyperlink" xfId="421" builtinId="9" hidden="1"/>
    <cellStyle name="Gevolgde hyperlink" xfId="423" builtinId="9" hidden="1"/>
    <cellStyle name="Gevolgde hyperlink" xfId="425" builtinId="9" hidden="1"/>
    <cellStyle name="Gevolgde hyperlink" xfId="427" builtinId="9" hidden="1"/>
    <cellStyle name="Gevolgde hyperlink" xfId="429" builtinId="9" hidden="1"/>
    <cellStyle name="Gevolgde hyperlink" xfId="431" builtinId="9" hidden="1"/>
    <cellStyle name="Gevolgde hyperlink" xfId="433" builtinId="9" hidden="1"/>
    <cellStyle name="Gevolgde hyperlink" xfId="435" builtinId="9" hidden="1"/>
    <cellStyle name="Gevolgde hyperlink" xfId="437" builtinId="9" hidden="1"/>
    <cellStyle name="Gevolgde hyperlink" xfId="439" builtinId="9" hidden="1"/>
    <cellStyle name="Gevolgde hyperlink" xfId="441" builtinId="9" hidden="1"/>
    <cellStyle name="Gevolgde hyperlink" xfId="443" builtinId="9" hidden="1"/>
    <cellStyle name="Gevolgde hyperlink" xfId="445" builtinId="9" hidden="1"/>
    <cellStyle name="Gevolgde hyperlink" xfId="447" builtinId="9" hidden="1"/>
    <cellStyle name="Gevolgde hyperlink" xfId="449" builtinId="9" hidden="1"/>
    <cellStyle name="Gevolgde hyperlink" xfId="451" builtinId="9" hidden="1"/>
    <cellStyle name="Gevolgde hyperlink" xfId="453" builtinId="9" hidden="1"/>
    <cellStyle name="Gevolgde hyperlink" xfId="455" builtinId="9" hidden="1"/>
    <cellStyle name="Gevolgde hyperlink" xfId="457" builtinId="9" hidden="1"/>
    <cellStyle name="Gevolgde hyperlink" xfId="459" builtinId="9" hidden="1"/>
    <cellStyle name="Gevolgde hyperlink" xfId="461" builtinId="9" hidden="1"/>
    <cellStyle name="Gevolgde hyperlink" xfId="463" builtinId="9" hidden="1"/>
    <cellStyle name="Gevolgde hyperlink" xfId="465" builtinId="9" hidden="1"/>
    <cellStyle name="Gevolgde hyperlink" xfId="467" builtinId="9" hidden="1"/>
    <cellStyle name="Gevolgde hyperlink" xfId="469" builtinId="9" hidden="1"/>
    <cellStyle name="Gevolgde hyperlink" xfId="471" builtinId="9" hidden="1"/>
    <cellStyle name="Gevolgde hyperlink" xfId="4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/>
    <cellStyle name="Normaal" xfId="0" builtinId="0"/>
    <cellStyle name="Procent" xfId="12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tackOverflowR" TargetMode="External"/><Relationship Id="rId4" Type="http://schemas.openxmlformats.org/officeDocument/2006/relationships/hyperlink" Target="https://twitter.com/Quora" TargetMode="External"/><Relationship Id="rId5" Type="http://schemas.openxmlformats.org/officeDocument/2006/relationships/hyperlink" Target="https://twitter.com/TaskRabbitHelp" TargetMode="External"/><Relationship Id="rId6" Type="http://schemas.openxmlformats.org/officeDocument/2006/relationships/hyperlink" Target="http://facebook.com" TargetMode="External"/><Relationship Id="rId7" Type="http://schemas.openxmlformats.org/officeDocument/2006/relationships/hyperlink" Target="http://yelp.com" TargetMode="External"/><Relationship Id="rId8" Type="http://schemas.openxmlformats.org/officeDocument/2006/relationships/hyperlink" Target="http://airbnb.com" TargetMode="External"/><Relationship Id="rId9" Type="http://schemas.openxmlformats.org/officeDocument/2006/relationships/hyperlink" Target="http://wikipedia.org" TargetMode="External"/><Relationship Id="rId10" Type="http://schemas.openxmlformats.org/officeDocument/2006/relationships/hyperlink" Target="http://www.researchgate.net" TargetMode="External"/><Relationship Id="rId11" Type="http://schemas.openxmlformats.org/officeDocument/2006/relationships/hyperlink" Target="http://www.8coupons.com" TargetMode="External"/><Relationship Id="rId1" Type="http://schemas.openxmlformats.org/officeDocument/2006/relationships/hyperlink" Target="http://t.co/CWFTCONAWo" TargetMode="External"/><Relationship Id="rId2" Type="http://schemas.openxmlformats.org/officeDocument/2006/relationships/hyperlink" Target="https://twitter.com/wetrans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topLeftCell="A66" workbookViewId="0">
      <selection activeCell="B84" sqref="B84"/>
    </sheetView>
  </sheetViews>
  <sheetFormatPr baseColWidth="10" defaultColWidth="11" defaultRowHeight="15" x14ac:dyDescent="0"/>
  <cols>
    <col min="1" max="1" width="14.6640625" bestFit="1" customWidth="1"/>
    <col min="2" max="2" width="31.5" bestFit="1" customWidth="1"/>
    <col min="3" max="5" width="12.83203125" bestFit="1" customWidth="1"/>
    <col min="6" max="6" width="13.83203125" bestFit="1" customWidth="1"/>
    <col min="7" max="8" width="22.1640625" bestFit="1" customWidth="1"/>
    <col min="9" max="9" width="11.33203125" bestFit="1" customWidth="1"/>
    <col min="10" max="13" width="13.83203125" bestFit="1" customWidth="1"/>
    <col min="14" max="14" width="21.1640625" bestFit="1" customWidth="1"/>
    <col min="15" max="15" width="21.1640625" customWidth="1"/>
    <col min="16" max="16" width="21.1640625" bestFit="1" customWidth="1"/>
    <col min="17" max="17" width="12.83203125" bestFit="1" customWidth="1"/>
    <col min="18" max="18" width="14.5" bestFit="1" customWidth="1"/>
    <col min="19" max="19" width="13.5" bestFit="1" customWidth="1"/>
    <col min="20" max="21" width="13.83203125" bestFit="1" customWidth="1"/>
    <col min="22" max="22" width="28" bestFit="1" customWidth="1"/>
  </cols>
  <sheetData>
    <row r="1" spans="1:23" ht="2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  <c r="M1" s="3"/>
      <c r="N1" s="4" t="s">
        <v>1</v>
      </c>
      <c r="O1" s="4" t="s">
        <v>476</v>
      </c>
      <c r="P1" s="5" t="s">
        <v>4</v>
      </c>
      <c r="Q1" s="6"/>
      <c r="R1" s="6"/>
      <c r="S1" s="6"/>
      <c r="T1" s="6"/>
      <c r="U1" s="3"/>
      <c r="V1" s="4" t="s">
        <v>1</v>
      </c>
      <c r="W1" s="42"/>
    </row>
    <row r="2" spans="1:23">
      <c r="A2" s="7"/>
      <c r="B2" s="8"/>
      <c r="C2" s="39">
        <v>2008</v>
      </c>
      <c r="D2" s="39">
        <v>2009</v>
      </c>
      <c r="E2" s="39">
        <v>2010</v>
      </c>
      <c r="F2" s="39">
        <v>2011</v>
      </c>
      <c r="G2" s="39">
        <v>2012</v>
      </c>
      <c r="H2" s="40">
        <v>2008</v>
      </c>
      <c r="I2" s="40">
        <v>2009</v>
      </c>
      <c r="J2" s="40">
        <v>2010</v>
      </c>
      <c r="K2" s="40">
        <v>2011</v>
      </c>
      <c r="L2" s="40">
        <v>2012</v>
      </c>
      <c r="M2" s="40">
        <v>2013</v>
      </c>
      <c r="N2" s="10"/>
      <c r="O2" s="10"/>
      <c r="P2" s="41">
        <v>2008</v>
      </c>
      <c r="Q2" s="41">
        <v>2009</v>
      </c>
      <c r="R2" s="41">
        <v>2010</v>
      </c>
      <c r="S2" s="41">
        <v>2011</v>
      </c>
      <c r="T2" s="11">
        <v>2012</v>
      </c>
      <c r="U2" s="41">
        <v>2013</v>
      </c>
      <c r="V2" s="11"/>
      <c r="W2" s="43"/>
    </row>
    <row r="3" spans="1:23">
      <c r="A3" s="7" t="s">
        <v>19</v>
      </c>
      <c r="B3" s="8" t="s">
        <v>20</v>
      </c>
      <c r="C3" s="12">
        <v>4000000</v>
      </c>
      <c r="D3" s="12">
        <v>6000000</v>
      </c>
      <c r="E3" s="16">
        <v>11000000</v>
      </c>
      <c r="F3" s="12">
        <v>20000000</v>
      </c>
      <c r="G3" s="12">
        <v>44600000</v>
      </c>
      <c r="H3" s="13">
        <v>50000</v>
      </c>
      <c r="I3" s="13">
        <v>95000</v>
      </c>
      <c r="J3" s="13">
        <v>200000</v>
      </c>
      <c r="K3" s="13">
        <v>250000</v>
      </c>
      <c r="L3" s="13">
        <v>540000</v>
      </c>
      <c r="M3" s="10"/>
      <c r="N3" s="10" t="s">
        <v>21</v>
      </c>
      <c r="O3" s="10"/>
      <c r="P3" s="15">
        <v>125000</v>
      </c>
      <c r="Q3" s="15">
        <v>450000</v>
      </c>
      <c r="R3" s="15">
        <v>860000</v>
      </c>
      <c r="S3" s="15">
        <v>1500000</v>
      </c>
      <c r="T3" s="15">
        <v>2700000</v>
      </c>
      <c r="U3" s="44">
        <v>3100000</v>
      </c>
      <c r="V3" s="11" t="s">
        <v>22</v>
      </c>
      <c r="W3" s="43"/>
    </row>
    <row r="4" spans="1:23">
      <c r="A4" s="7" t="s">
        <v>23</v>
      </c>
      <c r="B4" s="8" t="s">
        <v>11</v>
      </c>
      <c r="C4" s="12">
        <v>7100000</v>
      </c>
      <c r="D4" s="12">
        <v>9100000</v>
      </c>
      <c r="E4" s="12">
        <v>11515298</v>
      </c>
      <c r="F4" s="12">
        <v>13582629</v>
      </c>
      <c r="G4" s="12">
        <v>17394130</v>
      </c>
      <c r="H4" s="13">
        <v>250000</v>
      </c>
      <c r="I4" s="17">
        <v>584189</v>
      </c>
      <c r="J4" s="13">
        <v>370837</v>
      </c>
      <c r="K4" s="13">
        <v>457739</v>
      </c>
      <c r="L4" s="13">
        <v>777946</v>
      </c>
      <c r="M4" s="13">
        <v>938049</v>
      </c>
      <c r="N4" s="10" t="s">
        <v>24</v>
      </c>
      <c r="O4" s="10"/>
      <c r="P4" s="15">
        <v>50000000</v>
      </c>
      <c r="Q4" s="15">
        <v>100000000</v>
      </c>
      <c r="R4" s="15">
        <v>150000000</v>
      </c>
      <c r="S4" s="15">
        <v>240000000</v>
      </c>
      <c r="T4" s="15">
        <v>375000000</v>
      </c>
      <c r="U4" s="15">
        <v>456754450</v>
      </c>
      <c r="V4" s="11" t="s">
        <v>12</v>
      </c>
      <c r="W4" s="43"/>
    </row>
    <row r="5" spans="1:23">
      <c r="A5" s="7" t="s">
        <v>53</v>
      </c>
      <c r="B5" s="8" t="s">
        <v>54</v>
      </c>
      <c r="C5" s="12">
        <v>136282000</v>
      </c>
      <c r="D5" s="12">
        <v>188527000</v>
      </c>
      <c r="E5" s="12">
        <v>237145000</v>
      </c>
      <c r="F5" s="12">
        <v>324067000</v>
      </c>
      <c r="G5" s="12">
        <v>422271000</v>
      </c>
      <c r="H5" s="13">
        <v>9778</v>
      </c>
      <c r="I5" s="13">
        <v>13200</v>
      </c>
      <c r="J5" s="10"/>
      <c r="K5" s="13">
        <v>20824</v>
      </c>
      <c r="L5" s="13">
        <v>25000</v>
      </c>
      <c r="M5" s="45"/>
      <c r="N5" s="10" t="s">
        <v>55</v>
      </c>
      <c r="O5" s="10"/>
      <c r="P5" s="18">
        <v>12000</v>
      </c>
      <c r="Q5" s="15">
        <v>19740</v>
      </c>
      <c r="R5" s="15">
        <v>26317</v>
      </c>
      <c r="S5" s="18">
        <v>31675</v>
      </c>
      <c r="T5" s="15">
        <v>43858</v>
      </c>
      <c r="U5" s="11"/>
      <c r="V5" s="11" t="s">
        <v>56</v>
      </c>
      <c r="W5" s="43"/>
    </row>
    <row r="6" spans="1:23">
      <c r="A6" s="7" t="s">
        <v>57</v>
      </c>
      <c r="B6" s="8" t="s">
        <v>58</v>
      </c>
      <c r="C6" s="12">
        <v>213480000</v>
      </c>
      <c r="D6" s="12">
        <v>246432000</v>
      </c>
      <c r="E6" s="12">
        <v>307707000</v>
      </c>
      <c r="F6" s="12">
        <v>473270000</v>
      </c>
      <c r="G6" s="12">
        <v>640624000</v>
      </c>
      <c r="H6" s="13">
        <v>2789000</v>
      </c>
      <c r="I6" s="13">
        <v>3281000</v>
      </c>
      <c r="J6" s="13">
        <v>4069000</v>
      </c>
      <c r="K6" s="13">
        <v>5388000</v>
      </c>
      <c r="L6" s="13">
        <v>7062000</v>
      </c>
      <c r="M6" s="10"/>
      <c r="N6" s="10" t="s">
        <v>59</v>
      </c>
      <c r="O6" s="10"/>
      <c r="P6" s="15">
        <v>7569000</v>
      </c>
      <c r="Q6" s="15">
        <v>7891000</v>
      </c>
      <c r="R6" s="15">
        <v>9204000</v>
      </c>
      <c r="S6" s="15">
        <v>12340000</v>
      </c>
      <c r="T6" s="15">
        <v>16322000</v>
      </c>
      <c r="U6" s="11"/>
      <c r="V6" s="11" t="s">
        <v>60</v>
      </c>
      <c r="W6" s="43"/>
    </row>
    <row r="7" spans="1:23">
      <c r="A7" s="23" t="s">
        <v>382</v>
      </c>
      <c r="B7" s="24" t="s">
        <v>383</v>
      </c>
      <c r="C7" s="12">
        <v>78773000</v>
      </c>
      <c r="D7" s="12">
        <v>120127000</v>
      </c>
      <c r="E7" s="12">
        <v>243099000</v>
      </c>
      <c r="F7" s="12">
        <v>522189000</v>
      </c>
      <c r="G7" s="12">
        <v>972309000</v>
      </c>
      <c r="H7" s="13">
        <v>11900000</v>
      </c>
      <c r="I7" s="13">
        <v>20000000</v>
      </c>
      <c r="J7" s="13">
        <v>52000000</v>
      </c>
      <c r="K7" s="13">
        <v>84000000</v>
      </c>
      <c r="L7" s="13">
        <v>126000000</v>
      </c>
      <c r="M7" s="13">
        <v>140000000</v>
      </c>
      <c r="N7" s="10" t="s">
        <v>384</v>
      </c>
      <c r="O7" s="10"/>
      <c r="P7" s="15">
        <v>30100000</v>
      </c>
      <c r="Q7" s="15">
        <v>50000000</v>
      </c>
      <c r="R7" s="15">
        <v>90437000</v>
      </c>
      <c r="S7" s="15">
        <v>144974000</v>
      </c>
      <c r="T7" s="15">
        <v>201912000</v>
      </c>
      <c r="U7" s="15">
        <v>240000000</v>
      </c>
      <c r="V7" s="11" t="s">
        <v>152</v>
      </c>
      <c r="W7" s="43"/>
    </row>
    <row r="8" spans="1:23">
      <c r="A8" s="7" t="s">
        <v>67</v>
      </c>
      <c r="B8" s="8" t="s">
        <v>68</v>
      </c>
      <c r="C8" s="12">
        <v>1364661000</v>
      </c>
      <c r="D8" s="12">
        <v>1670269000</v>
      </c>
      <c r="E8" s="12">
        <v>2162625000</v>
      </c>
      <c r="F8" s="12">
        <v>3204577000</v>
      </c>
      <c r="G8" s="12">
        <v>3609282000</v>
      </c>
      <c r="H8" s="13">
        <v>9390000</v>
      </c>
      <c r="I8" s="13">
        <v>12268000</v>
      </c>
      <c r="J8" s="13">
        <v>20010000</v>
      </c>
      <c r="K8" s="13">
        <v>26253000</v>
      </c>
      <c r="L8" s="13">
        <v>33000000</v>
      </c>
      <c r="M8" s="13"/>
      <c r="N8" s="10" t="s">
        <v>69</v>
      </c>
      <c r="O8" s="10"/>
      <c r="P8" s="15">
        <v>9164000</v>
      </c>
      <c r="Q8" s="15">
        <v>11892000</v>
      </c>
      <c r="R8" s="15">
        <v>18268000</v>
      </c>
      <c r="S8" s="15">
        <v>24305000</v>
      </c>
      <c r="T8" s="15">
        <v>27613000</v>
      </c>
      <c r="U8" s="15">
        <v>29200000</v>
      </c>
      <c r="V8" s="11" t="s">
        <v>70</v>
      </c>
      <c r="W8" s="43"/>
    </row>
    <row r="9" spans="1:23">
      <c r="A9" s="7" t="s">
        <v>71</v>
      </c>
      <c r="B9" s="8" t="s">
        <v>72</v>
      </c>
      <c r="C9" s="12">
        <v>272000000</v>
      </c>
      <c r="D9" s="12">
        <v>777000000</v>
      </c>
      <c r="E9" s="12">
        <v>1974000000</v>
      </c>
      <c r="F9" s="12">
        <v>3711000000</v>
      </c>
      <c r="G9" s="12">
        <v>5089000000</v>
      </c>
      <c r="H9" s="13">
        <v>100000</v>
      </c>
      <c r="I9" s="13">
        <v>700000</v>
      </c>
      <c r="J9" s="13">
        <v>1500000</v>
      </c>
      <c r="K9" s="13">
        <v>4000000</v>
      </c>
      <c r="L9" s="13">
        <v>13000000</v>
      </c>
      <c r="M9" s="10" t="s">
        <v>7</v>
      </c>
      <c r="N9" s="10" t="s">
        <v>73</v>
      </c>
      <c r="O9" s="10"/>
      <c r="P9" s="15">
        <v>130000000</v>
      </c>
      <c r="Q9" s="15">
        <v>360000000</v>
      </c>
      <c r="R9" s="15">
        <v>608000000</v>
      </c>
      <c r="S9" s="15">
        <v>845000000</v>
      </c>
      <c r="T9" s="15">
        <v>1056000000</v>
      </c>
      <c r="U9" s="15">
        <v>1260000000</v>
      </c>
      <c r="V9" s="11" t="s">
        <v>74</v>
      </c>
      <c r="W9" s="43"/>
    </row>
    <row r="10" spans="1:23">
      <c r="A10" s="23" t="s">
        <v>363</v>
      </c>
      <c r="B10" s="24" t="s">
        <v>372</v>
      </c>
      <c r="C10" s="16">
        <v>12140000</v>
      </c>
      <c r="D10" s="16">
        <v>25810000</v>
      </c>
      <c r="E10" s="16">
        <v>47731000</v>
      </c>
      <c r="F10" s="16">
        <v>83285</v>
      </c>
      <c r="G10" s="16">
        <v>137567000</v>
      </c>
      <c r="H10" s="13">
        <v>15000000</v>
      </c>
      <c r="I10" s="13">
        <v>25000000</v>
      </c>
      <c r="J10" s="14">
        <v>41000000</v>
      </c>
      <c r="K10" s="13">
        <v>66000000</v>
      </c>
      <c r="L10" s="13">
        <v>86000000</v>
      </c>
      <c r="M10" s="13">
        <v>108000000</v>
      </c>
      <c r="N10" s="10" t="s">
        <v>364</v>
      </c>
      <c r="O10" s="10"/>
      <c r="P10" s="15">
        <v>4000000</v>
      </c>
      <c r="Q10" s="15">
        <v>9000000</v>
      </c>
      <c r="R10" s="15">
        <v>15000000</v>
      </c>
      <c r="S10" s="15">
        <v>22000000</v>
      </c>
      <c r="T10" s="15">
        <v>36000000</v>
      </c>
      <c r="U10" s="15">
        <v>42000000</v>
      </c>
      <c r="V10" s="11" t="s">
        <v>365</v>
      </c>
      <c r="W10" s="43"/>
    </row>
    <row r="11" spans="1:23">
      <c r="A11" s="23" t="s">
        <v>92</v>
      </c>
      <c r="B11" s="24" t="s">
        <v>93</v>
      </c>
      <c r="C11" s="25">
        <v>160000</v>
      </c>
      <c r="D11" s="25">
        <v>1000000</v>
      </c>
      <c r="E11" s="25">
        <v>5300000</v>
      </c>
      <c r="F11" s="25">
        <v>34000000</v>
      </c>
      <c r="G11" s="25">
        <v>190000000</v>
      </c>
      <c r="H11" s="29">
        <v>0</v>
      </c>
      <c r="I11" s="30">
        <v>10000</v>
      </c>
      <c r="J11" s="30">
        <v>25000</v>
      </c>
      <c r="K11" s="30">
        <v>100000</v>
      </c>
      <c r="L11" s="30">
        <v>300000</v>
      </c>
      <c r="M11" s="13">
        <v>500000</v>
      </c>
      <c r="N11" s="10" t="s">
        <v>464</v>
      </c>
      <c r="O11" s="10"/>
      <c r="P11" s="35">
        <v>180</v>
      </c>
      <c r="Q11" s="35">
        <v>105000</v>
      </c>
      <c r="R11" s="35">
        <v>525000</v>
      </c>
      <c r="S11" s="35">
        <v>3100000</v>
      </c>
      <c r="T11" s="35">
        <v>10000000</v>
      </c>
      <c r="U11" s="11"/>
      <c r="V11" s="11" t="s">
        <v>159</v>
      </c>
      <c r="W11" s="43"/>
    </row>
    <row r="12" spans="1:23">
      <c r="A12" s="23" t="s">
        <v>96</v>
      </c>
      <c r="B12" s="24" t="s">
        <v>97</v>
      </c>
      <c r="C12" s="25">
        <v>70060610</v>
      </c>
      <c r="D12" s="25">
        <v>86710000</v>
      </c>
      <c r="E12" s="25" t="s">
        <v>98</v>
      </c>
      <c r="F12" s="25">
        <v>247850000</v>
      </c>
      <c r="G12" s="25">
        <v>380480000</v>
      </c>
      <c r="H12" s="31">
        <v>0</v>
      </c>
      <c r="I12" s="30">
        <v>342123000</v>
      </c>
      <c r="J12" s="30">
        <v>414000000</v>
      </c>
      <c r="K12" s="30">
        <v>454000000</v>
      </c>
      <c r="L12" s="30">
        <v>500000000</v>
      </c>
      <c r="M12" s="10"/>
      <c r="N12" s="10" t="s">
        <v>140</v>
      </c>
      <c r="O12" s="10"/>
      <c r="P12" s="35">
        <v>10700000</v>
      </c>
      <c r="Q12" s="35">
        <v>14000000</v>
      </c>
      <c r="R12" s="35">
        <v>18000000</v>
      </c>
      <c r="S12" s="35">
        <v>20600000</v>
      </c>
      <c r="T12" s="35">
        <v>23000000</v>
      </c>
      <c r="U12" s="11"/>
      <c r="V12" s="11" t="s">
        <v>160</v>
      </c>
      <c r="W12" s="43"/>
    </row>
    <row r="13" spans="1:23">
      <c r="A13" s="23" t="s">
        <v>99</v>
      </c>
      <c r="B13" s="24" t="s">
        <v>100</v>
      </c>
      <c r="C13" s="26">
        <v>0</v>
      </c>
      <c r="D13" s="26">
        <v>0</v>
      </c>
      <c r="E13" s="25">
        <v>1381915</v>
      </c>
      <c r="F13" s="25">
        <v>4967219</v>
      </c>
      <c r="G13" s="25">
        <v>15985334</v>
      </c>
      <c r="H13" s="29">
        <v>0</v>
      </c>
      <c r="I13" s="29">
        <v>0</v>
      </c>
      <c r="J13" s="30">
        <v>11130</v>
      </c>
      <c r="K13" s="30">
        <v>27086</v>
      </c>
      <c r="L13" s="30">
        <v>41765</v>
      </c>
      <c r="M13" s="10"/>
      <c r="N13" s="32" t="s">
        <v>141</v>
      </c>
      <c r="O13" s="32"/>
      <c r="P13" s="36">
        <v>0</v>
      </c>
      <c r="Q13" s="36">
        <v>0</v>
      </c>
      <c r="R13" s="35">
        <v>3910</v>
      </c>
      <c r="S13" s="35">
        <v>11836</v>
      </c>
      <c r="T13" s="35">
        <v>18109</v>
      </c>
      <c r="U13" s="11"/>
      <c r="V13" s="11" t="s">
        <v>161</v>
      </c>
      <c r="W13" s="43"/>
    </row>
    <row r="14" spans="1:23">
      <c r="A14" s="23" t="s">
        <v>112</v>
      </c>
      <c r="B14" s="24" t="s">
        <v>113</v>
      </c>
      <c r="C14" s="25">
        <v>105969000</v>
      </c>
      <c r="D14" s="25">
        <v>131182000</v>
      </c>
      <c r="E14" s="25">
        <v>186101000</v>
      </c>
      <c r="F14" s="25">
        <v>241600000</v>
      </c>
      <c r="G14" s="25">
        <v>278900000</v>
      </c>
      <c r="H14" s="30">
        <v>225000</v>
      </c>
      <c r="I14" s="46">
        <v>325000</v>
      </c>
      <c r="J14" s="30">
        <v>540484</v>
      </c>
      <c r="K14" s="30">
        <v>673257</v>
      </c>
      <c r="L14" s="30">
        <v>777689</v>
      </c>
      <c r="M14" s="13">
        <v>810000</v>
      </c>
      <c r="N14" s="10" t="s">
        <v>3</v>
      </c>
      <c r="O14" s="10"/>
      <c r="P14" s="36">
        <v>0</v>
      </c>
      <c r="Q14" s="36">
        <v>0</v>
      </c>
      <c r="R14" s="35">
        <v>8250</v>
      </c>
      <c r="S14" s="36">
        <v>8904</v>
      </c>
      <c r="T14" s="36">
        <v>9763</v>
      </c>
      <c r="U14" s="11"/>
      <c r="V14" s="11" t="s">
        <v>163</v>
      </c>
      <c r="W14" s="43"/>
    </row>
    <row r="15" spans="1:23">
      <c r="A15" s="23" t="s">
        <v>118</v>
      </c>
      <c r="B15" s="24" t="s">
        <v>119</v>
      </c>
      <c r="C15" s="25">
        <v>0</v>
      </c>
      <c r="D15" s="25">
        <v>6500000</v>
      </c>
      <c r="E15" s="25">
        <v>9058860</v>
      </c>
      <c r="F15" s="25">
        <v>18000000</v>
      </c>
      <c r="G15" s="25">
        <v>80000000</v>
      </c>
      <c r="H15" s="30">
        <v>500000</v>
      </c>
      <c r="I15" s="30">
        <v>2096030</v>
      </c>
      <c r="J15" s="30">
        <v>6003130</v>
      </c>
      <c r="K15" s="30">
        <v>20000000</v>
      </c>
      <c r="L15" s="30">
        <v>41000000</v>
      </c>
      <c r="M15" s="13">
        <v>65000000</v>
      </c>
      <c r="N15" s="10" t="s">
        <v>3</v>
      </c>
      <c r="O15" s="10"/>
      <c r="P15" s="36">
        <v>4000</v>
      </c>
      <c r="Q15" s="35">
        <v>35310</v>
      </c>
      <c r="R15" s="35">
        <v>201308</v>
      </c>
      <c r="S15" s="35">
        <v>750000</v>
      </c>
      <c r="T15" s="35">
        <v>1500000</v>
      </c>
      <c r="U15" s="11"/>
      <c r="V15" s="11" t="s">
        <v>165</v>
      </c>
      <c r="W15" s="43"/>
    </row>
    <row r="16" spans="1:23">
      <c r="A16" s="23" t="s">
        <v>124</v>
      </c>
      <c r="B16" s="24" t="s">
        <v>125</v>
      </c>
      <c r="C16" s="25">
        <v>-4400000</v>
      </c>
      <c r="D16" s="25">
        <v>17000000</v>
      </c>
      <c r="E16" s="25">
        <v>99100000</v>
      </c>
      <c r="F16" s="25">
        <v>244000000</v>
      </c>
      <c r="G16" s="25">
        <v>500000000</v>
      </c>
      <c r="H16" s="29">
        <v>0</v>
      </c>
      <c r="I16" s="30">
        <v>7000000</v>
      </c>
      <c r="J16" s="30">
        <v>10000000</v>
      </c>
      <c r="K16" s="46">
        <v>15000000</v>
      </c>
      <c r="L16" s="33">
        <v>20000000</v>
      </c>
      <c r="M16" s="45">
        <v>24000000</v>
      </c>
      <c r="N16" s="10" t="s">
        <v>178</v>
      </c>
      <c r="O16" s="10"/>
      <c r="P16" s="36">
        <v>0</v>
      </c>
      <c r="Q16" s="47">
        <v>250000</v>
      </c>
      <c r="R16" s="47">
        <v>650000</v>
      </c>
      <c r="S16" s="35">
        <v>3000000</v>
      </c>
      <c r="T16" s="35">
        <v>5000000</v>
      </c>
      <c r="U16" s="44">
        <v>6000000</v>
      </c>
      <c r="V16" s="11" t="s">
        <v>165</v>
      </c>
      <c r="W16" s="43"/>
    </row>
    <row r="17" spans="1:23">
      <c r="A17" s="23" t="s">
        <v>137</v>
      </c>
      <c r="B17" s="24" t="s">
        <v>138</v>
      </c>
      <c r="C17" s="25">
        <v>748000000</v>
      </c>
      <c r="D17" s="25">
        <v>1076769000</v>
      </c>
      <c r="E17" s="25">
        <v>1305583000</v>
      </c>
      <c r="F17" s="25">
        <v>1675139000</v>
      </c>
      <c r="G17" s="25">
        <v>2266539000</v>
      </c>
      <c r="H17" s="30">
        <v>1100000</v>
      </c>
      <c r="I17" s="30">
        <v>1700000</v>
      </c>
      <c r="J17" s="34">
        <v>2100000</v>
      </c>
      <c r="K17" s="33" t="s">
        <v>157</v>
      </c>
      <c r="L17" s="33" t="s">
        <v>158</v>
      </c>
      <c r="M17" s="10"/>
      <c r="N17" s="10" t="s">
        <v>69</v>
      </c>
      <c r="O17" s="10"/>
      <c r="P17" s="35">
        <v>51800</v>
      </c>
      <c r="Q17" s="35">
        <v>63000</v>
      </c>
      <c r="R17" s="35">
        <v>87000</v>
      </c>
      <c r="S17" s="35">
        <v>104000</v>
      </c>
      <c r="T17" s="36">
        <v>0</v>
      </c>
      <c r="U17" s="11"/>
      <c r="V17" s="37" t="s">
        <v>173</v>
      </c>
      <c r="W17" s="43"/>
    </row>
    <row r="18" spans="1:23">
      <c r="A18" s="7" t="s">
        <v>61</v>
      </c>
      <c r="B18" s="8"/>
      <c r="C18" s="12">
        <v>181391000</v>
      </c>
      <c r="D18" s="12">
        <v>207707000</v>
      </c>
      <c r="E18" s="12">
        <v>281670000</v>
      </c>
      <c r="F18" s="12">
        <v>399589828</v>
      </c>
      <c r="G18" s="12">
        <v>487100000</v>
      </c>
      <c r="H18" s="13">
        <v>911112</v>
      </c>
      <c r="I18" s="13">
        <v>1066000</v>
      </c>
      <c r="J18" s="13">
        <v>1395000</v>
      </c>
      <c r="K18" s="13">
        <v>1680673</v>
      </c>
      <c r="L18" s="13">
        <v>2500000</v>
      </c>
      <c r="M18" s="10"/>
      <c r="N18" s="10" t="s">
        <v>62</v>
      </c>
      <c r="O18" s="10"/>
      <c r="P18" s="11" t="s">
        <v>7</v>
      </c>
      <c r="Q18" s="15">
        <v>4000000000</v>
      </c>
      <c r="R18" s="20">
        <v>6000000000</v>
      </c>
      <c r="S18" s="15">
        <v>8000000000</v>
      </c>
      <c r="T18" s="15">
        <v>11400000000</v>
      </c>
      <c r="U18" s="11"/>
      <c r="V18" s="11" t="s">
        <v>63</v>
      </c>
      <c r="W18" s="43"/>
    </row>
    <row r="19" spans="1:23">
      <c r="A19" s="7" t="s">
        <v>81</v>
      </c>
      <c r="B19" s="8" t="s">
        <v>82</v>
      </c>
      <c r="C19" s="12">
        <v>10042543</v>
      </c>
      <c r="D19" s="12">
        <v>10310532</v>
      </c>
      <c r="E19" s="12">
        <v>14378146</v>
      </c>
      <c r="F19" s="12">
        <v>22238101</v>
      </c>
      <c r="G19" s="9" t="s">
        <v>7</v>
      </c>
      <c r="H19" s="13">
        <v>440000</v>
      </c>
      <c r="I19" s="13">
        <v>790000</v>
      </c>
      <c r="J19" s="13">
        <v>1340000</v>
      </c>
      <c r="K19" s="13">
        <v>2270000</v>
      </c>
      <c r="L19" s="10" t="s">
        <v>7</v>
      </c>
      <c r="M19" s="10" t="s">
        <v>7</v>
      </c>
      <c r="N19" s="10" t="s">
        <v>83</v>
      </c>
      <c r="O19" s="10"/>
      <c r="P19" s="15">
        <v>16000000</v>
      </c>
      <c r="Q19" s="15">
        <v>25000000</v>
      </c>
      <c r="R19" s="15">
        <v>47000000</v>
      </c>
      <c r="S19" s="15">
        <v>80900000</v>
      </c>
      <c r="T19" s="11" t="s">
        <v>7</v>
      </c>
      <c r="U19" s="11" t="s">
        <v>7</v>
      </c>
      <c r="V19" s="11" t="s">
        <v>84</v>
      </c>
    </row>
    <row r="20" spans="1:23">
      <c r="A20" s="23" t="s">
        <v>432</v>
      </c>
      <c r="B20" s="24" t="s">
        <v>433</v>
      </c>
      <c r="C20" s="9" t="s">
        <v>7</v>
      </c>
      <c r="D20" s="9" t="s">
        <v>28</v>
      </c>
      <c r="E20" s="12">
        <v>1000000</v>
      </c>
      <c r="F20" s="12">
        <v>6500000</v>
      </c>
      <c r="G20" s="16">
        <v>19500000</v>
      </c>
      <c r="H20" s="10" t="s">
        <v>7</v>
      </c>
      <c r="I20" s="10" t="s">
        <v>28</v>
      </c>
      <c r="J20" s="29">
        <v>100</v>
      </c>
      <c r="K20" s="13">
        <v>78000</v>
      </c>
      <c r="L20" s="13">
        <v>260000</v>
      </c>
      <c r="M20" s="13">
        <v>400000</v>
      </c>
      <c r="N20" s="10" t="s">
        <v>15</v>
      </c>
      <c r="O20" s="10"/>
      <c r="P20" s="11"/>
      <c r="Q20" s="11" t="s">
        <v>28</v>
      </c>
      <c r="R20" s="15">
        <v>5928</v>
      </c>
      <c r="S20" s="15">
        <v>11804</v>
      </c>
      <c r="T20" s="15">
        <v>78000</v>
      </c>
      <c r="U20" s="15">
        <v>400000</v>
      </c>
      <c r="V20" s="11" t="s">
        <v>390</v>
      </c>
    </row>
    <row r="21" spans="1:23">
      <c r="A21" s="23" t="s">
        <v>104</v>
      </c>
      <c r="B21" s="24" t="s">
        <v>105</v>
      </c>
      <c r="C21" s="25">
        <v>3376500</v>
      </c>
      <c r="D21" s="25">
        <v>5745222</v>
      </c>
      <c r="E21" s="25">
        <v>12027926</v>
      </c>
      <c r="F21" s="25">
        <v>20040141</v>
      </c>
      <c r="G21" s="25">
        <v>32231747</v>
      </c>
      <c r="H21" s="29">
        <v>100</v>
      </c>
      <c r="I21" s="29">
        <v>1300</v>
      </c>
      <c r="J21" s="29">
        <v>4300</v>
      </c>
      <c r="K21" s="29">
        <v>4661</v>
      </c>
      <c r="L21" s="29">
        <v>8000</v>
      </c>
      <c r="M21" s="10"/>
      <c r="N21" s="10" t="s">
        <v>142</v>
      </c>
      <c r="O21" s="10"/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11"/>
      <c r="V21" s="11"/>
    </row>
    <row r="22" spans="1:23">
      <c r="A22" s="7" t="s">
        <v>5</v>
      </c>
      <c r="B22" s="8" t="s">
        <v>6</v>
      </c>
      <c r="C22" s="12">
        <v>150000000</v>
      </c>
      <c r="D22" s="12">
        <v>230000000</v>
      </c>
      <c r="E22" s="12">
        <v>300000000</v>
      </c>
      <c r="F22" s="12">
        <v>400000000</v>
      </c>
      <c r="G22" s="12">
        <v>500000000</v>
      </c>
      <c r="H22" s="10" t="s">
        <v>7</v>
      </c>
      <c r="I22" s="45">
        <v>60000</v>
      </c>
      <c r="J22" s="13">
        <v>110000</v>
      </c>
      <c r="K22" s="13">
        <v>130000</v>
      </c>
      <c r="L22" s="13">
        <v>345000</v>
      </c>
      <c r="M22" s="14">
        <v>500000</v>
      </c>
      <c r="N22" s="10" t="s">
        <v>8</v>
      </c>
      <c r="O22" s="10"/>
      <c r="P22" s="11" t="s">
        <v>7</v>
      </c>
      <c r="Q22" s="44">
        <v>100000</v>
      </c>
      <c r="R22" s="15">
        <v>160000</v>
      </c>
      <c r="S22" s="15">
        <v>650000</v>
      </c>
      <c r="T22" s="15">
        <v>1500000</v>
      </c>
      <c r="U22" s="15">
        <v>2850000</v>
      </c>
      <c r="V22" s="11" t="s">
        <v>9</v>
      </c>
    </row>
    <row r="23" spans="1:23">
      <c r="A23" s="7" t="s">
        <v>32</v>
      </c>
      <c r="B23" s="8" t="s">
        <v>32</v>
      </c>
      <c r="C23" s="9" t="s">
        <v>7</v>
      </c>
      <c r="D23" s="19">
        <v>27000000</v>
      </c>
      <c r="E23" s="19">
        <v>50000000</v>
      </c>
      <c r="F23" s="9" t="s">
        <v>7</v>
      </c>
      <c r="G23" s="12">
        <v>113000000</v>
      </c>
      <c r="H23" s="10" t="s">
        <v>7</v>
      </c>
      <c r="I23" s="13">
        <v>2500000</v>
      </c>
      <c r="J23" s="13">
        <v>5000000</v>
      </c>
      <c r="K23" s="13">
        <v>8500000</v>
      </c>
      <c r="L23" s="13">
        <v>12000000</v>
      </c>
      <c r="M23" s="13">
        <v>15000000</v>
      </c>
      <c r="N23" s="10" t="s">
        <v>33</v>
      </c>
      <c r="O23" s="10"/>
      <c r="P23" s="15" t="s">
        <v>7</v>
      </c>
      <c r="Q23" s="15">
        <v>20000000</v>
      </c>
      <c r="R23" s="15">
        <v>25000000</v>
      </c>
      <c r="S23" s="20">
        <v>40000000</v>
      </c>
      <c r="T23" s="44">
        <v>51000000</v>
      </c>
      <c r="U23" s="15">
        <v>65000000</v>
      </c>
      <c r="V23" s="11" t="s">
        <v>29</v>
      </c>
    </row>
    <row r="24" spans="1:23">
      <c r="A24" s="7" t="s">
        <v>34</v>
      </c>
      <c r="B24" s="8" t="s">
        <v>35</v>
      </c>
      <c r="C24" s="12">
        <v>6142000</v>
      </c>
      <c r="D24" s="12">
        <v>8899000</v>
      </c>
      <c r="E24" s="12">
        <v>12995000</v>
      </c>
      <c r="F24" s="12">
        <v>22276000</v>
      </c>
      <c r="G24" s="9"/>
      <c r="H24" s="13">
        <v>5400000</v>
      </c>
      <c r="I24" s="10" t="s">
        <v>7</v>
      </c>
      <c r="J24" s="10" t="s">
        <v>7</v>
      </c>
      <c r="K24" s="13">
        <v>1500000</v>
      </c>
      <c r="L24" s="10" t="s">
        <v>7</v>
      </c>
      <c r="M24" s="10" t="s">
        <v>7</v>
      </c>
      <c r="N24" s="10" t="s">
        <v>36</v>
      </c>
      <c r="O24" s="10"/>
      <c r="P24" s="15">
        <v>2800</v>
      </c>
      <c r="Q24" s="15">
        <v>4406</v>
      </c>
      <c r="R24" s="15">
        <v>6749</v>
      </c>
      <c r="S24" s="15">
        <v>13789</v>
      </c>
      <c r="T24" s="15">
        <v>23488</v>
      </c>
      <c r="U24" s="44">
        <v>66654</v>
      </c>
      <c r="V24" s="11" t="s">
        <v>37</v>
      </c>
    </row>
    <row r="25" spans="1:23">
      <c r="A25" s="7" t="s">
        <v>38</v>
      </c>
      <c r="B25" s="8" t="s">
        <v>193</v>
      </c>
      <c r="C25" s="9"/>
      <c r="D25" s="9"/>
      <c r="E25" s="9"/>
      <c r="F25" s="48" t="s">
        <v>182</v>
      </c>
      <c r="G25" s="9"/>
      <c r="H25" s="10"/>
      <c r="I25" s="13">
        <v>125000</v>
      </c>
      <c r="J25" s="13">
        <v>500000</v>
      </c>
      <c r="K25" s="13">
        <v>1500000</v>
      </c>
      <c r="L25" s="13">
        <v>2500000</v>
      </c>
      <c r="M25" s="13">
        <v>4000000</v>
      </c>
      <c r="N25" s="10" t="s">
        <v>3</v>
      </c>
      <c r="O25" s="10"/>
      <c r="P25" s="11"/>
      <c r="Q25" s="15">
        <v>8000000</v>
      </c>
      <c r="R25" s="15">
        <v>50000000</v>
      </c>
      <c r="S25" s="15">
        <v>100000000</v>
      </c>
      <c r="T25" s="15">
        <v>300000000</v>
      </c>
      <c r="U25" s="15">
        <v>800000000</v>
      </c>
      <c r="V25" s="11" t="s">
        <v>39</v>
      </c>
    </row>
    <row r="26" spans="1:23">
      <c r="A26" s="23" t="s">
        <v>405</v>
      </c>
      <c r="B26" s="24" t="s">
        <v>389</v>
      </c>
      <c r="C26" s="9" t="s">
        <v>7</v>
      </c>
      <c r="D26" s="9" t="s">
        <v>7</v>
      </c>
      <c r="E26" s="12">
        <v>10000000</v>
      </c>
      <c r="F26" s="9" t="s">
        <v>7</v>
      </c>
      <c r="G26" s="9" t="s">
        <v>7</v>
      </c>
      <c r="H26" s="13">
        <v>7000000</v>
      </c>
      <c r="I26" s="13">
        <v>11000000</v>
      </c>
      <c r="J26" s="13">
        <v>13000000</v>
      </c>
      <c r="K26" s="13">
        <v>18000000</v>
      </c>
      <c r="L26" s="13">
        <v>23000000</v>
      </c>
      <c r="M26" s="13">
        <v>28000000</v>
      </c>
      <c r="N26" s="10" t="s">
        <v>152</v>
      </c>
      <c r="O26" s="10"/>
      <c r="P26" s="15">
        <v>50000000</v>
      </c>
      <c r="Q26" s="15">
        <v>81000000</v>
      </c>
      <c r="R26" s="15">
        <v>140000000</v>
      </c>
      <c r="S26" s="15">
        <v>145000000</v>
      </c>
      <c r="T26" s="15">
        <v>180000000</v>
      </c>
      <c r="U26" s="15">
        <v>246000000</v>
      </c>
      <c r="V26" s="11" t="s">
        <v>390</v>
      </c>
    </row>
    <row r="27" spans="1:23">
      <c r="A27" s="7" t="s">
        <v>40</v>
      </c>
      <c r="B27" s="8" t="s">
        <v>41</v>
      </c>
      <c r="C27" s="12" t="s">
        <v>7</v>
      </c>
      <c r="D27" s="9" t="s">
        <v>42</v>
      </c>
      <c r="E27" s="9" t="s">
        <v>43</v>
      </c>
      <c r="F27" s="9" t="s">
        <v>44</v>
      </c>
      <c r="G27" s="12" t="s">
        <v>45</v>
      </c>
      <c r="H27" s="10"/>
      <c r="I27" s="10" t="s">
        <v>7</v>
      </c>
      <c r="J27" s="17">
        <v>65000</v>
      </c>
      <c r="K27" s="13">
        <v>100000</v>
      </c>
      <c r="L27" s="13">
        <v>180000</v>
      </c>
      <c r="M27" s="13">
        <v>350000</v>
      </c>
      <c r="N27" s="10" t="s">
        <v>46</v>
      </c>
      <c r="O27" s="10"/>
      <c r="P27" s="11" t="s">
        <v>7</v>
      </c>
      <c r="Q27" s="11" t="s">
        <v>7</v>
      </c>
      <c r="R27" s="18">
        <v>43000</v>
      </c>
      <c r="S27" s="15">
        <v>60000</v>
      </c>
      <c r="T27" s="15">
        <v>135000</v>
      </c>
      <c r="U27" s="15">
        <v>315000</v>
      </c>
      <c r="V27" s="11" t="s">
        <v>47</v>
      </c>
    </row>
    <row r="28" spans="1:23">
      <c r="A28" s="23" t="s">
        <v>187</v>
      </c>
      <c r="B28" s="8" t="s">
        <v>192</v>
      </c>
      <c r="C28" s="9" t="s">
        <v>7</v>
      </c>
      <c r="D28" s="12">
        <v>4000000</v>
      </c>
      <c r="E28" s="25">
        <v>28278000</v>
      </c>
      <c r="F28" s="12">
        <v>106313000</v>
      </c>
      <c r="G28" s="12">
        <v>316933000</v>
      </c>
      <c r="H28" s="10" t="s">
        <v>7</v>
      </c>
      <c r="I28" s="10" t="s">
        <v>7</v>
      </c>
      <c r="J28" s="13">
        <v>37463750</v>
      </c>
      <c r="K28" s="13">
        <v>88150000</v>
      </c>
      <c r="L28" s="13">
        <v>138000000</v>
      </c>
      <c r="M28" s="13">
        <v>215000000</v>
      </c>
      <c r="N28" s="10" t="s">
        <v>188</v>
      </c>
      <c r="O28" s="10"/>
      <c r="P28" s="15">
        <v>1100000</v>
      </c>
      <c r="Q28" s="15"/>
      <c r="R28" s="15">
        <v>65000000</v>
      </c>
      <c r="S28" s="15">
        <v>140000000</v>
      </c>
      <c r="T28" s="15">
        <v>340000000</v>
      </c>
      <c r="U28" s="15">
        <v>500000000</v>
      </c>
      <c r="V28" s="11" t="s">
        <v>190</v>
      </c>
    </row>
    <row r="29" spans="1:23">
      <c r="A29" s="7" t="s">
        <v>48</v>
      </c>
      <c r="B29" s="8" t="s">
        <v>191</v>
      </c>
      <c r="C29" s="9" t="s">
        <v>7</v>
      </c>
      <c r="D29" s="9" t="s">
        <v>7</v>
      </c>
      <c r="E29" s="9" t="s">
        <v>7</v>
      </c>
      <c r="F29" s="9" t="s">
        <v>7</v>
      </c>
      <c r="G29" s="21" t="s">
        <v>7</v>
      </c>
      <c r="H29" s="13">
        <v>25000</v>
      </c>
      <c r="I29" s="13">
        <v>45000</v>
      </c>
      <c r="J29" s="13">
        <v>55000</v>
      </c>
      <c r="K29" s="13">
        <v>100000</v>
      </c>
      <c r="L29" s="13">
        <v>160000</v>
      </c>
      <c r="M29" s="13">
        <v>220000</v>
      </c>
      <c r="N29" s="10" t="s">
        <v>15</v>
      </c>
      <c r="O29" s="10"/>
      <c r="P29" s="11" t="s">
        <v>7</v>
      </c>
      <c r="Q29" s="11" t="s">
        <v>7</v>
      </c>
      <c r="R29" s="11" t="s">
        <v>7</v>
      </c>
      <c r="S29" s="11" t="s">
        <v>7</v>
      </c>
      <c r="T29" s="22">
        <v>1500</v>
      </c>
      <c r="U29" s="11">
        <v>2000</v>
      </c>
      <c r="V29" s="11" t="s">
        <v>49</v>
      </c>
    </row>
    <row r="30" spans="1:23">
      <c r="A30" s="7" t="s">
        <v>50</v>
      </c>
      <c r="B30" s="8" t="s">
        <v>51</v>
      </c>
      <c r="C30" s="12">
        <v>96000</v>
      </c>
      <c r="D30" s="12"/>
      <c r="E30" s="19">
        <v>800000</v>
      </c>
      <c r="F30" s="21"/>
      <c r="G30" s="9"/>
      <c r="H30" s="10" t="s">
        <v>7</v>
      </c>
      <c r="I30" s="13">
        <v>40000</v>
      </c>
      <c r="J30" s="13">
        <v>175000</v>
      </c>
      <c r="K30" s="13">
        <v>300000</v>
      </c>
      <c r="L30" s="13">
        <v>600000</v>
      </c>
      <c r="M30" s="13">
        <v>1000000</v>
      </c>
      <c r="N30" s="10" t="s">
        <v>15</v>
      </c>
      <c r="O30" s="10"/>
      <c r="P30" s="11"/>
      <c r="Q30" s="11"/>
      <c r="R30" s="15">
        <v>296206</v>
      </c>
      <c r="S30" s="15">
        <v>500000</v>
      </c>
      <c r="T30" s="15">
        <v>1000000</v>
      </c>
      <c r="U30" s="15">
        <v>1887000</v>
      </c>
      <c r="V30" s="11" t="s">
        <v>52</v>
      </c>
    </row>
    <row r="31" spans="1:23">
      <c r="A31" s="23" t="s">
        <v>415</v>
      </c>
      <c r="B31" s="24" t="s">
        <v>419</v>
      </c>
      <c r="C31" s="16">
        <v>551300000</v>
      </c>
      <c r="D31" s="16">
        <v>719000000</v>
      </c>
      <c r="E31" s="16">
        <v>860000000</v>
      </c>
      <c r="F31" s="53" t="s">
        <v>7</v>
      </c>
      <c r="G31" s="16">
        <v>2000000000</v>
      </c>
      <c r="H31" s="14">
        <v>325000000</v>
      </c>
      <c r="I31" s="14">
        <v>474000000</v>
      </c>
      <c r="J31" s="14">
        <v>663000000</v>
      </c>
      <c r="K31" s="54" t="s">
        <v>7</v>
      </c>
      <c r="L31" s="54" t="s">
        <v>7</v>
      </c>
      <c r="M31" s="54" t="s">
        <v>7</v>
      </c>
      <c r="N31" s="10" t="s">
        <v>15</v>
      </c>
      <c r="O31" s="10"/>
      <c r="P31" s="15">
        <v>5800000</v>
      </c>
      <c r="Q31" s="15">
        <v>7300000</v>
      </c>
      <c r="R31" s="15">
        <v>8800000</v>
      </c>
      <c r="S31" s="11" t="s">
        <v>7</v>
      </c>
      <c r="T31" s="11" t="s">
        <v>7</v>
      </c>
      <c r="U31" s="11" t="s">
        <v>7</v>
      </c>
      <c r="V31" s="11" t="s">
        <v>165</v>
      </c>
    </row>
    <row r="32" spans="1:23">
      <c r="A32" s="7" t="s">
        <v>75</v>
      </c>
      <c r="B32" s="8" t="s">
        <v>76</v>
      </c>
      <c r="C32" s="9" t="s">
        <v>7</v>
      </c>
      <c r="D32" s="9" t="s">
        <v>7</v>
      </c>
      <c r="E32" s="9" t="s">
        <v>7</v>
      </c>
      <c r="F32" s="9" t="s">
        <v>7</v>
      </c>
      <c r="G32" s="9" t="s">
        <v>7</v>
      </c>
      <c r="H32" s="13" t="s">
        <v>7</v>
      </c>
      <c r="I32" s="13" t="s">
        <v>7</v>
      </c>
      <c r="J32" s="13">
        <v>1000000</v>
      </c>
      <c r="K32" s="13">
        <v>10000000</v>
      </c>
      <c r="L32" s="13">
        <v>100000000</v>
      </c>
      <c r="M32" s="13">
        <v>150000000</v>
      </c>
      <c r="N32" s="10" t="s">
        <v>77</v>
      </c>
      <c r="O32" s="10"/>
      <c r="P32" s="11" t="s">
        <v>7</v>
      </c>
      <c r="Q32" s="11" t="s">
        <v>7</v>
      </c>
      <c r="R32" s="11" t="s">
        <v>7</v>
      </c>
      <c r="S32" s="11" t="s">
        <v>7</v>
      </c>
      <c r="T32" s="11" t="s">
        <v>7</v>
      </c>
      <c r="U32" s="11" t="s">
        <v>7</v>
      </c>
      <c r="V32" s="11"/>
    </row>
    <row r="33" spans="1:22">
      <c r="A33" s="23" t="s">
        <v>442</v>
      </c>
      <c r="B33" s="24" t="s">
        <v>443</v>
      </c>
      <c r="C33" s="9" t="s">
        <v>7</v>
      </c>
      <c r="D33" s="12">
        <v>244000</v>
      </c>
      <c r="E33" s="12" t="s">
        <v>7</v>
      </c>
      <c r="F33" s="16" t="s">
        <v>7</v>
      </c>
      <c r="G33" s="9" t="s">
        <v>7</v>
      </c>
      <c r="H33" s="29">
        <v>100</v>
      </c>
      <c r="I33" s="10" t="s">
        <v>7</v>
      </c>
      <c r="J33" s="30">
        <v>50000</v>
      </c>
      <c r="K33" s="13">
        <v>100000</v>
      </c>
      <c r="L33" s="13">
        <v>230000</v>
      </c>
      <c r="M33" s="13">
        <v>300000</v>
      </c>
      <c r="N33" s="10" t="s">
        <v>152</v>
      </c>
      <c r="O33" s="10"/>
      <c r="P33" s="15">
        <v>100</v>
      </c>
      <c r="Q33" s="11" t="s">
        <v>7</v>
      </c>
      <c r="R33" s="15">
        <v>1000</v>
      </c>
      <c r="S33" s="15">
        <v>4000</v>
      </c>
      <c r="T33" s="15">
        <v>6000</v>
      </c>
      <c r="U33" s="15">
        <v>10000</v>
      </c>
      <c r="V33" s="11" t="s">
        <v>444</v>
      </c>
    </row>
    <row r="34" spans="1:22">
      <c r="A34" s="7" t="s">
        <v>78</v>
      </c>
      <c r="B34" s="8" t="s">
        <v>79</v>
      </c>
      <c r="C34" s="9" t="s">
        <v>7</v>
      </c>
      <c r="D34" s="9" t="s">
        <v>28</v>
      </c>
      <c r="E34" s="9" t="s">
        <v>7</v>
      </c>
      <c r="F34" s="9" t="s">
        <v>7</v>
      </c>
      <c r="G34" s="12">
        <v>2000000</v>
      </c>
      <c r="H34" s="10" t="s">
        <v>7</v>
      </c>
      <c r="I34" s="17">
        <v>100000</v>
      </c>
      <c r="J34" s="13">
        <v>6000000</v>
      </c>
      <c r="K34" s="13">
        <v>15000000</v>
      </c>
      <c r="L34" s="13">
        <v>25000000</v>
      </c>
      <c r="M34" s="13">
        <v>40000000</v>
      </c>
      <c r="N34" s="10" t="s">
        <v>3</v>
      </c>
      <c r="O34" s="10"/>
      <c r="P34" s="11" t="s">
        <v>7</v>
      </c>
      <c r="Q34" s="11" t="s">
        <v>28</v>
      </c>
      <c r="R34" s="15">
        <v>381576305</v>
      </c>
      <c r="S34" s="15">
        <v>750000000</v>
      </c>
      <c r="T34" s="15">
        <v>3000000000</v>
      </c>
      <c r="U34" s="15">
        <v>4500000000</v>
      </c>
      <c r="V34" s="11" t="s">
        <v>80</v>
      </c>
    </row>
    <row r="35" spans="1:22">
      <c r="A35" s="7" t="s">
        <v>85</v>
      </c>
      <c r="B35" s="8" t="s">
        <v>86</v>
      </c>
      <c r="C35" s="9" t="s">
        <v>7</v>
      </c>
      <c r="D35" s="9" t="s">
        <v>7</v>
      </c>
      <c r="E35" s="9" t="s">
        <v>28</v>
      </c>
      <c r="F35" s="9" t="s">
        <v>7</v>
      </c>
      <c r="G35" s="19">
        <v>45000000</v>
      </c>
      <c r="H35" s="10"/>
      <c r="I35" s="10"/>
      <c r="J35" s="10" t="s">
        <v>28</v>
      </c>
      <c r="K35" s="13">
        <v>10400000</v>
      </c>
      <c r="L35" s="17">
        <v>48700000</v>
      </c>
      <c r="M35" s="13">
        <v>70000000</v>
      </c>
      <c r="N35" s="10" t="s">
        <v>15</v>
      </c>
      <c r="O35" s="10"/>
      <c r="P35" s="11" t="s">
        <v>7</v>
      </c>
      <c r="Q35" s="11" t="s">
        <v>7</v>
      </c>
      <c r="R35" s="11" t="s">
        <v>28</v>
      </c>
      <c r="S35" s="15">
        <v>418000</v>
      </c>
      <c r="T35" s="15">
        <v>23525135</v>
      </c>
      <c r="U35" s="15">
        <v>29632353</v>
      </c>
      <c r="V35" s="11" t="s">
        <v>31</v>
      </c>
    </row>
    <row r="36" spans="1:22">
      <c r="A36" s="7" t="s">
        <v>87</v>
      </c>
      <c r="B36" s="8" t="s">
        <v>88</v>
      </c>
      <c r="C36" s="9" t="s">
        <v>7</v>
      </c>
      <c r="D36" s="9" t="s">
        <v>7</v>
      </c>
      <c r="E36" s="9" t="s">
        <v>7</v>
      </c>
      <c r="F36" s="9" t="s">
        <v>7</v>
      </c>
      <c r="G36" s="9" t="s">
        <v>7</v>
      </c>
      <c r="H36" s="10" t="s">
        <v>7</v>
      </c>
      <c r="I36" s="45">
        <v>1600000</v>
      </c>
      <c r="J36" s="13">
        <v>3000000</v>
      </c>
      <c r="K36" s="13">
        <v>11000000</v>
      </c>
      <c r="L36" s="13">
        <v>30000000</v>
      </c>
      <c r="M36" s="13">
        <v>35000000</v>
      </c>
      <c r="N36" s="10" t="s">
        <v>15</v>
      </c>
      <c r="O36" s="10"/>
      <c r="P36" s="11" t="s">
        <v>7</v>
      </c>
      <c r="Q36" s="15">
        <v>5000000</v>
      </c>
      <c r="R36" s="15">
        <v>13000000</v>
      </c>
      <c r="S36" s="15">
        <v>20000000</v>
      </c>
      <c r="T36" s="15">
        <v>25000000</v>
      </c>
      <c r="U36" s="15">
        <v>25000000</v>
      </c>
      <c r="V36" s="11" t="s">
        <v>89</v>
      </c>
    </row>
    <row r="37" spans="1:22">
      <c r="A37" s="23" t="s">
        <v>373</v>
      </c>
      <c r="B37" s="24" t="s">
        <v>381</v>
      </c>
      <c r="C37" s="53" t="s">
        <v>7</v>
      </c>
      <c r="D37" s="53" t="s">
        <v>7</v>
      </c>
      <c r="E37" s="53" t="s">
        <v>7</v>
      </c>
      <c r="F37" s="53" t="s">
        <v>7</v>
      </c>
      <c r="G37" s="53" t="s">
        <v>7</v>
      </c>
      <c r="H37" s="54" t="s">
        <v>7</v>
      </c>
      <c r="I37" s="54" t="s">
        <v>7</v>
      </c>
      <c r="J37" s="14">
        <v>250000</v>
      </c>
      <c r="K37" s="14">
        <v>3500000</v>
      </c>
      <c r="L37" s="14">
        <v>6000000</v>
      </c>
      <c r="M37" s="14" t="s">
        <v>7</v>
      </c>
      <c r="N37" s="10" t="s">
        <v>146</v>
      </c>
      <c r="O37" s="10"/>
      <c r="P37" s="15">
        <v>700</v>
      </c>
      <c r="Q37" s="15">
        <v>1000</v>
      </c>
      <c r="R37" s="11">
        <v>2000</v>
      </c>
      <c r="S37" s="15">
        <v>2600</v>
      </c>
      <c r="T37" s="36">
        <v>3400</v>
      </c>
      <c r="U37" s="15">
        <v>3600</v>
      </c>
      <c r="V37" s="11" t="s">
        <v>377</v>
      </c>
    </row>
    <row r="38" spans="1:22">
      <c r="A38" s="7" t="s">
        <v>90</v>
      </c>
      <c r="B38" s="8" t="s">
        <v>91</v>
      </c>
      <c r="C38" s="9"/>
      <c r="D38" s="9"/>
      <c r="E38" s="19">
        <v>100000000</v>
      </c>
      <c r="F38" s="12">
        <v>240000000</v>
      </c>
      <c r="G38" s="12">
        <v>500000000</v>
      </c>
      <c r="H38" s="13">
        <v>200000</v>
      </c>
      <c r="I38" s="13">
        <v>4000000</v>
      </c>
      <c r="J38" s="13">
        <v>25000000</v>
      </c>
      <c r="K38" s="13">
        <v>50000000</v>
      </c>
      <c r="L38" s="13">
        <v>100000000</v>
      </c>
      <c r="M38" s="13">
        <v>175000000</v>
      </c>
      <c r="N38" s="10" t="s">
        <v>15</v>
      </c>
      <c r="O38" s="10"/>
      <c r="P38" s="11" t="s">
        <v>7</v>
      </c>
      <c r="Q38" s="11" t="s">
        <v>7</v>
      </c>
      <c r="R38" s="11" t="s">
        <v>7</v>
      </c>
      <c r="S38" s="15">
        <v>2000000000</v>
      </c>
      <c r="T38" s="15">
        <v>4000000000</v>
      </c>
      <c r="U38" s="15">
        <v>7000000000</v>
      </c>
      <c r="V38" s="11" t="s">
        <v>33</v>
      </c>
    </row>
    <row r="39" spans="1:22">
      <c r="A39" s="23" t="s">
        <v>94</v>
      </c>
      <c r="B39" s="24" t="s">
        <v>95</v>
      </c>
      <c r="C39" s="26">
        <v>0</v>
      </c>
      <c r="D39" s="26">
        <v>0</v>
      </c>
      <c r="E39" s="26">
        <v>0</v>
      </c>
      <c r="F39" s="25">
        <v>1000000</v>
      </c>
      <c r="G39" s="25">
        <v>1300000</v>
      </c>
      <c r="H39" s="30">
        <v>1000</v>
      </c>
      <c r="I39" s="30">
        <v>50000</v>
      </c>
      <c r="J39" s="30">
        <v>125000</v>
      </c>
      <c r="K39" s="30">
        <v>400000</v>
      </c>
      <c r="L39" s="30">
        <v>1600000</v>
      </c>
      <c r="M39" s="10"/>
      <c r="N39" s="10" t="s">
        <v>139</v>
      </c>
      <c r="O39" s="10"/>
      <c r="P39" s="36">
        <v>0</v>
      </c>
      <c r="Q39" s="35">
        <v>100000</v>
      </c>
      <c r="R39" s="35">
        <v>500000</v>
      </c>
      <c r="S39" s="35">
        <v>1600000</v>
      </c>
      <c r="T39" s="35">
        <v>2300000</v>
      </c>
      <c r="U39" s="15">
        <v>3000000</v>
      </c>
      <c r="V39" s="37" t="s">
        <v>3</v>
      </c>
    </row>
    <row r="40" spans="1:22">
      <c r="A40" s="23" t="s">
        <v>108</v>
      </c>
      <c r="B40" s="24" t="s">
        <v>109</v>
      </c>
      <c r="C40" s="26">
        <v>0</v>
      </c>
      <c r="D40" s="26">
        <v>0</v>
      </c>
      <c r="E40" s="25">
        <v>1000000</v>
      </c>
      <c r="F40" s="26">
        <v>0</v>
      </c>
      <c r="G40" s="25">
        <v>1500000</v>
      </c>
      <c r="H40" s="30">
        <v>33788</v>
      </c>
      <c r="I40" s="30">
        <v>62301</v>
      </c>
      <c r="J40" s="30">
        <v>84674</v>
      </c>
      <c r="K40" s="30">
        <v>150000</v>
      </c>
      <c r="L40" s="30">
        <v>300000</v>
      </c>
      <c r="M40" s="13">
        <v>1000000</v>
      </c>
      <c r="N40" s="10" t="s">
        <v>4</v>
      </c>
      <c r="O40" s="10"/>
      <c r="P40" s="35">
        <v>33788</v>
      </c>
      <c r="Q40" s="35">
        <v>62301</v>
      </c>
      <c r="R40" s="35">
        <v>84674</v>
      </c>
      <c r="S40" s="35">
        <v>150000</v>
      </c>
      <c r="T40" s="35">
        <v>300000</v>
      </c>
      <c r="U40" s="15">
        <v>1000000</v>
      </c>
      <c r="V40" s="11" t="s">
        <v>4</v>
      </c>
    </row>
    <row r="41" spans="1:22">
      <c r="A41" s="23" t="s">
        <v>110</v>
      </c>
      <c r="B41" s="24" t="s">
        <v>111</v>
      </c>
      <c r="C41" s="25">
        <v>788297</v>
      </c>
      <c r="D41" s="26">
        <v>0</v>
      </c>
      <c r="E41" s="25">
        <v>1913400</v>
      </c>
      <c r="F41" s="26">
        <v>0</v>
      </c>
      <c r="G41" s="25"/>
      <c r="H41" s="30">
        <v>700000</v>
      </c>
      <c r="I41" s="29">
        <v>0</v>
      </c>
      <c r="J41" s="30">
        <v>2395662</v>
      </c>
      <c r="K41" s="30">
        <v>3000000</v>
      </c>
      <c r="L41" s="30">
        <v>3965492</v>
      </c>
      <c r="M41" s="10"/>
      <c r="N41" s="10" t="s">
        <v>143</v>
      </c>
      <c r="O41" s="10"/>
      <c r="P41" s="35">
        <v>622000</v>
      </c>
      <c r="Q41" s="35">
        <v>1118249</v>
      </c>
      <c r="R41" s="36">
        <v>0</v>
      </c>
      <c r="S41" s="36">
        <v>0</v>
      </c>
      <c r="T41" s="35">
        <v>16000000</v>
      </c>
      <c r="U41" s="11"/>
      <c r="V41" s="11" t="s">
        <v>159</v>
      </c>
    </row>
    <row r="42" spans="1:22">
      <c r="A42" s="23" t="s">
        <v>114</v>
      </c>
      <c r="B42" s="24" t="s">
        <v>115</v>
      </c>
      <c r="C42" s="25">
        <v>6600000</v>
      </c>
      <c r="D42" s="25">
        <v>13400000</v>
      </c>
      <c r="E42" s="25">
        <v>18700000</v>
      </c>
      <c r="F42" s="25">
        <v>25100000</v>
      </c>
      <c r="G42" s="25">
        <v>30000000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10"/>
      <c r="N42" s="10"/>
      <c r="O42" s="10"/>
      <c r="P42" s="36">
        <v>1</v>
      </c>
      <c r="Q42" s="36">
        <v>0</v>
      </c>
      <c r="R42" s="36">
        <v>87</v>
      </c>
      <c r="S42" s="36">
        <v>120</v>
      </c>
      <c r="T42" s="36">
        <v>143</v>
      </c>
      <c r="U42" s="11"/>
      <c r="V42" s="11" t="s">
        <v>164</v>
      </c>
    </row>
    <row r="43" spans="1:22">
      <c r="A43" s="23" t="s">
        <v>116</v>
      </c>
      <c r="B43" s="24" t="s">
        <v>117</v>
      </c>
      <c r="C43" s="25">
        <v>8000000</v>
      </c>
      <c r="D43" s="27">
        <v>1000000000</v>
      </c>
      <c r="E43" s="26">
        <v>0</v>
      </c>
      <c r="F43" s="26">
        <v>0</v>
      </c>
      <c r="G43" s="26">
        <v>0</v>
      </c>
      <c r="H43" s="29">
        <v>0</v>
      </c>
      <c r="I43" s="30">
        <v>3000000</v>
      </c>
      <c r="J43" s="29">
        <v>0</v>
      </c>
      <c r="K43" s="29">
        <v>0</v>
      </c>
      <c r="L43" s="29">
        <v>0</v>
      </c>
      <c r="M43" s="10"/>
      <c r="N43" s="10" t="s">
        <v>144</v>
      </c>
      <c r="O43" s="10"/>
      <c r="P43" s="36">
        <v>12</v>
      </c>
      <c r="Q43" s="35">
        <v>15</v>
      </c>
      <c r="R43" s="36">
        <v>25</v>
      </c>
      <c r="S43" s="36">
        <v>34</v>
      </c>
      <c r="T43" s="36">
        <v>32</v>
      </c>
      <c r="U43" s="11"/>
      <c r="V43" s="11" t="s">
        <v>164</v>
      </c>
    </row>
    <row r="44" spans="1:22">
      <c r="A44" s="23" t="s">
        <v>120</v>
      </c>
      <c r="B44" s="24" t="s">
        <v>121</v>
      </c>
      <c r="C44" s="26">
        <v>0</v>
      </c>
      <c r="D44" s="26">
        <v>0</v>
      </c>
      <c r="E44" s="25">
        <v>120000000</v>
      </c>
      <c r="F44" s="25">
        <v>341765335</v>
      </c>
      <c r="G44" s="25">
        <v>1069725000</v>
      </c>
      <c r="H44" s="29">
        <v>0</v>
      </c>
      <c r="I44" s="30">
        <v>0</v>
      </c>
      <c r="J44" s="30">
        <v>200000000</v>
      </c>
      <c r="K44" s="30">
        <v>10000000000</v>
      </c>
      <c r="L44" s="30">
        <v>30000000000</v>
      </c>
      <c r="M44" s="13">
        <v>48000000000</v>
      </c>
      <c r="N44" s="32" t="s">
        <v>145</v>
      </c>
      <c r="O44" s="32"/>
      <c r="P44" s="36">
        <v>0</v>
      </c>
      <c r="Q44" s="35">
        <v>7000000</v>
      </c>
      <c r="R44" s="35">
        <v>66000000</v>
      </c>
      <c r="S44" s="35">
        <v>237700000</v>
      </c>
      <c r="T44" s="35">
        <v>295000000</v>
      </c>
      <c r="U44" s="15">
        <v>1000000000</v>
      </c>
      <c r="V44" s="37" t="s">
        <v>457</v>
      </c>
    </row>
    <row r="45" spans="1:22">
      <c r="A45" s="23" t="s">
        <v>122</v>
      </c>
      <c r="B45" s="24" t="s">
        <v>123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9">
        <v>0</v>
      </c>
      <c r="I45" s="30">
        <v>1000000</v>
      </c>
      <c r="J45" s="33">
        <v>2000000</v>
      </c>
      <c r="K45" s="30">
        <v>20000000</v>
      </c>
      <c r="L45" s="30">
        <v>200000000</v>
      </c>
      <c r="M45" s="13">
        <v>300000000</v>
      </c>
      <c r="N45" s="32" t="s">
        <v>3</v>
      </c>
      <c r="O45" s="32"/>
      <c r="P45" s="36">
        <v>0</v>
      </c>
      <c r="Q45" s="36">
        <v>0</v>
      </c>
      <c r="R45" s="36">
        <v>0</v>
      </c>
      <c r="S45" s="35">
        <v>1000000000</v>
      </c>
      <c r="T45" s="35">
        <v>11000000000</v>
      </c>
      <c r="U45" s="15">
        <v>27000000000</v>
      </c>
      <c r="V45" s="22" t="s">
        <v>166</v>
      </c>
    </row>
    <row r="46" spans="1:22">
      <c r="A46" s="23" t="s">
        <v>126</v>
      </c>
      <c r="B46" s="24" t="s">
        <v>127</v>
      </c>
      <c r="C46" s="25">
        <v>8451261000</v>
      </c>
      <c r="D46" s="25">
        <v>8727362000</v>
      </c>
      <c r="E46" s="25">
        <v>9156000000</v>
      </c>
      <c r="F46" s="25">
        <v>11652000000</v>
      </c>
      <c r="G46" s="25">
        <v>14072000000</v>
      </c>
      <c r="H46" s="29">
        <v>0</v>
      </c>
      <c r="I46" s="29">
        <v>0</v>
      </c>
      <c r="J46" s="29">
        <v>0</v>
      </c>
      <c r="K46" s="30">
        <v>73000000</v>
      </c>
      <c r="L46" s="29">
        <v>0</v>
      </c>
      <c r="M46" s="10"/>
      <c r="N46" s="10" t="s">
        <v>146</v>
      </c>
      <c r="O46" s="10"/>
      <c r="P46" s="35">
        <v>87700000</v>
      </c>
      <c r="Q46" s="35">
        <v>90100000</v>
      </c>
      <c r="R46" s="35">
        <v>94500000</v>
      </c>
      <c r="S46" s="35">
        <v>100400000</v>
      </c>
      <c r="T46" s="35">
        <v>123000000</v>
      </c>
      <c r="U46" s="11"/>
      <c r="V46" s="11" t="s">
        <v>167</v>
      </c>
    </row>
    <row r="47" spans="1:22">
      <c r="A47" s="23" t="s">
        <v>128</v>
      </c>
      <c r="B47" s="24" t="s">
        <v>129</v>
      </c>
      <c r="C47" s="26">
        <v>0</v>
      </c>
      <c r="D47" s="26">
        <v>0</v>
      </c>
      <c r="E47" s="26">
        <v>0</v>
      </c>
      <c r="F47" s="25">
        <v>10000000</v>
      </c>
      <c r="G47" s="25">
        <v>15700000</v>
      </c>
      <c r="H47" s="29">
        <v>0</v>
      </c>
      <c r="I47" s="30" t="s">
        <v>147</v>
      </c>
      <c r="J47" s="31" t="s">
        <v>148</v>
      </c>
      <c r="K47" s="29" t="s">
        <v>149</v>
      </c>
      <c r="L47" s="30" t="s">
        <v>150</v>
      </c>
      <c r="M47" s="10"/>
      <c r="N47" s="10" t="s">
        <v>151</v>
      </c>
      <c r="O47" s="10"/>
      <c r="P47" s="36">
        <v>0</v>
      </c>
      <c r="Q47" s="36">
        <v>1</v>
      </c>
      <c r="R47" s="36">
        <v>1</v>
      </c>
      <c r="S47" s="36">
        <v>0</v>
      </c>
      <c r="T47" s="35">
        <v>4</v>
      </c>
      <c r="U47" s="11"/>
      <c r="V47" s="37" t="s">
        <v>168</v>
      </c>
    </row>
    <row r="48" spans="1:22">
      <c r="A48" s="23" t="s">
        <v>130</v>
      </c>
      <c r="B48" s="24" t="s">
        <v>131</v>
      </c>
      <c r="C48" s="26">
        <v>0</v>
      </c>
      <c r="D48" s="25">
        <v>15000000</v>
      </c>
      <c r="E48" s="25">
        <v>30000000</v>
      </c>
      <c r="F48" s="25">
        <v>40000000</v>
      </c>
      <c r="G48" s="26">
        <v>0</v>
      </c>
      <c r="H48" s="10"/>
      <c r="I48" s="10"/>
      <c r="J48" s="10"/>
      <c r="K48" s="10"/>
      <c r="L48" s="10"/>
      <c r="M48" s="10"/>
      <c r="N48" s="10" t="s">
        <v>140</v>
      </c>
      <c r="O48" s="10"/>
      <c r="P48" s="35">
        <v>1200000</v>
      </c>
      <c r="Q48" s="35">
        <v>9000000</v>
      </c>
      <c r="R48" s="35" t="s">
        <v>169</v>
      </c>
      <c r="S48" s="38">
        <v>35600000</v>
      </c>
      <c r="T48" s="35">
        <v>45000000</v>
      </c>
      <c r="U48" s="11"/>
      <c r="V48" s="11" t="s">
        <v>160</v>
      </c>
    </row>
    <row r="49" spans="1:22">
      <c r="A49" s="23" t="s">
        <v>132</v>
      </c>
      <c r="B49" s="24" t="s">
        <v>127</v>
      </c>
      <c r="C49" s="25">
        <v>87500000</v>
      </c>
      <c r="D49" s="25">
        <v>180600000</v>
      </c>
      <c r="E49" s="25">
        <v>314300000</v>
      </c>
      <c r="F49" s="25">
        <v>525600000</v>
      </c>
      <c r="G49" s="25">
        <v>895000000</v>
      </c>
      <c r="H49" s="30">
        <v>650000</v>
      </c>
      <c r="I49" s="30">
        <v>5000000</v>
      </c>
      <c r="J49" s="30">
        <v>7000000</v>
      </c>
      <c r="K49" s="30">
        <v>10000000</v>
      </c>
      <c r="L49" s="30">
        <v>22000000</v>
      </c>
      <c r="M49" s="13">
        <v>30000000</v>
      </c>
      <c r="N49" s="32" t="s">
        <v>152</v>
      </c>
      <c r="O49" s="32"/>
      <c r="P49" s="35">
        <v>120000</v>
      </c>
      <c r="Q49" s="36">
        <v>0</v>
      </c>
      <c r="R49" s="36">
        <v>0</v>
      </c>
      <c r="S49" s="35">
        <v>400000</v>
      </c>
      <c r="T49" s="35">
        <v>800000</v>
      </c>
      <c r="U49" s="15">
        <v>1000000</v>
      </c>
      <c r="V49" s="37" t="s">
        <v>170</v>
      </c>
    </row>
    <row r="50" spans="1:22">
      <c r="A50" s="23" t="s">
        <v>133</v>
      </c>
      <c r="B50" s="24" t="s">
        <v>134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9">
        <v>0</v>
      </c>
      <c r="I50" s="29" t="s">
        <v>153</v>
      </c>
      <c r="J50" s="29">
        <v>0</v>
      </c>
      <c r="K50" s="29" t="s">
        <v>154</v>
      </c>
      <c r="L50" s="29" t="s">
        <v>155</v>
      </c>
      <c r="M50" s="10"/>
      <c r="N50" s="29" t="s">
        <v>156</v>
      </c>
      <c r="O50" s="29"/>
      <c r="P50" s="36">
        <v>0</v>
      </c>
      <c r="Q50" s="36">
        <v>100</v>
      </c>
      <c r="R50" s="36">
        <v>0</v>
      </c>
      <c r="S50" s="36">
        <v>1500</v>
      </c>
      <c r="T50" s="36">
        <v>2500</v>
      </c>
      <c r="U50" s="11"/>
      <c r="V50" s="11" t="s">
        <v>171</v>
      </c>
    </row>
    <row r="51" spans="1:22">
      <c r="A51" s="28" t="s">
        <v>135</v>
      </c>
      <c r="B51" s="24" t="s">
        <v>136</v>
      </c>
      <c r="C51" s="26">
        <v>0</v>
      </c>
      <c r="D51" s="25">
        <v>5000000</v>
      </c>
      <c r="E51" s="25">
        <v>28000000</v>
      </c>
      <c r="F51" s="26">
        <v>0</v>
      </c>
      <c r="G51" s="26">
        <v>0</v>
      </c>
      <c r="H51" s="33">
        <v>830000</v>
      </c>
      <c r="I51" s="29">
        <v>0</v>
      </c>
      <c r="J51" s="29">
        <v>0</v>
      </c>
      <c r="K51" s="33">
        <v>6000000</v>
      </c>
      <c r="L51" s="29">
        <v>0</v>
      </c>
      <c r="M51" s="10"/>
      <c r="N51" s="10" t="s">
        <v>152</v>
      </c>
      <c r="O51" s="10"/>
      <c r="P51" s="35">
        <v>212000</v>
      </c>
      <c r="Q51" s="35">
        <v>1000000</v>
      </c>
      <c r="R51" s="35">
        <v>3350000</v>
      </c>
      <c r="S51" s="35">
        <v>4000000</v>
      </c>
      <c r="T51" s="35">
        <v>5000000</v>
      </c>
      <c r="U51" s="11"/>
      <c r="V51" s="37" t="s">
        <v>172</v>
      </c>
    </row>
    <row r="52" spans="1:22">
      <c r="A52" s="7" t="s">
        <v>25</v>
      </c>
      <c r="B52" s="8" t="s">
        <v>26</v>
      </c>
      <c r="C52" s="9" t="s">
        <v>7</v>
      </c>
      <c r="D52" s="9" t="s">
        <v>7</v>
      </c>
      <c r="E52" s="9" t="s">
        <v>7</v>
      </c>
      <c r="F52" s="12">
        <v>11000000</v>
      </c>
      <c r="G52" s="9" t="s">
        <v>27</v>
      </c>
      <c r="H52" s="10" t="s">
        <v>7</v>
      </c>
      <c r="I52" s="10" t="s">
        <v>28</v>
      </c>
      <c r="J52" s="10">
        <v>1470</v>
      </c>
      <c r="K52" s="13">
        <v>547777</v>
      </c>
      <c r="L52" s="10" t="s">
        <v>7</v>
      </c>
      <c r="M52" s="10" t="s">
        <v>7</v>
      </c>
      <c r="N52" s="10" t="s">
        <v>15</v>
      </c>
      <c r="O52" s="10"/>
      <c r="P52" s="11" t="s">
        <v>28</v>
      </c>
      <c r="Q52" s="11" t="s">
        <v>28</v>
      </c>
      <c r="R52" s="18">
        <v>160000</v>
      </c>
      <c r="S52" s="18">
        <v>283500</v>
      </c>
      <c r="T52" s="18">
        <v>792514</v>
      </c>
      <c r="U52" s="11" t="s">
        <v>7</v>
      </c>
      <c r="V52" s="11" t="s">
        <v>29</v>
      </c>
    </row>
    <row r="53" spans="1:22">
      <c r="A53" s="7" t="s">
        <v>10</v>
      </c>
      <c r="B53" s="8" t="s">
        <v>11</v>
      </c>
      <c r="C53" s="9" t="s">
        <v>7</v>
      </c>
      <c r="D53" s="9" t="s">
        <v>7</v>
      </c>
      <c r="E53" s="9" t="s">
        <v>7</v>
      </c>
      <c r="F53" s="9" t="s">
        <v>7</v>
      </c>
      <c r="G53" s="9" t="s">
        <v>7</v>
      </c>
      <c r="H53" s="10" t="s">
        <v>7</v>
      </c>
      <c r="I53" s="10" t="s">
        <v>7</v>
      </c>
      <c r="J53" s="10" t="s">
        <v>7</v>
      </c>
      <c r="K53" s="10" t="s">
        <v>7</v>
      </c>
      <c r="L53" s="10" t="s">
        <v>7</v>
      </c>
      <c r="M53" s="10" t="s">
        <v>7</v>
      </c>
      <c r="N53" s="10" t="s">
        <v>7</v>
      </c>
      <c r="O53" s="10"/>
      <c r="P53" s="15">
        <v>24800000</v>
      </c>
      <c r="Q53" s="15">
        <v>76600000</v>
      </c>
      <c r="R53" s="15">
        <v>202000000</v>
      </c>
      <c r="S53" s="15">
        <v>460000000</v>
      </c>
      <c r="T53" s="15">
        <v>1000000000</v>
      </c>
      <c r="U53" s="11" t="s">
        <v>7</v>
      </c>
      <c r="V53" s="11" t="s">
        <v>12</v>
      </c>
    </row>
    <row r="54" spans="1:22">
      <c r="A54" s="7" t="s">
        <v>13</v>
      </c>
      <c r="B54" s="8" t="s">
        <v>14</v>
      </c>
      <c r="C54" s="9" t="s">
        <v>7</v>
      </c>
      <c r="D54" s="9" t="s">
        <v>7</v>
      </c>
      <c r="E54" s="9" t="s">
        <v>7</v>
      </c>
      <c r="F54" s="9" t="s">
        <v>7</v>
      </c>
      <c r="G54" s="9" t="s">
        <v>7</v>
      </c>
      <c r="H54" s="10" t="s">
        <v>7</v>
      </c>
      <c r="I54" s="10" t="s">
        <v>7</v>
      </c>
      <c r="J54" s="10" t="s">
        <v>7</v>
      </c>
      <c r="K54" s="13">
        <v>3500000</v>
      </c>
      <c r="L54" s="13">
        <v>3700000</v>
      </c>
      <c r="M54" s="13">
        <v>5000000</v>
      </c>
      <c r="N54" s="10" t="s">
        <v>15</v>
      </c>
      <c r="O54" s="10"/>
      <c r="P54" s="11" t="s">
        <v>7</v>
      </c>
      <c r="Q54" s="11" t="s">
        <v>7</v>
      </c>
      <c r="R54" s="11" t="s">
        <v>7</v>
      </c>
      <c r="S54" s="15" t="s">
        <v>16</v>
      </c>
      <c r="T54" s="15" t="s">
        <v>7</v>
      </c>
      <c r="U54" s="15" t="s">
        <v>17</v>
      </c>
      <c r="V54" s="11" t="s">
        <v>18</v>
      </c>
    </row>
    <row r="55" spans="1:22">
      <c r="A55" s="7" t="s">
        <v>30</v>
      </c>
      <c r="B55" s="8" t="s">
        <v>26</v>
      </c>
      <c r="C55" s="9" t="s">
        <v>7</v>
      </c>
      <c r="D55" s="9" t="s">
        <v>7</v>
      </c>
      <c r="E55" s="9" t="s">
        <v>7</v>
      </c>
      <c r="F55" s="9" t="s">
        <v>7</v>
      </c>
      <c r="G55" s="9" t="s">
        <v>7</v>
      </c>
      <c r="H55" s="10" t="s">
        <v>7</v>
      </c>
      <c r="I55" s="10" t="s">
        <v>7</v>
      </c>
      <c r="J55" s="10" t="s">
        <v>7</v>
      </c>
      <c r="K55" s="10" t="s">
        <v>7</v>
      </c>
      <c r="L55" s="10" t="s">
        <v>7</v>
      </c>
      <c r="M55" s="13">
        <v>1900000</v>
      </c>
      <c r="N55" s="10" t="s">
        <v>15</v>
      </c>
      <c r="O55" s="10"/>
      <c r="P55" s="11" t="s">
        <v>28</v>
      </c>
      <c r="Q55" s="15">
        <v>2200000</v>
      </c>
      <c r="R55" s="15">
        <v>4700000</v>
      </c>
      <c r="S55" s="15">
        <v>8100000</v>
      </c>
      <c r="T55" s="15">
        <v>13400000</v>
      </c>
      <c r="U55" s="15">
        <v>17000000</v>
      </c>
      <c r="V55" s="11" t="s">
        <v>31</v>
      </c>
    </row>
    <row r="56" spans="1:22">
      <c r="A56" s="7" t="s">
        <v>64</v>
      </c>
      <c r="B56" s="8" t="s">
        <v>65</v>
      </c>
      <c r="C56" s="9" t="s">
        <v>7</v>
      </c>
      <c r="D56" s="12" t="s">
        <v>7</v>
      </c>
      <c r="E56" s="9" t="s">
        <v>7</v>
      </c>
      <c r="F56" s="9" t="s">
        <v>7</v>
      </c>
      <c r="G56" s="12" t="s">
        <v>7</v>
      </c>
      <c r="H56" s="10" t="s">
        <v>7</v>
      </c>
      <c r="I56" s="10" t="s">
        <v>7</v>
      </c>
      <c r="J56" s="10" t="s">
        <v>7</v>
      </c>
      <c r="K56" s="10" t="s">
        <v>7</v>
      </c>
      <c r="L56" s="10" t="s">
        <v>7</v>
      </c>
      <c r="M56" s="10" t="s">
        <v>7</v>
      </c>
      <c r="N56" s="10"/>
      <c r="O56" s="10"/>
      <c r="P56" s="11" t="s">
        <v>7</v>
      </c>
      <c r="Q56" s="11" t="s">
        <v>7</v>
      </c>
      <c r="R56" s="11" t="s">
        <v>7</v>
      </c>
      <c r="S56" s="11" t="s">
        <v>7</v>
      </c>
      <c r="T56" s="11" t="s">
        <v>7</v>
      </c>
      <c r="U56" s="15">
        <v>90000</v>
      </c>
      <c r="V56" s="11" t="s">
        <v>66</v>
      </c>
    </row>
    <row r="57" spans="1:22">
      <c r="A57" s="23" t="s">
        <v>101</v>
      </c>
      <c r="B57" s="24" t="s">
        <v>102</v>
      </c>
      <c r="C57" s="26">
        <v>0</v>
      </c>
      <c r="D57" s="26">
        <v>0</v>
      </c>
      <c r="E57" s="26">
        <v>0</v>
      </c>
      <c r="F57" s="25">
        <v>600000</v>
      </c>
      <c r="G57" s="26" t="s">
        <v>103</v>
      </c>
      <c r="H57" s="29">
        <v>0</v>
      </c>
      <c r="I57" s="29">
        <v>0</v>
      </c>
      <c r="J57" s="29">
        <v>0</v>
      </c>
      <c r="K57" s="29">
        <v>0</v>
      </c>
      <c r="L57" s="30">
        <v>800000</v>
      </c>
      <c r="M57" s="10"/>
      <c r="N57" s="10" t="s">
        <v>3</v>
      </c>
      <c r="O57" s="10"/>
      <c r="P57" s="36">
        <v>0</v>
      </c>
      <c r="Q57" s="36">
        <v>0</v>
      </c>
      <c r="R57" s="36">
        <v>0</v>
      </c>
      <c r="S57" s="35">
        <v>65000000</v>
      </c>
      <c r="T57" s="35">
        <v>204000000</v>
      </c>
      <c r="U57" s="11"/>
      <c r="V57" s="11" t="s">
        <v>162</v>
      </c>
    </row>
    <row r="58" spans="1:22">
      <c r="A58" s="23" t="s">
        <v>106</v>
      </c>
      <c r="B58" s="24" t="s">
        <v>107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10"/>
      <c r="N58" s="10"/>
      <c r="O58" s="10"/>
      <c r="P58" s="36">
        <v>0</v>
      </c>
      <c r="Q58" s="36">
        <v>0</v>
      </c>
      <c r="R58" s="36">
        <v>0</v>
      </c>
      <c r="S58" s="35">
        <v>18000000</v>
      </c>
      <c r="T58" s="35">
        <v>29000000</v>
      </c>
      <c r="U58" s="11"/>
      <c r="V58" s="11" t="s">
        <v>145</v>
      </c>
    </row>
    <row r="59" spans="1:22">
      <c r="A59" s="23" t="s">
        <v>406</v>
      </c>
      <c r="B59" s="24" t="s">
        <v>410</v>
      </c>
      <c r="C59" s="26" t="s">
        <v>7</v>
      </c>
      <c r="D59" s="26" t="s">
        <v>7</v>
      </c>
      <c r="E59" s="26" t="s">
        <v>7</v>
      </c>
      <c r="F59" s="26" t="s">
        <v>7</v>
      </c>
      <c r="G59" s="26" t="s">
        <v>7</v>
      </c>
      <c r="H59" s="29" t="s">
        <v>28</v>
      </c>
      <c r="I59" s="13">
        <v>19000</v>
      </c>
      <c r="J59" s="13">
        <v>1000000</v>
      </c>
      <c r="K59" s="13">
        <v>10000000</v>
      </c>
      <c r="L59" s="13">
        <v>34000000</v>
      </c>
      <c r="M59" s="13">
        <v>50000000</v>
      </c>
      <c r="N59" s="10" t="s">
        <v>3</v>
      </c>
      <c r="O59" s="10"/>
      <c r="P59" s="36" t="s">
        <v>7</v>
      </c>
      <c r="Q59" s="11" t="s">
        <v>7</v>
      </c>
      <c r="R59" s="11" t="s">
        <v>7</v>
      </c>
      <c r="S59" s="11" t="s">
        <v>7</v>
      </c>
      <c r="T59" s="11" t="s">
        <v>7</v>
      </c>
      <c r="U59" s="15">
        <v>90000000</v>
      </c>
      <c r="V59" s="11" t="s">
        <v>408</v>
      </c>
    </row>
    <row r="61" spans="1:22" ht="20">
      <c r="A61" s="1" t="s">
        <v>0</v>
      </c>
      <c r="B61" s="1" t="s">
        <v>1</v>
      </c>
      <c r="C61" s="1" t="s">
        <v>2</v>
      </c>
      <c r="D61" s="2"/>
      <c r="E61" s="2"/>
      <c r="F61" s="2"/>
      <c r="G61" s="2"/>
      <c r="H61" s="1" t="s">
        <v>3</v>
      </c>
      <c r="I61" s="2"/>
      <c r="J61" s="2"/>
      <c r="K61" s="2"/>
      <c r="L61" s="2"/>
      <c r="M61" s="3"/>
      <c r="N61" s="4" t="s">
        <v>1</v>
      </c>
      <c r="O61" s="4" t="s">
        <v>476</v>
      </c>
      <c r="P61" s="5" t="s">
        <v>4</v>
      </c>
      <c r="Q61" s="6"/>
      <c r="R61" s="6"/>
      <c r="S61" s="6"/>
      <c r="T61" s="6"/>
      <c r="U61" s="3"/>
      <c r="V61" s="4" t="s">
        <v>1</v>
      </c>
    </row>
    <row r="62" spans="1:22">
      <c r="A62" s="7"/>
      <c r="B62" s="8"/>
      <c r="C62" s="39">
        <v>2008</v>
      </c>
      <c r="D62" s="39">
        <v>2009</v>
      </c>
      <c r="E62" s="39">
        <v>2010</v>
      </c>
      <c r="F62" s="39">
        <v>2011</v>
      </c>
      <c r="G62" s="39">
        <v>2012</v>
      </c>
      <c r="H62" s="40">
        <v>2008</v>
      </c>
      <c r="I62" s="40">
        <v>2009</v>
      </c>
      <c r="J62" s="40">
        <v>2010</v>
      </c>
      <c r="K62" s="40">
        <v>2011</v>
      </c>
      <c r="L62" s="40">
        <v>2012</v>
      </c>
      <c r="M62" s="40">
        <v>2013</v>
      </c>
      <c r="N62" s="10"/>
      <c r="O62" s="10"/>
      <c r="P62" s="41">
        <v>2008</v>
      </c>
      <c r="Q62" s="41">
        <v>2009</v>
      </c>
      <c r="R62" s="41">
        <v>2010</v>
      </c>
      <c r="S62" s="41">
        <v>2011</v>
      </c>
      <c r="T62" s="11">
        <v>2012</v>
      </c>
      <c r="U62" s="41">
        <v>2013</v>
      </c>
      <c r="V62" s="11"/>
    </row>
    <row r="63" spans="1:22">
      <c r="A63" s="23" t="s">
        <v>475</v>
      </c>
      <c r="B63" s="8"/>
      <c r="C63" s="9" t="s">
        <v>7</v>
      </c>
      <c r="D63" s="9" t="s">
        <v>7</v>
      </c>
      <c r="E63" s="9" t="s">
        <v>7</v>
      </c>
      <c r="F63" s="9" t="s">
        <v>7</v>
      </c>
      <c r="G63" s="9" t="s">
        <v>7</v>
      </c>
      <c r="H63" s="10" t="s">
        <v>7</v>
      </c>
      <c r="I63" s="13" t="s">
        <v>7</v>
      </c>
      <c r="J63" s="13" t="s">
        <v>7</v>
      </c>
      <c r="K63" s="13" t="s">
        <v>7</v>
      </c>
      <c r="L63" s="13" t="s">
        <v>7</v>
      </c>
      <c r="M63" s="13" t="s">
        <v>7</v>
      </c>
      <c r="N63" s="10"/>
      <c r="O63" s="13">
        <v>1177</v>
      </c>
      <c r="P63" s="15">
        <v>5600</v>
      </c>
      <c r="Q63" s="15">
        <v>8800</v>
      </c>
      <c r="R63" s="15">
        <v>10600</v>
      </c>
      <c r="S63" s="15">
        <v>15000</v>
      </c>
      <c r="T63" s="15">
        <v>19000</v>
      </c>
      <c r="U63" s="15">
        <v>22000</v>
      </c>
      <c r="V63" s="11" t="s">
        <v>547</v>
      </c>
    </row>
    <row r="64" spans="1:22">
      <c r="A64" s="23" t="s">
        <v>535</v>
      </c>
      <c r="B64" s="8" t="s">
        <v>552</v>
      </c>
      <c r="C64" s="9" t="s">
        <v>7</v>
      </c>
      <c r="D64" s="9" t="s">
        <v>7</v>
      </c>
      <c r="E64" s="9" t="s">
        <v>7</v>
      </c>
      <c r="F64" s="9" t="s">
        <v>7</v>
      </c>
      <c r="G64" s="12">
        <v>14000000</v>
      </c>
      <c r="H64" s="10" t="s">
        <v>7</v>
      </c>
      <c r="I64" s="10" t="s">
        <v>7</v>
      </c>
      <c r="J64" s="13">
        <v>1000000</v>
      </c>
      <c r="K64" s="13">
        <v>6000000</v>
      </c>
      <c r="L64" s="13">
        <v>20000000</v>
      </c>
      <c r="M64" s="13">
        <v>45000000</v>
      </c>
      <c r="N64" s="10" t="s">
        <v>3</v>
      </c>
      <c r="O64" s="13">
        <v>666591</v>
      </c>
      <c r="P64" s="11" t="s">
        <v>7</v>
      </c>
      <c r="Q64" s="11" t="s">
        <v>7</v>
      </c>
      <c r="R64" s="11" t="s">
        <v>7</v>
      </c>
      <c r="S64" s="18">
        <v>120000</v>
      </c>
      <c r="T64" s="15">
        <v>350000</v>
      </c>
      <c r="U64" s="15">
        <v>600000</v>
      </c>
      <c r="V64" s="11" t="s">
        <v>548</v>
      </c>
    </row>
    <row r="65" spans="1:22">
      <c r="A65" s="23" t="s">
        <v>536</v>
      </c>
      <c r="B65" s="8" t="s">
        <v>553</v>
      </c>
      <c r="C65" s="9" t="s">
        <v>7</v>
      </c>
      <c r="D65" s="9" t="s">
        <v>7</v>
      </c>
      <c r="E65" s="9" t="s">
        <v>7</v>
      </c>
      <c r="F65" s="9" t="s">
        <v>7</v>
      </c>
      <c r="G65" s="12">
        <v>12000000</v>
      </c>
      <c r="H65" s="17">
        <v>2000000</v>
      </c>
      <c r="I65" s="14">
        <v>4000000</v>
      </c>
      <c r="J65" s="13">
        <v>6100000</v>
      </c>
      <c r="K65" s="13">
        <v>8000000</v>
      </c>
      <c r="L65" s="13">
        <v>11100000</v>
      </c>
      <c r="M65" s="13">
        <v>15140000</v>
      </c>
      <c r="N65" s="10" t="s">
        <v>3</v>
      </c>
      <c r="O65" s="13">
        <v>18781</v>
      </c>
      <c r="P65" s="15">
        <v>20000</v>
      </c>
      <c r="Q65" s="15">
        <v>30000</v>
      </c>
      <c r="R65" s="15">
        <v>68000</v>
      </c>
      <c r="S65" s="11" t="s">
        <v>7</v>
      </c>
      <c r="T65" s="15">
        <v>80000</v>
      </c>
      <c r="U65" s="15">
        <v>200000</v>
      </c>
      <c r="V65" s="11" t="s">
        <v>549</v>
      </c>
    </row>
    <row r="66" spans="1:22">
      <c r="A66" s="23" t="s">
        <v>537</v>
      </c>
      <c r="B66" s="8" t="s">
        <v>554</v>
      </c>
      <c r="C66" s="9"/>
      <c r="D66" s="9"/>
      <c r="E66" s="9"/>
      <c r="F66" s="12">
        <v>11000000</v>
      </c>
      <c r="G66" s="19">
        <v>75000000</v>
      </c>
      <c r="H66" s="10" t="s">
        <v>28</v>
      </c>
      <c r="I66" s="13">
        <v>200000</v>
      </c>
      <c r="J66" s="13">
        <v>1000000</v>
      </c>
      <c r="K66" s="13">
        <v>2700000</v>
      </c>
      <c r="L66" s="13">
        <v>5000000</v>
      </c>
      <c r="M66" s="13">
        <v>7000000</v>
      </c>
      <c r="N66" s="10" t="s">
        <v>541</v>
      </c>
      <c r="O66" s="74">
        <v>5399752</v>
      </c>
      <c r="P66" s="11" t="s">
        <v>7</v>
      </c>
      <c r="Q66" s="11" t="s">
        <v>7</v>
      </c>
      <c r="R66" s="11" t="s">
        <v>7</v>
      </c>
      <c r="S66" s="11" t="s">
        <v>7</v>
      </c>
      <c r="T66" s="11" t="s">
        <v>7</v>
      </c>
      <c r="U66" s="11" t="s">
        <v>7</v>
      </c>
      <c r="V66" s="11"/>
    </row>
    <row r="67" spans="1:22">
      <c r="A67" s="23" t="s">
        <v>550</v>
      </c>
      <c r="B67" s="8" t="s">
        <v>555</v>
      </c>
      <c r="C67" s="9">
        <v>100</v>
      </c>
      <c r="D67" s="12">
        <v>1000000</v>
      </c>
      <c r="E67" s="12">
        <v>8333333</v>
      </c>
      <c r="F67" s="12">
        <v>25000000</v>
      </c>
      <c r="G67" s="12">
        <v>70000000</v>
      </c>
      <c r="H67" s="13">
        <v>60000</v>
      </c>
      <c r="I67" s="13">
        <v>800000</v>
      </c>
      <c r="J67" s="13">
        <v>1600000</v>
      </c>
      <c r="K67" s="13">
        <v>4000000</v>
      </c>
      <c r="L67" s="13">
        <v>7000000</v>
      </c>
      <c r="M67" s="13">
        <v>8000000</v>
      </c>
      <c r="N67" s="10" t="s">
        <v>3</v>
      </c>
      <c r="O67" s="13">
        <v>49915</v>
      </c>
      <c r="P67" s="15">
        <v>4000</v>
      </c>
      <c r="Q67" s="15">
        <v>120000</v>
      </c>
      <c r="R67" s="15">
        <v>320000</v>
      </c>
      <c r="S67" s="15">
        <v>800000</v>
      </c>
      <c r="T67" s="15">
        <v>1320000</v>
      </c>
      <c r="U67" s="15"/>
      <c r="V67" s="11" t="s">
        <v>551</v>
      </c>
    </row>
    <row r="68" spans="1:22">
      <c r="A68" s="23" t="s">
        <v>617</v>
      </c>
      <c r="B68" s="8" t="s">
        <v>618</v>
      </c>
      <c r="C68" s="9" t="s">
        <v>7</v>
      </c>
      <c r="D68" s="9" t="s">
        <v>7</v>
      </c>
      <c r="E68" s="9" t="s">
        <v>7</v>
      </c>
      <c r="F68" s="9" t="s">
        <v>7</v>
      </c>
      <c r="G68" s="9" t="s">
        <v>7</v>
      </c>
      <c r="H68" s="13">
        <v>65000000</v>
      </c>
      <c r="I68" s="13">
        <v>100000000</v>
      </c>
      <c r="J68" s="13">
        <v>425000000</v>
      </c>
      <c r="K68" s="13">
        <v>800000000</v>
      </c>
      <c r="L68" s="10" t="s">
        <v>7</v>
      </c>
      <c r="M68" s="13">
        <v>1000000</v>
      </c>
      <c r="N68" s="10" t="s">
        <v>619</v>
      </c>
      <c r="O68" s="10"/>
      <c r="P68" s="15">
        <v>100000000</v>
      </c>
      <c r="Q68" s="15">
        <v>1000000000</v>
      </c>
      <c r="R68" s="15">
        <v>2000000000</v>
      </c>
      <c r="S68" s="15">
        <v>3000000000</v>
      </c>
      <c r="T68" s="15">
        <v>4000000000</v>
      </c>
      <c r="U68" s="11" t="s">
        <v>7</v>
      </c>
      <c r="V68" s="11" t="s">
        <v>624</v>
      </c>
    </row>
    <row r="69" spans="1:22">
      <c r="A69" s="23" t="s">
        <v>631</v>
      </c>
      <c r="B69" s="8" t="s">
        <v>648</v>
      </c>
      <c r="C69" s="9" t="s">
        <v>28</v>
      </c>
      <c r="D69" s="9" t="s">
        <v>7</v>
      </c>
      <c r="E69" s="9" t="s">
        <v>7</v>
      </c>
      <c r="F69" s="9" t="s">
        <v>7</v>
      </c>
      <c r="G69" s="9" t="s">
        <v>7</v>
      </c>
      <c r="H69" s="10" t="s">
        <v>28</v>
      </c>
      <c r="I69" s="13">
        <v>140000</v>
      </c>
      <c r="J69" s="13">
        <v>500000</v>
      </c>
      <c r="K69" s="13">
        <v>1300000</v>
      </c>
      <c r="L69" s="13">
        <v>2200000</v>
      </c>
      <c r="M69" s="13">
        <v>3000000</v>
      </c>
      <c r="N69" s="10" t="s">
        <v>632</v>
      </c>
      <c r="O69" s="13">
        <v>7195</v>
      </c>
      <c r="P69" s="11" t="s">
        <v>28</v>
      </c>
      <c r="Q69" s="15">
        <v>40000</v>
      </c>
      <c r="R69" s="15">
        <v>60000</v>
      </c>
      <c r="S69" s="15">
        <v>27000000</v>
      </c>
      <c r="T69" s="15">
        <v>45000000</v>
      </c>
      <c r="U69" s="15">
        <v>50000000</v>
      </c>
      <c r="V69" s="11" t="s">
        <v>643</v>
      </c>
    </row>
    <row r="70" spans="1:22">
      <c r="A70" s="23" t="s">
        <v>649</v>
      </c>
      <c r="B70" s="8" t="s">
        <v>552</v>
      </c>
      <c r="C70" s="9" t="s">
        <v>7</v>
      </c>
      <c r="D70" s="9" t="s">
        <v>7</v>
      </c>
      <c r="E70" s="9" t="s">
        <v>7</v>
      </c>
      <c r="F70" s="9" t="s">
        <v>7</v>
      </c>
      <c r="G70" s="9" t="s">
        <v>7</v>
      </c>
      <c r="H70" s="13">
        <v>12000000</v>
      </c>
      <c r="I70" s="13">
        <v>70000000</v>
      </c>
      <c r="J70" s="13">
        <v>119000000</v>
      </c>
      <c r="K70" s="13">
        <v>140000000</v>
      </c>
      <c r="L70" s="13">
        <v>186000000</v>
      </c>
      <c r="M70" s="10" t="s">
        <v>7</v>
      </c>
      <c r="N70" s="10" t="s">
        <v>650</v>
      </c>
      <c r="O70" s="10"/>
      <c r="P70" s="11" t="s">
        <v>7</v>
      </c>
      <c r="Q70" s="15">
        <v>270000</v>
      </c>
      <c r="R70" s="11" t="s">
        <v>7</v>
      </c>
      <c r="S70" s="11" t="s">
        <v>7</v>
      </c>
      <c r="T70" s="15">
        <v>650000</v>
      </c>
      <c r="U70" s="11" t="s">
        <v>7</v>
      </c>
      <c r="V70" s="11" t="s">
        <v>649</v>
      </c>
    </row>
    <row r="71" spans="1:22">
      <c r="A71" s="23" t="s">
        <v>657</v>
      </c>
      <c r="B71" s="8" t="s">
        <v>659</v>
      </c>
      <c r="C71" s="12">
        <v>468780000</v>
      </c>
      <c r="D71" s="12">
        <v>651603000</v>
      </c>
      <c r="E71" s="12">
        <v>1199254000</v>
      </c>
      <c r="F71" s="12">
        <v>2303943000</v>
      </c>
      <c r="G71" s="12">
        <v>3580000000</v>
      </c>
      <c r="H71" s="10" t="s">
        <v>7</v>
      </c>
      <c r="I71" s="10" t="s">
        <v>7</v>
      </c>
      <c r="J71" s="10" t="s">
        <v>7</v>
      </c>
      <c r="K71" s="17">
        <v>90000000</v>
      </c>
      <c r="L71" s="13">
        <v>170000000</v>
      </c>
      <c r="M71" s="13">
        <v>240000000</v>
      </c>
      <c r="N71" s="10" t="s">
        <v>661</v>
      </c>
      <c r="O71" s="10"/>
      <c r="P71" s="15">
        <v>284000</v>
      </c>
      <c r="Q71" s="15">
        <v>317000</v>
      </c>
      <c r="R71" s="15">
        <v>412000</v>
      </c>
      <c r="S71" s="15">
        <v>488000</v>
      </c>
      <c r="T71" s="15">
        <v>596000</v>
      </c>
      <c r="U71" s="15">
        <v>878000</v>
      </c>
      <c r="V71" s="11" t="s">
        <v>663</v>
      </c>
    </row>
    <row r="72" spans="1:22">
      <c r="A72" s="23" t="s">
        <v>668</v>
      </c>
      <c r="B72" s="8" t="s">
        <v>670</v>
      </c>
      <c r="C72" s="9" t="s">
        <v>28</v>
      </c>
      <c r="D72" s="12">
        <v>112546</v>
      </c>
      <c r="E72" s="12">
        <v>309781</v>
      </c>
      <c r="F72" s="12">
        <v>1580957</v>
      </c>
      <c r="G72" s="12">
        <v>1932789</v>
      </c>
      <c r="H72" s="10" t="s">
        <v>28</v>
      </c>
      <c r="I72" s="13">
        <v>2900000</v>
      </c>
      <c r="J72" s="13">
        <v>5500000</v>
      </c>
      <c r="K72" s="13">
        <v>15000000</v>
      </c>
      <c r="L72" s="13">
        <v>26000000</v>
      </c>
      <c r="M72" s="13">
        <v>20000000</v>
      </c>
      <c r="N72" s="10" t="s">
        <v>15</v>
      </c>
      <c r="O72" s="10"/>
      <c r="P72" s="11" t="s">
        <v>28</v>
      </c>
      <c r="Q72" s="15">
        <v>1700000</v>
      </c>
      <c r="R72" s="15">
        <v>4500000</v>
      </c>
      <c r="S72" s="15">
        <v>15000000</v>
      </c>
      <c r="T72" s="15">
        <v>17900000</v>
      </c>
      <c r="U72" s="15">
        <v>12400000</v>
      </c>
      <c r="V72" s="11" t="s">
        <v>669</v>
      </c>
    </row>
    <row r="73" spans="1:22">
      <c r="A73" s="23" t="s">
        <v>674</v>
      </c>
      <c r="B73" s="8" t="s">
        <v>701</v>
      </c>
      <c r="C73" s="9" t="s">
        <v>7</v>
      </c>
      <c r="D73" s="9" t="s">
        <v>7</v>
      </c>
      <c r="E73" s="9" t="s">
        <v>7</v>
      </c>
      <c r="F73" s="9" t="s">
        <v>7</v>
      </c>
      <c r="G73" s="12">
        <v>45100000</v>
      </c>
      <c r="H73" s="13">
        <v>50000000</v>
      </c>
      <c r="I73" s="13">
        <v>200000000</v>
      </c>
      <c r="J73" s="13">
        <v>250000000</v>
      </c>
      <c r="K73" s="13">
        <v>500000000</v>
      </c>
      <c r="L73" s="13">
        <v>1000000000</v>
      </c>
      <c r="M73" s="13" t="s">
        <v>7</v>
      </c>
      <c r="N73" s="10" t="s">
        <v>681</v>
      </c>
      <c r="O73" s="10" t="s">
        <v>7</v>
      </c>
      <c r="P73" s="11" t="s">
        <v>7</v>
      </c>
      <c r="Q73" s="11" t="s">
        <v>7</v>
      </c>
      <c r="R73" s="15">
        <v>1300</v>
      </c>
      <c r="S73" s="15">
        <v>12900</v>
      </c>
      <c r="T73" s="15">
        <v>16500</v>
      </c>
      <c r="U73" s="15">
        <v>30000</v>
      </c>
      <c r="V73" s="11" t="s">
        <v>675</v>
      </c>
    </row>
    <row r="74" spans="1:22">
      <c r="A74" s="23" t="s">
        <v>686</v>
      </c>
      <c r="B74" s="8" t="s">
        <v>700</v>
      </c>
      <c r="C74" s="9"/>
      <c r="D74" s="9"/>
      <c r="E74" s="9"/>
      <c r="F74" s="9"/>
      <c r="G74" s="9"/>
      <c r="H74" s="13">
        <v>60000</v>
      </c>
      <c r="I74" s="13">
        <v>770345</v>
      </c>
      <c r="J74" s="17">
        <v>1000000</v>
      </c>
      <c r="K74" s="13">
        <v>2500000</v>
      </c>
      <c r="L74" s="10" t="s">
        <v>7</v>
      </c>
      <c r="M74" s="10" t="s">
        <v>7</v>
      </c>
      <c r="N74" s="10" t="s">
        <v>619</v>
      </c>
      <c r="O74" s="13">
        <v>2882</v>
      </c>
      <c r="P74" s="15">
        <v>5000</v>
      </c>
      <c r="Q74" s="15">
        <v>70000</v>
      </c>
      <c r="R74" s="15">
        <v>300000</v>
      </c>
      <c r="S74" s="15">
        <v>600000</v>
      </c>
      <c r="T74" s="11" t="s">
        <v>7</v>
      </c>
      <c r="U74" s="11" t="s">
        <v>7</v>
      </c>
      <c r="V74" s="11" t="s">
        <v>690</v>
      </c>
    </row>
    <row r="75" spans="1:22">
      <c r="A75" s="23" t="s">
        <v>705</v>
      </c>
      <c r="B75" s="8" t="s">
        <v>707</v>
      </c>
      <c r="C75" s="12">
        <v>13782000</v>
      </c>
      <c r="D75" s="12">
        <v>46684000</v>
      </c>
      <c r="E75" s="12">
        <v>76535000</v>
      </c>
      <c r="F75" s="12">
        <v>117967000</v>
      </c>
      <c r="G75" s="12">
        <v>176086000</v>
      </c>
      <c r="H75" s="13">
        <v>33000000</v>
      </c>
      <c r="I75" s="13">
        <v>83000000</v>
      </c>
      <c r="J75" s="13">
        <v>110000000</v>
      </c>
      <c r="K75" s="13">
        <v>147000000</v>
      </c>
      <c r="L75" s="13">
        <v>178000000</v>
      </c>
      <c r="M75" s="13">
        <v>194000000</v>
      </c>
      <c r="N75" s="10" t="s">
        <v>178</v>
      </c>
      <c r="O75" s="13"/>
      <c r="P75" s="15">
        <v>17000000</v>
      </c>
      <c r="Q75" s="15">
        <v>22000000</v>
      </c>
      <c r="R75" s="15">
        <v>26000000</v>
      </c>
      <c r="S75" s="15">
        <v>38000000</v>
      </c>
      <c r="T75" s="15">
        <v>56000000</v>
      </c>
      <c r="U75" s="15">
        <v>54000000</v>
      </c>
      <c r="V75" s="11" t="s">
        <v>706</v>
      </c>
    </row>
    <row r="76" spans="1:22">
      <c r="A76" s="77" t="s">
        <v>718</v>
      </c>
      <c r="B76" s="8"/>
      <c r="C76" t="s">
        <v>7</v>
      </c>
      <c r="D76" s="75">
        <v>900000000</v>
      </c>
      <c r="E76" s="75">
        <v>1600000000</v>
      </c>
      <c r="F76" s="75">
        <v>2900000000</v>
      </c>
      <c r="G76" s="76">
        <v>4900000000</v>
      </c>
      <c r="H76" s="55">
        <v>38075335</v>
      </c>
      <c r="I76" s="55">
        <v>47732916</v>
      </c>
      <c r="J76" s="55">
        <v>56722482000</v>
      </c>
      <c r="K76" s="55">
        <v>72777255</v>
      </c>
      <c r="L76" s="55" t="s">
        <v>7</v>
      </c>
      <c r="M76" t="s">
        <v>7</v>
      </c>
      <c r="N76" s="10" t="s">
        <v>650</v>
      </c>
      <c r="P76" s="55">
        <v>4614250</v>
      </c>
      <c r="Q76" s="55">
        <v>6819984</v>
      </c>
      <c r="R76" t="s">
        <v>7</v>
      </c>
      <c r="S76" t="s">
        <v>7</v>
      </c>
      <c r="T76" t="s">
        <v>7</v>
      </c>
      <c r="U76" t="s">
        <v>7</v>
      </c>
      <c r="V76" s="11" t="s">
        <v>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K12" sqref="K12"/>
    </sheetView>
  </sheetViews>
  <sheetFormatPr baseColWidth="10" defaultColWidth="11" defaultRowHeight="15" x14ac:dyDescent="0"/>
  <cols>
    <col min="5" max="9" width="11.33203125" bestFit="1" customWidth="1"/>
  </cols>
  <sheetData>
    <row r="1" spans="1:12">
      <c r="A1" t="s">
        <v>174</v>
      </c>
      <c r="B1" t="s">
        <v>5</v>
      </c>
      <c r="E1" t="s">
        <v>421</v>
      </c>
      <c r="F1" t="s">
        <v>420</v>
      </c>
      <c r="H1" t="s">
        <v>606</v>
      </c>
      <c r="I1" t="s">
        <v>550</v>
      </c>
      <c r="K1" t="s">
        <v>695</v>
      </c>
      <c r="L1" t="s">
        <v>688</v>
      </c>
    </row>
    <row r="2" spans="1:12">
      <c r="A2" t="s">
        <v>175</v>
      </c>
      <c r="B2" t="s">
        <v>5</v>
      </c>
      <c r="E2" t="s">
        <v>422</v>
      </c>
      <c r="F2" t="s">
        <v>420</v>
      </c>
      <c r="H2" t="s">
        <v>607</v>
      </c>
      <c r="I2" t="s">
        <v>550</v>
      </c>
      <c r="K2" t="s">
        <v>696</v>
      </c>
      <c r="L2" t="s">
        <v>688</v>
      </c>
    </row>
    <row r="3" spans="1:12">
      <c r="A3" t="s">
        <v>176</v>
      </c>
      <c r="B3" t="s">
        <v>32</v>
      </c>
      <c r="E3" s="12" t="s">
        <v>422</v>
      </c>
      <c r="F3" s="12" t="s">
        <v>420</v>
      </c>
      <c r="G3" s="12"/>
      <c r="H3" s="12" t="s">
        <v>608</v>
      </c>
      <c r="I3" s="12" t="s">
        <v>550</v>
      </c>
      <c r="K3" t="s">
        <v>703</v>
      </c>
      <c r="L3" s="12" t="s">
        <v>702</v>
      </c>
    </row>
    <row r="4" spans="1:12">
      <c r="A4" t="s">
        <v>177</v>
      </c>
      <c r="B4" t="s">
        <v>32</v>
      </c>
      <c r="E4" t="s">
        <v>423</v>
      </c>
      <c r="F4" t="s">
        <v>420</v>
      </c>
      <c r="H4" t="s">
        <v>609</v>
      </c>
      <c r="I4" t="s">
        <v>550</v>
      </c>
      <c r="K4" t="s">
        <v>704</v>
      </c>
      <c r="L4" t="s">
        <v>702</v>
      </c>
    </row>
    <row r="5" spans="1:12">
      <c r="A5" t="s">
        <v>179</v>
      </c>
      <c r="B5" t="s">
        <v>124</v>
      </c>
      <c r="E5" t="s">
        <v>424</v>
      </c>
      <c r="F5" t="s">
        <v>420</v>
      </c>
      <c r="H5" t="s">
        <v>620</v>
      </c>
      <c r="I5" t="s">
        <v>617</v>
      </c>
      <c r="K5" t="s">
        <v>708</v>
      </c>
      <c r="L5" t="s">
        <v>705</v>
      </c>
    </row>
    <row r="6" spans="1:12">
      <c r="A6" t="s">
        <v>180</v>
      </c>
      <c r="B6" t="s">
        <v>124</v>
      </c>
      <c r="E6" s="13" t="s">
        <v>429</v>
      </c>
      <c r="F6" s="13" t="s">
        <v>430</v>
      </c>
      <c r="G6" s="13"/>
      <c r="H6" s="13" t="s">
        <v>621</v>
      </c>
      <c r="I6" s="13" t="s">
        <v>617</v>
      </c>
      <c r="K6" s="13" t="s">
        <v>709</v>
      </c>
      <c r="L6" s="13" t="s">
        <v>705</v>
      </c>
    </row>
    <row r="7" spans="1:12">
      <c r="A7" t="s">
        <v>181</v>
      </c>
      <c r="B7" t="s">
        <v>53</v>
      </c>
      <c r="E7" t="s">
        <v>434</v>
      </c>
      <c r="F7" t="s">
        <v>435</v>
      </c>
      <c r="H7" t="s">
        <v>622</v>
      </c>
      <c r="I7" t="s">
        <v>617</v>
      </c>
      <c r="K7" t="s">
        <v>711</v>
      </c>
      <c r="L7" t="s">
        <v>710</v>
      </c>
    </row>
    <row r="8" spans="1:12">
      <c r="A8" t="s">
        <v>183</v>
      </c>
      <c r="B8" t="s">
        <v>184</v>
      </c>
      <c r="E8" t="s">
        <v>436</v>
      </c>
      <c r="F8" t="s">
        <v>435</v>
      </c>
      <c r="H8" t="s">
        <v>623</v>
      </c>
      <c r="I8" t="s">
        <v>617</v>
      </c>
      <c r="K8" t="s">
        <v>712</v>
      </c>
      <c r="L8" t="s">
        <v>710</v>
      </c>
    </row>
    <row r="9" spans="1:12">
      <c r="A9" t="s">
        <v>185</v>
      </c>
      <c r="B9" t="s">
        <v>186</v>
      </c>
      <c r="E9" t="s">
        <v>437</v>
      </c>
      <c r="F9" t="s">
        <v>435</v>
      </c>
      <c r="H9" t="s">
        <v>625</v>
      </c>
      <c r="I9" t="s">
        <v>617</v>
      </c>
      <c r="K9" t="s">
        <v>713</v>
      </c>
      <c r="L9" t="s">
        <v>714</v>
      </c>
    </row>
    <row r="10" spans="1:12">
      <c r="A10" t="s">
        <v>189</v>
      </c>
      <c r="B10" t="s">
        <v>187</v>
      </c>
      <c r="E10" t="s">
        <v>438</v>
      </c>
      <c r="F10" t="s">
        <v>435</v>
      </c>
      <c r="H10" t="s">
        <v>626</v>
      </c>
      <c r="I10" t="s">
        <v>617</v>
      </c>
      <c r="K10" t="s">
        <v>715</v>
      </c>
      <c r="L10" t="s">
        <v>714</v>
      </c>
    </row>
    <row r="11" spans="1:12">
      <c r="A11" t="s">
        <v>294</v>
      </c>
      <c r="B11" t="s">
        <v>32</v>
      </c>
      <c r="E11" t="s">
        <v>439</v>
      </c>
      <c r="F11" t="s">
        <v>435</v>
      </c>
      <c r="H11" t="s">
        <v>627</v>
      </c>
      <c r="I11" t="s">
        <v>628</v>
      </c>
      <c r="K11" t="s">
        <v>716</v>
      </c>
      <c r="L11" t="s">
        <v>714</v>
      </c>
    </row>
    <row r="12" spans="1:12">
      <c r="A12" t="s">
        <v>295</v>
      </c>
      <c r="B12" t="s">
        <v>32</v>
      </c>
      <c r="E12" t="s">
        <v>434</v>
      </c>
      <c r="F12" t="s">
        <v>435</v>
      </c>
      <c r="H12" t="s">
        <v>387</v>
      </c>
      <c r="I12" t="s">
        <v>617</v>
      </c>
    </row>
    <row r="13" spans="1:12">
      <c r="A13" t="s">
        <v>296</v>
      </c>
      <c r="B13" t="s">
        <v>32</v>
      </c>
      <c r="E13" t="s">
        <v>440</v>
      </c>
      <c r="F13" t="s">
        <v>435</v>
      </c>
      <c r="H13" t="s">
        <v>629</v>
      </c>
      <c r="I13" t="s">
        <v>630</v>
      </c>
    </row>
    <row r="14" spans="1:12">
      <c r="A14" t="s">
        <v>297</v>
      </c>
      <c r="B14" t="s">
        <v>32</v>
      </c>
      <c r="E14" t="s">
        <v>438</v>
      </c>
      <c r="F14" t="s">
        <v>435</v>
      </c>
      <c r="H14" t="s">
        <v>633</v>
      </c>
      <c r="I14" t="s">
        <v>634</v>
      </c>
    </row>
    <row r="15" spans="1:12">
      <c r="A15" t="s">
        <v>314</v>
      </c>
      <c r="B15" t="s">
        <v>90</v>
      </c>
      <c r="E15" t="s">
        <v>441</v>
      </c>
      <c r="F15" t="s">
        <v>435</v>
      </c>
      <c r="H15" t="s">
        <v>635</v>
      </c>
      <c r="I15" t="s">
        <v>634</v>
      </c>
    </row>
    <row r="16" spans="1:12">
      <c r="A16" t="s">
        <v>315</v>
      </c>
      <c r="B16" t="s">
        <v>87</v>
      </c>
      <c r="E16" t="s">
        <v>445</v>
      </c>
      <c r="F16" t="s">
        <v>442</v>
      </c>
      <c r="H16" t="s">
        <v>636</v>
      </c>
      <c r="I16" t="s">
        <v>634</v>
      </c>
    </row>
    <row r="17" spans="1:9">
      <c r="A17" t="s">
        <v>360</v>
      </c>
      <c r="B17" t="s">
        <v>187</v>
      </c>
      <c r="E17" t="s">
        <v>446</v>
      </c>
      <c r="F17" t="s">
        <v>442</v>
      </c>
      <c r="H17" t="s">
        <v>637</v>
      </c>
      <c r="I17" t="s">
        <v>634</v>
      </c>
    </row>
    <row r="18" spans="1:9">
      <c r="A18" t="s">
        <v>361</v>
      </c>
      <c r="B18" t="s">
        <v>362</v>
      </c>
      <c r="E18" t="s">
        <v>447</v>
      </c>
      <c r="F18" t="s">
        <v>442</v>
      </c>
      <c r="H18" t="s">
        <v>638</v>
      </c>
      <c r="I18" t="s">
        <v>634</v>
      </c>
    </row>
    <row r="19" spans="1:9">
      <c r="A19" t="s">
        <v>366</v>
      </c>
      <c r="B19" t="s">
        <v>363</v>
      </c>
      <c r="E19" t="s">
        <v>448</v>
      </c>
      <c r="F19" t="s">
        <v>442</v>
      </c>
      <c r="H19" t="s">
        <v>639</v>
      </c>
      <c r="I19" t="s">
        <v>634</v>
      </c>
    </row>
    <row r="20" spans="1:9">
      <c r="A20" t="s">
        <v>367</v>
      </c>
      <c r="B20" t="s">
        <v>363</v>
      </c>
      <c r="E20" t="s">
        <v>449</v>
      </c>
      <c r="F20" t="s">
        <v>442</v>
      </c>
      <c r="H20" t="s">
        <v>640</v>
      </c>
      <c r="I20" t="s">
        <v>634</v>
      </c>
    </row>
    <row r="21" spans="1:9">
      <c r="A21" t="s">
        <v>368</v>
      </c>
      <c r="B21" t="s">
        <v>363</v>
      </c>
      <c r="E21" t="s">
        <v>450</v>
      </c>
      <c r="F21" t="s">
        <v>451</v>
      </c>
      <c r="H21" t="s">
        <v>641</v>
      </c>
      <c r="I21" t="s">
        <v>634</v>
      </c>
    </row>
    <row r="22" spans="1:9">
      <c r="A22" t="s">
        <v>369</v>
      </c>
      <c r="B22" t="s">
        <v>363</v>
      </c>
      <c r="E22" t="s">
        <v>452</v>
      </c>
      <c r="F22" t="s">
        <v>451</v>
      </c>
      <c r="H22" t="s">
        <v>642</v>
      </c>
      <c r="I22" t="s">
        <v>634</v>
      </c>
    </row>
    <row r="23" spans="1:9">
      <c r="A23" t="s">
        <v>370</v>
      </c>
      <c r="B23" t="s">
        <v>363</v>
      </c>
      <c r="E23" t="s">
        <v>454</v>
      </c>
      <c r="F23" t="s">
        <v>108</v>
      </c>
      <c r="H23" t="s">
        <v>644</v>
      </c>
      <c r="I23" t="s">
        <v>634</v>
      </c>
    </row>
    <row r="24" spans="1:9">
      <c r="A24" t="s">
        <v>371</v>
      </c>
      <c r="B24" t="s">
        <v>363</v>
      </c>
      <c r="E24" t="s">
        <v>455</v>
      </c>
      <c r="F24" t="s">
        <v>456</v>
      </c>
      <c r="H24" t="s">
        <v>645</v>
      </c>
      <c r="I24" t="s">
        <v>634</v>
      </c>
    </row>
    <row r="25" spans="1:9">
      <c r="A25" t="s">
        <v>374</v>
      </c>
      <c r="B25" t="s">
        <v>363</v>
      </c>
      <c r="E25" t="s">
        <v>458</v>
      </c>
      <c r="F25" t="s">
        <v>456</v>
      </c>
      <c r="H25" t="s">
        <v>646</v>
      </c>
      <c r="I25" t="s">
        <v>634</v>
      </c>
    </row>
    <row r="26" spans="1:9">
      <c r="A26" t="s">
        <v>375</v>
      </c>
      <c r="B26" t="s">
        <v>376</v>
      </c>
      <c r="E26" t="s">
        <v>460</v>
      </c>
      <c r="F26" t="s">
        <v>132</v>
      </c>
      <c r="H26" t="s">
        <v>651</v>
      </c>
      <c r="I26" t="s">
        <v>649</v>
      </c>
    </row>
    <row r="27" spans="1:9">
      <c r="A27" t="s">
        <v>378</v>
      </c>
      <c r="B27" t="s">
        <v>376</v>
      </c>
      <c r="E27" t="s">
        <v>461</v>
      </c>
      <c r="F27" t="s">
        <v>462</v>
      </c>
      <c r="H27" t="s">
        <v>652</v>
      </c>
      <c r="I27" t="s">
        <v>649</v>
      </c>
    </row>
    <row r="28" spans="1:9">
      <c r="A28" t="s">
        <v>379</v>
      </c>
      <c r="B28" t="s">
        <v>376</v>
      </c>
      <c r="E28" t="s">
        <v>463</v>
      </c>
      <c r="F28" t="s">
        <v>462</v>
      </c>
      <c r="H28" t="s">
        <v>653</v>
      </c>
      <c r="I28" t="s">
        <v>649</v>
      </c>
    </row>
    <row r="29" spans="1:9">
      <c r="A29" t="s">
        <v>380</v>
      </c>
      <c r="B29" t="s">
        <v>376</v>
      </c>
      <c r="E29" t="s">
        <v>465</v>
      </c>
      <c r="F29" t="s">
        <v>186</v>
      </c>
      <c r="H29" t="s">
        <v>654</v>
      </c>
      <c r="I29" t="s">
        <v>649</v>
      </c>
    </row>
    <row r="30" spans="1:9">
      <c r="A30" t="s">
        <v>385</v>
      </c>
      <c r="B30" t="s">
        <v>386</v>
      </c>
      <c r="E30" t="s">
        <v>538</v>
      </c>
      <c r="F30" t="s">
        <v>539</v>
      </c>
      <c r="H30" t="s">
        <v>655</v>
      </c>
      <c r="I30" t="s">
        <v>649</v>
      </c>
    </row>
    <row r="31" spans="1:9">
      <c r="A31" t="s">
        <v>387</v>
      </c>
      <c r="B31" t="s">
        <v>386</v>
      </c>
      <c r="E31" t="s">
        <v>540</v>
      </c>
      <c r="F31" t="s">
        <v>539</v>
      </c>
      <c r="H31" t="s">
        <v>656</v>
      </c>
      <c r="I31" t="s">
        <v>649</v>
      </c>
    </row>
    <row r="32" spans="1:9">
      <c r="A32" t="s">
        <v>391</v>
      </c>
      <c r="B32" t="s">
        <v>388</v>
      </c>
      <c r="E32" t="s">
        <v>542</v>
      </c>
      <c r="F32" t="s">
        <v>539</v>
      </c>
      <c r="H32" t="s">
        <v>658</v>
      </c>
      <c r="I32" t="s">
        <v>657</v>
      </c>
    </row>
    <row r="33" spans="1:9">
      <c r="A33" t="s">
        <v>392</v>
      </c>
      <c r="B33" t="s">
        <v>388</v>
      </c>
      <c r="E33" t="s">
        <v>543</v>
      </c>
      <c r="F33" t="s">
        <v>539</v>
      </c>
      <c r="H33" t="s">
        <v>660</v>
      </c>
      <c r="I33" t="s">
        <v>657</v>
      </c>
    </row>
    <row r="34" spans="1:9">
      <c r="A34" t="s">
        <v>393</v>
      </c>
      <c r="B34" t="s">
        <v>388</v>
      </c>
      <c r="E34" t="s">
        <v>544</v>
      </c>
      <c r="F34" t="s">
        <v>539</v>
      </c>
      <c r="H34" t="s">
        <v>662</v>
      </c>
      <c r="I34" t="s">
        <v>657</v>
      </c>
    </row>
    <row r="35" spans="1:9">
      <c r="A35" t="s">
        <v>394</v>
      </c>
      <c r="B35" t="s">
        <v>388</v>
      </c>
      <c r="E35" t="s">
        <v>545</v>
      </c>
      <c r="F35" t="s">
        <v>539</v>
      </c>
      <c r="H35" t="s">
        <v>662</v>
      </c>
      <c r="I35" t="s">
        <v>657</v>
      </c>
    </row>
    <row r="36" spans="1:9">
      <c r="A36" t="s">
        <v>395</v>
      </c>
      <c r="B36" t="s">
        <v>388</v>
      </c>
      <c r="E36" t="s">
        <v>546</v>
      </c>
      <c r="F36" t="s">
        <v>539</v>
      </c>
      <c r="H36" t="s">
        <v>664</v>
      </c>
      <c r="I36" t="s">
        <v>657</v>
      </c>
    </row>
    <row r="37" spans="1:9">
      <c r="A37" t="s">
        <v>396</v>
      </c>
      <c r="B37" t="s">
        <v>388</v>
      </c>
      <c r="E37" t="s">
        <v>587</v>
      </c>
      <c r="F37" t="s">
        <v>588</v>
      </c>
      <c r="H37" t="s">
        <v>665</v>
      </c>
      <c r="I37" t="s">
        <v>657</v>
      </c>
    </row>
    <row r="38" spans="1:9">
      <c r="A38" t="s">
        <v>397</v>
      </c>
      <c r="B38" t="s">
        <v>388</v>
      </c>
      <c r="E38" t="s">
        <v>589</v>
      </c>
      <c r="F38" t="s">
        <v>588</v>
      </c>
      <c r="H38" t="s">
        <v>666</v>
      </c>
    </row>
    <row r="39" spans="1:9">
      <c r="A39" t="s">
        <v>398</v>
      </c>
      <c r="B39" t="s">
        <v>388</v>
      </c>
      <c r="E39" t="s">
        <v>590</v>
      </c>
      <c r="F39" t="s">
        <v>588</v>
      </c>
      <c r="H39" t="s">
        <v>667</v>
      </c>
    </row>
    <row r="40" spans="1:9">
      <c r="A40" t="s">
        <v>399</v>
      </c>
      <c r="B40" t="s">
        <v>388</v>
      </c>
      <c r="E40" t="s">
        <v>591</v>
      </c>
      <c r="F40" t="s">
        <v>588</v>
      </c>
      <c r="H40" t="s">
        <v>667</v>
      </c>
      <c r="I40" t="s">
        <v>668</v>
      </c>
    </row>
    <row r="41" spans="1:9">
      <c r="A41" t="s">
        <v>400</v>
      </c>
      <c r="B41" t="s">
        <v>388</v>
      </c>
      <c r="E41" t="s">
        <v>592</v>
      </c>
      <c r="F41" t="s">
        <v>593</v>
      </c>
      <c r="H41" t="s">
        <v>676</v>
      </c>
      <c r="I41" t="s">
        <v>674</v>
      </c>
    </row>
    <row r="42" spans="1:9">
      <c r="A42" t="s">
        <v>401</v>
      </c>
      <c r="B42" t="s">
        <v>388</v>
      </c>
      <c r="E42" t="s">
        <v>594</v>
      </c>
      <c r="F42" t="s">
        <v>593</v>
      </c>
      <c r="H42" t="s">
        <v>677</v>
      </c>
      <c r="I42" t="s">
        <v>674</v>
      </c>
    </row>
    <row r="43" spans="1:9">
      <c r="A43" t="s">
        <v>402</v>
      </c>
      <c r="B43" t="s">
        <v>388</v>
      </c>
      <c r="E43" t="s">
        <v>595</v>
      </c>
      <c r="F43" t="s">
        <v>593</v>
      </c>
      <c r="H43" t="s">
        <v>678</v>
      </c>
      <c r="I43" t="s">
        <v>674</v>
      </c>
    </row>
    <row r="44" spans="1:9">
      <c r="A44" t="s">
        <v>403</v>
      </c>
      <c r="B44" t="s">
        <v>388</v>
      </c>
      <c r="E44" t="s">
        <v>596</v>
      </c>
      <c r="F44" t="s">
        <v>593</v>
      </c>
      <c r="H44" t="s">
        <v>679</v>
      </c>
      <c r="I44" t="s">
        <v>674</v>
      </c>
    </row>
    <row r="45" spans="1:9">
      <c r="A45" t="s">
        <v>404</v>
      </c>
      <c r="B45" t="s">
        <v>388</v>
      </c>
      <c r="E45" t="s">
        <v>597</v>
      </c>
      <c r="F45" t="s">
        <v>593</v>
      </c>
      <c r="H45" t="s">
        <v>682</v>
      </c>
      <c r="I45" t="s">
        <v>674</v>
      </c>
    </row>
    <row r="46" spans="1:9">
      <c r="A46" t="s">
        <v>407</v>
      </c>
      <c r="B46" t="s">
        <v>406</v>
      </c>
      <c r="E46" t="s">
        <v>598</v>
      </c>
      <c r="F46" t="s">
        <v>550</v>
      </c>
      <c r="H46" t="s">
        <v>683</v>
      </c>
      <c r="I46" t="s">
        <v>674</v>
      </c>
    </row>
    <row r="47" spans="1:9">
      <c r="A47" t="s">
        <v>409</v>
      </c>
      <c r="B47" t="s">
        <v>406</v>
      </c>
      <c r="E47" t="s">
        <v>599</v>
      </c>
      <c r="F47" t="s">
        <v>550</v>
      </c>
      <c r="H47" t="s">
        <v>684</v>
      </c>
      <c r="I47" t="s">
        <v>674</v>
      </c>
    </row>
    <row r="48" spans="1:9">
      <c r="A48" t="s">
        <v>411</v>
      </c>
      <c r="B48" t="s">
        <v>406</v>
      </c>
      <c r="E48" t="s">
        <v>600</v>
      </c>
      <c r="F48" t="s">
        <v>550</v>
      </c>
      <c r="H48" t="s">
        <v>685</v>
      </c>
      <c r="I48" t="s">
        <v>674</v>
      </c>
    </row>
    <row r="49" spans="1:9">
      <c r="A49" t="s">
        <v>412</v>
      </c>
      <c r="B49" t="s">
        <v>406</v>
      </c>
      <c r="E49" t="s">
        <v>601</v>
      </c>
      <c r="F49" t="s">
        <v>550</v>
      </c>
      <c r="H49" t="s">
        <v>687</v>
      </c>
      <c r="I49" t="s">
        <v>688</v>
      </c>
    </row>
    <row r="50" spans="1:9">
      <c r="A50" t="s">
        <v>413</v>
      </c>
      <c r="B50" t="s">
        <v>67</v>
      </c>
      <c r="E50" t="s">
        <v>602</v>
      </c>
      <c r="F50" t="s">
        <v>550</v>
      </c>
      <c r="H50" t="s">
        <v>689</v>
      </c>
      <c r="I50" t="s">
        <v>688</v>
      </c>
    </row>
    <row r="51" spans="1:9">
      <c r="A51" t="s">
        <v>414</v>
      </c>
      <c r="H51" t="s">
        <v>691</v>
      </c>
      <c r="I51" t="s">
        <v>688</v>
      </c>
    </row>
    <row r="52" spans="1:9">
      <c r="A52" t="s">
        <v>416</v>
      </c>
      <c r="B52" t="s">
        <v>415</v>
      </c>
      <c r="E52" t="s">
        <v>603</v>
      </c>
      <c r="F52" t="s">
        <v>550</v>
      </c>
      <c r="H52" t="s">
        <v>692</v>
      </c>
      <c r="I52" t="s">
        <v>688</v>
      </c>
    </row>
    <row r="53" spans="1:9">
      <c r="A53" t="s">
        <v>417</v>
      </c>
      <c r="B53" t="s">
        <v>415</v>
      </c>
      <c r="E53" t="s">
        <v>604</v>
      </c>
      <c r="F53" t="s">
        <v>550</v>
      </c>
      <c r="H53" t="s">
        <v>693</v>
      </c>
      <c r="I53" t="s">
        <v>688</v>
      </c>
    </row>
    <row r="54" spans="1:9">
      <c r="A54" t="s">
        <v>418</v>
      </c>
      <c r="B54" t="s">
        <v>415</v>
      </c>
      <c r="E54" t="s">
        <v>605</v>
      </c>
      <c r="F54" t="s">
        <v>550</v>
      </c>
      <c r="H54" t="s">
        <v>694</v>
      </c>
      <c r="I54" t="s">
        <v>688</v>
      </c>
    </row>
    <row r="63" spans="1:9">
      <c r="H63" t="s">
        <v>680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1" workbookViewId="0">
      <selection activeCell="A66" sqref="A66"/>
    </sheetView>
  </sheetViews>
  <sheetFormatPr baseColWidth="10" defaultRowHeight="15" x14ac:dyDescent="0"/>
  <cols>
    <col min="1" max="1" width="14.6640625" bestFit="1" customWidth="1"/>
    <col min="2" max="2" width="29" customWidth="1"/>
    <col min="3" max="3" width="51.83203125" customWidth="1"/>
    <col min="4" max="4" width="14" customWidth="1"/>
    <col min="5" max="5" width="12" customWidth="1"/>
    <col min="6" max="6" width="51.6640625" customWidth="1"/>
    <col min="7" max="7" width="17" customWidth="1"/>
  </cols>
  <sheetData>
    <row r="1" spans="1:8" ht="20">
      <c r="A1" s="1" t="s">
        <v>0</v>
      </c>
      <c r="B1" s="1" t="s">
        <v>486</v>
      </c>
      <c r="C1" s="62" t="s">
        <v>479</v>
      </c>
      <c r="D1" s="62" t="s">
        <v>480</v>
      </c>
      <c r="E1" s="62" t="s">
        <v>476</v>
      </c>
      <c r="F1" s="62" t="s">
        <v>481</v>
      </c>
      <c r="G1" s="62" t="s">
        <v>478</v>
      </c>
      <c r="H1" s="42"/>
    </row>
    <row r="2" spans="1:8">
      <c r="A2" s="7" t="s">
        <v>19</v>
      </c>
      <c r="B2" s="7" t="s">
        <v>577</v>
      </c>
      <c r="C2" t="s">
        <v>477</v>
      </c>
      <c r="D2" t="s">
        <v>483</v>
      </c>
      <c r="E2" s="55">
        <v>46543</v>
      </c>
      <c r="F2" s="55" t="s">
        <v>482</v>
      </c>
      <c r="G2" s="55">
        <v>171341</v>
      </c>
    </row>
    <row r="3" spans="1:8">
      <c r="A3" s="7" t="s">
        <v>23</v>
      </c>
      <c r="B3" s="7" t="s">
        <v>578</v>
      </c>
      <c r="C3" t="s">
        <v>556</v>
      </c>
      <c r="D3" t="s">
        <v>557</v>
      </c>
      <c r="E3" s="55">
        <v>522707</v>
      </c>
      <c r="F3" t="s">
        <v>558</v>
      </c>
      <c r="G3">
        <v>197590</v>
      </c>
    </row>
    <row r="4" spans="1:8">
      <c r="A4" s="7" t="s">
        <v>53</v>
      </c>
      <c r="B4" s="7" t="s">
        <v>579</v>
      </c>
      <c r="C4" t="s">
        <v>559</v>
      </c>
      <c r="D4" t="s">
        <v>560</v>
      </c>
      <c r="E4">
        <v>5893</v>
      </c>
    </row>
    <row r="5" spans="1:8">
      <c r="A5" s="7" t="s">
        <v>57</v>
      </c>
      <c r="B5" s="71" t="s">
        <v>580</v>
      </c>
      <c r="C5" t="s">
        <v>561</v>
      </c>
      <c r="D5" t="s">
        <v>562</v>
      </c>
      <c r="E5">
        <v>79652</v>
      </c>
      <c r="F5" t="s">
        <v>563</v>
      </c>
      <c r="G5" s="55">
        <v>1522188</v>
      </c>
    </row>
    <row r="6" spans="1:8">
      <c r="A6" s="23" t="s">
        <v>382</v>
      </c>
      <c r="B6" s="72" t="s">
        <v>581</v>
      </c>
      <c r="C6" t="s">
        <v>564</v>
      </c>
      <c r="D6" t="s">
        <v>386</v>
      </c>
      <c r="E6" s="55">
        <v>431204</v>
      </c>
      <c r="F6" t="s">
        <v>565</v>
      </c>
      <c r="G6" s="55">
        <v>299861</v>
      </c>
    </row>
    <row r="7" spans="1:8">
      <c r="A7" s="7" t="s">
        <v>67</v>
      </c>
      <c r="B7" s="7" t="s">
        <v>582</v>
      </c>
      <c r="C7" t="s">
        <v>566</v>
      </c>
      <c r="D7" t="s">
        <v>567</v>
      </c>
      <c r="E7" s="55">
        <v>457250</v>
      </c>
      <c r="F7" t="s">
        <v>568</v>
      </c>
      <c r="G7" s="55">
        <v>4484211</v>
      </c>
    </row>
    <row r="8" spans="1:8">
      <c r="A8" s="7" t="s">
        <v>71</v>
      </c>
      <c r="B8" s="71" t="s">
        <v>583</v>
      </c>
      <c r="C8" t="s">
        <v>569</v>
      </c>
      <c r="D8" t="s">
        <v>71</v>
      </c>
      <c r="E8" s="55">
        <v>12396444</v>
      </c>
      <c r="F8" t="s">
        <v>570</v>
      </c>
      <c r="G8" s="55">
        <v>95724961</v>
      </c>
    </row>
    <row r="9" spans="1:8">
      <c r="A9" s="23" t="s">
        <v>363</v>
      </c>
      <c r="B9" s="72" t="s">
        <v>584</v>
      </c>
      <c r="C9" t="s">
        <v>571</v>
      </c>
      <c r="D9" t="s">
        <v>363</v>
      </c>
      <c r="E9" s="55">
        <v>70464</v>
      </c>
      <c r="F9" t="s">
        <v>572</v>
      </c>
      <c r="G9" s="55">
        <v>100772</v>
      </c>
    </row>
    <row r="10" spans="1:8">
      <c r="A10" s="23" t="s">
        <v>92</v>
      </c>
      <c r="B10" s="72" t="s">
        <v>585</v>
      </c>
      <c r="C10" t="s">
        <v>573</v>
      </c>
      <c r="D10" t="s">
        <v>462</v>
      </c>
      <c r="E10" s="55">
        <v>169745</v>
      </c>
      <c r="F10" t="s">
        <v>574</v>
      </c>
      <c r="G10" s="55">
        <v>326542</v>
      </c>
    </row>
    <row r="11" spans="1:8">
      <c r="A11" s="23" t="s">
        <v>96</v>
      </c>
      <c r="B11" s="73" t="s">
        <v>586</v>
      </c>
      <c r="C11" t="s">
        <v>575</v>
      </c>
      <c r="D11" t="s">
        <v>96</v>
      </c>
      <c r="E11" s="55">
        <v>229232</v>
      </c>
      <c r="F11" t="s">
        <v>576</v>
      </c>
      <c r="G11" s="55">
        <v>1304095</v>
      </c>
    </row>
    <row r="12" spans="1:8">
      <c r="A12" s="23" t="s">
        <v>99</v>
      </c>
      <c r="B12" s="64"/>
    </row>
    <row r="13" spans="1:8">
      <c r="A13" s="23" t="s">
        <v>112</v>
      </c>
      <c r="B13" s="64"/>
    </row>
    <row r="14" spans="1:8">
      <c r="A14" s="23" t="s">
        <v>118</v>
      </c>
      <c r="B14" s="64"/>
    </row>
    <row r="15" spans="1:8">
      <c r="A15" s="23" t="s">
        <v>124</v>
      </c>
      <c r="B15" s="64"/>
    </row>
    <row r="16" spans="1:8">
      <c r="A16" s="23" t="s">
        <v>137</v>
      </c>
      <c r="B16" s="64"/>
    </row>
    <row r="17" spans="1:2">
      <c r="A17" s="7" t="s">
        <v>61</v>
      </c>
      <c r="B17" s="43"/>
    </row>
    <row r="18" spans="1:2">
      <c r="A18" s="7" t="s">
        <v>81</v>
      </c>
      <c r="B18" s="43"/>
    </row>
    <row r="19" spans="1:2">
      <c r="A19" s="23" t="s">
        <v>432</v>
      </c>
      <c r="B19" s="64"/>
    </row>
    <row r="20" spans="1:2">
      <c r="A20" s="23" t="s">
        <v>104</v>
      </c>
      <c r="B20" s="64"/>
    </row>
    <row r="21" spans="1:2">
      <c r="A21" s="7" t="s">
        <v>5</v>
      </c>
      <c r="B21" s="43"/>
    </row>
    <row r="22" spans="1:2">
      <c r="A22" s="7" t="s">
        <v>32</v>
      </c>
      <c r="B22" s="43"/>
    </row>
    <row r="23" spans="1:2">
      <c r="A23" s="7" t="s">
        <v>34</v>
      </c>
      <c r="B23" s="43"/>
    </row>
    <row r="24" spans="1:2">
      <c r="A24" s="7" t="s">
        <v>38</v>
      </c>
      <c r="B24" s="43"/>
    </row>
    <row r="25" spans="1:2">
      <c r="A25" s="23" t="s">
        <v>405</v>
      </c>
      <c r="B25" s="64"/>
    </row>
    <row r="26" spans="1:2">
      <c r="A26" s="7" t="s">
        <v>40</v>
      </c>
      <c r="B26" s="43"/>
    </row>
    <row r="27" spans="1:2">
      <c r="A27" s="23" t="s">
        <v>187</v>
      </c>
      <c r="B27" s="64"/>
    </row>
    <row r="28" spans="1:2">
      <c r="A28" s="7" t="s">
        <v>48</v>
      </c>
      <c r="B28" s="43"/>
    </row>
    <row r="29" spans="1:2">
      <c r="A29" s="7" t="s">
        <v>50</v>
      </c>
      <c r="B29" s="43"/>
    </row>
    <row r="30" spans="1:2">
      <c r="A30" s="23" t="s">
        <v>415</v>
      </c>
      <c r="B30" s="64"/>
    </row>
    <row r="31" spans="1:2">
      <c r="A31" s="7" t="s">
        <v>75</v>
      </c>
      <c r="B31" s="43"/>
    </row>
    <row r="32" spans="1:2">
      <c r="A32" s="23" t="s">
        <v>442</v>
      </c>
      <c r="B32" s="64"/>
    </row>
    <row r="33" spans="1:7">
      <c r="A33" s="7" t="s">
        <v>78</v>
      </c>
      <c r="B33" s="43"/>
    </row>
    <row r="34" spans="1:7">
      <c r="A34" s="7" t="s">
        <v>85</v>
      </c>
      <c r="B34" s="43"/>
    </row>
    <row r="35" spans="1:7">
      <c r="A35" s="23" t="s">
        <v>373</v>
      </c>
      <c r="B35" s="64"/>
    </row>
    <row r="36" spans="1:7">
      <c r="A36" s="7" t="s">
        <v>87</v>
      </c>
      <c r="B36" s="43"/>
    </row>
    <row r="37" spans="1:7">
      <c r="A37" s="7" t="s">
        <v>90</v>
      </c>
      <c r="B37" s="43"/>
    </row>
    <row r="38" spans="1:7">
      <c r="A38" s="23" t="s">
        <v>94</v>
      </c>
      <c r="B38" s="64"/>
    </row>
    <row r="39" spans="1:7">
      <c r="A39" s="23" t="s">
        <v>108</v>
      </c>
      <c r="B39" s="64"/>
    </row>
    <row r="40" spans="1:7">
      <c r="A40" s="23" t="s">
        <v>110</v>
      </c>
      <c r="B40" s="64"/>
    </row>
    <row r="41" spans="1:7">
      <c r="A41" s="23" t="s">
        <v>114</v>
      </c>
      <c r="B41" s="64"/>
    </row>
    <row r="42" spans="1:7">
      <c r="A42" s="23" t="s">
        <v>116</v>
      </c>
      <c r="B42" s="64"/>
    </row>
    <row r="43" spans="1:7">
      <c r="A43" s="23" t="s">
        <v>120</v>
      </c>
      <c r="B43" s="64"/>
    </row>
    <row r="44" spans="1:7">
      <c r="A44" s="23" t="s">
        <v>122</v>
      </c>
      <c r="B44" s="64"/>
    </row>
    <row r="45" spans="1:7">
      <c r="A45" s="23" t="s">
        <v>126</v>
      </c>
      <c r="B45" s="64"/>
    </row>
    <row r="46" spans="1:7">
      <c r="A46" s="23" t="s">
        <v>128</v>
      </c>
      <c r="B46" s="64"/>
    </row>
    <row r="47" spans="1:7">
      <c r="A47" s="23" t="s">
        <v>130</v>
      </c>
      <c r="B47" s="64" t="s">
        <v>531</v>
      </c>
      <c r="C47" t="s">
        <v>534</v>
      </c>
      <c r="D47" t="s">
        <v>533</v>
      </c>
      <c r="E47" s="55">
        <v>145549</v>
      </c>
      <c r="F47" t="s">
        <v>532</v>
      </c>
      <c r="G47" s="55">
        <v>100474</v>
      </c>
    </row>
    <row r="48" spans="1:7">
      <c r="A48" s="23" t="s">
        <v>132</v>
      </c>
      <c r="B48" s="64" t="s">
        <v>528</v>
      </c>
      <c r="C48" t="s">
        <v>530</v>
      </c>
      <c r="D48" t="s">
        <v>132</v>
      </c>
      <c r="E48" s="55">
        <v>2068786</v>
      </c>
      <c r="F48" t="s">
        <v>529</v>
      </c>
      <c r="G48" s="55">
        <v>1425951</v>
      </c>
    </row>
    <row r="49" spans="1:8">
      <c r="A49" s="23" t="s">
        <v>133</v>
      </c>
      <c r="B49" s="64" t="s">
        <v>525</v>
      </c>
      <c r="C49" s="63" t="s">
        <v>526</v>
      </c>
      <c r="D49" t="s">
        <v>133</v>
      </c>
      <c r="E49" s="55">
        <v>17012</v>
      </c>
      <c r="F49" t="s">
        <v>527</v>
      </c>
      <c r="G49" s="55">
        <v>27971</v>
      </c>
    </row>
    <row r="50" spans="1:8" s="70" customFormat="1">
      <c r="A50" s="68" t="s">
        <v>521</v>
      </c>
      <c r="B50" s="69" t="s">
        <v>520</v>
      </c>
      <c r="C50" s="67" t="s">
        <v>522</v>
      </c>
      <c r="D50" s="67" t="s">
        <v>523</v>
      </c>
      <c r="E50" s="56">
        <v>5520</v>
      </c>
      <c r="F50" s="67" t="s">
        <v>524</v>
      </c>
      <c r="G50" s="56">
        <v>8558</v>
      </c>
    </row>
    <row r="51" spans="1:8">
      <c r="A51" s="7" t="s">
        <v>25</v>
      </c>
      <c r="B51" s="43" t="s">
        <v>517</v>
      </c>
      <c r="C51" t="s">
        <v>519</v>
      </c>
      <c r="D51" s="66" t="s">
        <v>25</v>
      </c>
      <c r="E51" s="55">
        <v>57664</v>
      </c>
      <c r="F51" t="s">
        <v>518</v>
      </c>
      <c r="G51" s="55">
        <v>56934</v>
      </c>
    </row>
    <row r="52" spans="1:8">
      <c r="A52" s="7" t="s">
        <v>10</v>
      </c>
      <c r="B52" s="43" t="s">
        <v>513</v>
      </c>
      <c r="C52" t="s">
        <v>515</v>
      </c>
      <c r="D52" t="s">
        <v>514</v>
      </c>
      <c r="E52" s="55">
        <v>6995</v>
      </c>
      <c r="F52" t="s">
        <v>516</v>
      </c>
      <c r="G52" s="55">
        <v>6808</v>
      </c>
    </row>
    <row r="53" spans="1:8">
      <c r="A53" s="7" t="s">
        <v>13</v>
      </c>
      <c r="B53" s="43" t="s">
        <v>509</v>
      </c>
      <c r="C53" t="s">
        <v>510</v>
      </c>
      <c r="D53" t="s">
        <v>511</v>
      </c>
      <c r="E53" s="55">
        <v>3255</v>
      </c>
      <c r="F53" t="s">
        <v>512</v>
      </c>
      <c r="G53" s="55">
        <v>12974</v>
      </c>
    </row>
    <row r="54" spans="1:8">
      <c r="A54" s="7" t="s">
        <v>30</v>
      </c>
      <c r="B54" s="43" t="s">
        <v>505</v>
      </c>
      <c r="C54" t="s">
        <v>507</v>
      </c>
      <c r="D54" s="66" t="s">
        <v>506</v>
      </c>
      <c r="E54" s="55">
        <v>1039</v>
      </c>
      <c r="F54" t="s">
        <v>508</v>
      </c>
      <c r="G54">
        <v>4</v>
      </c>
    </row>
    <row r="55" spans="1:8">
      <c r="A55" s="7" t="s">
        <v>64</v>
      </c>
      <c r="B55" s="43" t="s">
        <v>502</v>
      </c>
      <c r="C55" t="s">
        <v>503</v>
      </c>
      <c r="D55" t="s">
        <v>64</v>
      </c>
      <c r="E55" s="55">
        <v>5761</v>
      </c>
      <c r="F55" t="s">
        <v>504</v>
      </c>
      <c r="G55" s="55">
        <v>2758</v>
      </c>
    </row>
    <row r="56" spans="1:8">
      <c r="A56" s="23" t="s">
        <v>101</v>
      </c>
      <c r="B56" s="64" t="s">
        <v>498</v>
      </c>
      <c r="C56" s="63" t="s">
        <v>500</v>
      </c>
      <c r="D56" t="s">
        <v>501</v>
      </c>
      <c r="E56" s="55">
        <v>14257</v>
      </c>
      <c r="F56" t="s">
        <v>499</v>
      </c>
      <c r="G56" s="55">
        <v>303179</v>
      </c>
    </row>
    <row r="57" spans="1:8">
      <c r="A57" s="23" t="s">
        <v>106</v>
      </c>
      <c r="B57" s="64" t="s">
        <v>494</v>
      </c>
      <c r="C57" t="s">
        <v>496</v>
      </c>
      <c r="D57" t="s">
        <v>495</v>
      </c>
      <c r="E57" s="55">
        <v>10067</v>
      </c>
      <c r="F57" t="s">
        <v>497</v>
      </c>
      <c r="G57" s="55">
        <v>8249</v>
      </c>
    </row>
    <row r="58" spans="1:8">
      <c r="A58" s="23" t="s">
        <v>406</v>
      </c>
      <c r="B58" s="64" t="s">
        <v>490</v>
      </c>
      <c r="C58" t="s">
        <v>493</v>
      </c>
      <c r="D58" t="s">
        <v>492</v>
      </c>
      <c r="E58" s="55">
        <v>49766</v>
      </c>
      <c r="F58" t="s">
        <v>491</v>
      </c>
      <c r="G58" s="55">
        <v>665341</v>
      </c>
    </row>
    <row r="59" spans="1:8">
      <c r="A59" s="23" t="s">
        <v>475</v>
      </c>
      <c r="B59" s="64" t="s">
        <v>487</v>
      </c>
      <c r="C59" s="63" t="s">
        <v>484</v>
      </c>
      <c r="D59" t="s">
        <v>485</v>
      </c>
      <c r="E59">
        <v>1172</v>
      </c>
      <c r="F59" t="s">
        <v>488</v>
      </c>
      <c r="G59">
        <v>562</v>
      </c>
    </row>
    <row r="60" spans="1:8" ht="20">
      <c r="A60" s="1" t="s">
        <v>0</v>
      </c>
      <c r="B60" s="1"/>
      <c r="C60" s="62" t="s">
        <v>479</v>
      </c>
      <c r="D60" s="62" t="s">
        <v>480</v>
      </c>
      <c r="E60" s="62" t="s">
        <v>476</v>
      </c>
      <c r="F60" s="62" t="s">
        <v>481</v>
      </c>
      <c r="G60" s="62" t="s">
        <v>478</v>
      </c>
      <c r="H60" s="42"/>
    </row>
    <row r="61" spans="1:8">
      <c r="A61" s="23" t="s">
        <v>539</v>
      </c>
      <c r="B61" t="s">
        <v>612</v>
      </c>
      <c r="C61" t="s">
        <v>610</v>
      </c>
      <c r="D61" t="s">
        <v>611</v>
      </c>
      <c r="E61" s="55">
        <v>5399752</v>
      </c>
      <c r="F61" t="s">
        <v>613</v>
      </c>
      <c r="G61" s="55">
        <v>368129</v>
      </c>
      <c r="H61" s="65">
        <v>41563</v>
      </c>
    </row>
    <row r="62" spans="1:8">
      <c r="A62" s="23" t="s">
        <v>550</v>
      </c>
      <c r="B62" t="s">
        <v>616</v>
      </c>
      <c r="C62" t="s">
        <v>615</v>
      </c>
      <c r="D62" t="s">
        <v>550</v>
      </c>
      <c r="E62" s="55">
        <v>49915</v>
      </c>
      <c r="F62" t="s">
        <v>614</v>
      </c>
      <c r="G62" s="55">
        <v>33051</v>
      </c>
      <c r="H62" s="65">
        <v>41563</v>
      </c>
    </row>
    <row r="63" spans="1:8">
      <c r="A63" s="23" t="s">
        <v>631</v>
      </c>
      <c r="B63" s="63" t="s">
        <v>638</v>
      </c>
      <c r="C63" t="s">
        <v>647</v>
      </c>
      <c r="D63" t="s">
        <v>634</v>
      </c>
      <c r="E63" s="55">
        <v>7195</v>
      </c>
      <c r="F63" t="s">
        <v>7</v>
      </c>
      <c r="G63" t="s">
        <v>7</v>
      </c>
      <c r="H63" s="65">
        <v>41563</v>
      </c>
    </row>
    <row r="64" spans="1:8">
      <c r="A64" s="23" t="s">
        <v>668</v>
      </c>
      <c r="B64" t="s">
        <v>672</v>
      </c>
      <c r="C64" t="s">
        <v>671</v>
      </c>
      <c r="E64" s="55">
        <v>4304</v>
      </c>
      <c r="F64" t="s">
        <v>673</v>
      </c>
      <c r="G64">
        <v>350</v>
      </c>
      <c r="H64" s="65">
        <v>41563</v>
      </c>
    </row>
    <row r="65" spans="1:7">
      <c r="A65" s="23" t="s">
        <v>688</v>
      </c>
      <c r="B65" s="63" t="s">
        <v>699</v>
      </c>
      <c r="C65" t="s">
        <v>697</v>
      </c>
      <c r="D65" t="s">
        <v>688</v>
      </c>
      <c r="E65" s="55">
        <v>2822</v>
      </c>
      <c r="F65" t="s">
        <v>698</v>
      </c>
      <c r="G65" s="55">
        <v>1182</v>
      </c>
    </row>
    <row r="71" spans="1:7">
      <c r="A71" t="s">
        <v>489</v>
      </c>
      <c r="B71" s="65">
        <v>41558</v>
      </c>
    </row>
  </sheetData>
  <hyperlinks>
    <hyperlink ref="C59" r:id="rId1" tooltip="http://guifi.net"/>
    <hyperlink ref="C56" r:id="rId2"/>
    <hyperlink ref="D54" r:id="rId3"/>
    <hyperlink ref="D51" r:id="rId4"/>
    <hyperlink ref="C49" r:id="rId5"/>
    <hyperlink ref="B8" r:id="rId6"/>
    <hyperlink ref="B9" r:id="rId7"/>
    <hyperlink ref="B10" r:id="rId8"/>
    <hyperlink ref="B11" r:id="rId9"/>
    <hyperlink ref="B63" r:id="rId10"/>
    <hyperlink ref="B65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4"/>
  <sheetViews>
    <sheetView workbookViewId="0">
      <selection activeCell="A2" sqref="A2:A60"/>
    </sheetView>
  </sheetViews>
  <sheetFormatPr baseColWidth="10" defaultColWidth="11" defaultRowHeight="15" x14ac:dyDescent="0"/>
  <cols>
    <col min="2" max="2" width="29.5" bestFit="1" customWidth="1"/>
    <col min="3" max="5" width="12.83203125" bestFit="1" customWidth="1"/>
    <col min="6" max="6" width="20.1640625" bestFit="1" customWidth="1"/>
    <col min="7" max="7" width="22.1640625" bestFit="1" customWidth="1"/>
    <col min="8" max="9" width="11.33203125" bestFit="1" customWidth="1"/>
    <col min="10" max="12" width="13.83203125" bestFit="1" customWidth="1"/>
    <col min="13" max="13" width="11.33203125" bestFit="1" customWidth="1"/>
    <col min="14" max="14" width="21.1640625" bestFit="1" customWidth="1"/>
    <col min="15" max="15" width="11.33203125" bestFit="1" customWidth="1"/>
    <col min="16" max="16" width="12.83203125" bestFit="1" customWidth="1"/>
    <col min="17" max="17" width="12.83203125" customWidth="1"/>
    <col min="18" max="18" width="14.5" bestFit="1" customWidth="1"/>
    <col min="19" max="19" width="14.5" customWidth="1"/>
    <col min="20" max="20" width="13.5" bestFit="1" customWidth="1"/>
    <col min="21" max="21" width="13.5" customWidth="1"/>
    <col min="22" max="22" width="13.83203125" bestFit="1" customWidth="1"/>
    <col min="23" max="23" width="13.83203125" customWidth="1"/>
    <col min="24" max="24" width="13.83203125" bestFit="1" customWidth="1"/>
    <col min="25" max="25" width="12.83203125" customWidth="1"/>
    <col min="26" max="26" width="28" bestFit="1" customWidth="1"/>
  </cols>
  <sheetData>
    <row r="2" spans="1:26" ht="20">
      <c r="A2" s="1" t="s">
        <v>0</v>
      </c>
      <c r="B2" s="1" t="s">
        <v>1</v>
      </c>
      <c r="C2" s="1" t="s">
        <v>2</v>
      </c>
      <c r="D2" s="2"/>
      <c r="E2" s="2"/>
      <c r="F2" s="2"/>
      <c r="G2" s="2"/>
      <c r="H2" s="1" t="s">
        <v>3</v>
      </c>
      <c r="I2" s="2"/>
      <c r="J2" s="2"/>
      <c r="K2" s="2"/>
      <c r="L2" s="2"/>
      <c r="M2" s="3"/>
      <c r="N2" s="4" t="s">
        <v>1</v>
      </c>
      <c r="O2" s="5" t="s">
        <v>4</v>
      </c>
      <c r="P2" s="6"/>
      <c r="Q2" s="6"/>
      <c r="R2" s="6"/>
      <c r="S2" s="6"/>
      <c r="T2" s="6"/>
      <c r="U2" s="6"/>
      <c r="V2" s="6"/>
      <c r="W2" s="6"/>
      <c r="X2" s="3"/>
      <c r="Y2" s="3"/>
      <c r="Z2" s="4" t="s">
        <v>1</v>
      </c>
    </row>
    <row r="3" spans="1:26">
      <c r="A3" s="7"/>
      <c r="B3" s="8"/>
      <c r="C3" s="39">
        <v>2008</v>
      </c>
      <c r="D3" s="39">
        <v>2009</v>
      </c>
      <c r="E3" s="39">
        <v>2010</v>
      </c>
      <c r="F3" s="39">
        <v>2011</v>
      </c>
      <c r="G3" s="39">
        <v>2012</v>
      </c>
      <c r="H3" s="40">
        <v>2008</v>
      </c>
      <c r="I3" s="40">
        <v>2009</v>
      </c>
      <c r="J3" s="40">
        <v>2010</v>
      </c>
      <c r="K3" s="40">
        <v>2011</v>
      </c>
      <c r="L3" s="40">
        <v>2012</v>
      </c>
      <c r="M3" s="40">
        <v>2013</v>
      </c>
      <c r="N3" s="10"/>
      <c r="O3" s="41">
        <v>2008</v>
      </c>
      <c r="P3" s="41">
        <v>2009</v>
      </c>
      <c r="Q3" s="51" t="s">
        <v>321</v>
      </c>
      <c r="R3" s="41">
        <v>2010</v>
      </c>
      <c r="S3" s="51" t="s">
        <v>322</v>
      </c>
      <c r="T3" s="41">
        <v>2011</v>
      </c>
      <c r="U3" s="51" t="s">
        <v>323</v>
      </c>
      <c r="V3" s="11">
        <v>2012</v>
      </c>
      <c r="W3" s="51" t="s">
        <v>324</v>
      </c>
      <c r="X3" s="41">
        <v>2013</v>
      </c>
      <c r="Y3" s="51" t="s">
        <v>325</v>
      </c>
      <c r="Z3" s="11"/>
    </row>
    <row r="4" spans="1:26">
      <c r="A4" s="7" t="s">
        <v>19</v>
      </c>
      <c r="B4" s="8" t="s">
        <v>20</v>
      </c>
      <c r="C4" s="12" t="s">
        <v>194</v>
      </c>
      <c r="D4" s="12" t="s">
        <v>195</v>
      </c>
      <c r="E4" s="16" t="s">
        <v>196</v>
      </c>
      <c r="F4" s="12" t="s">
        <v>197</v>
      </c>
      <c r="G4" s="12" t="s">
        <v>198</v>
      </c>
      <c r="H4" s="13" t="s">
        <v>194</v>
      </c>
      <c r="I4" s="13" t="s">
        <v>253</v>
      </c>
      <c r="J4" s="13" t="s">
        <v>276</v>
      </c>
      <c r="K4" s="13" t="s">
        <v>203</v>
      </c>
      <c r="L4" s="13" t="s">
        <v>277</v>
      </c>
      <c r="M4" s="10"/>
      <c r="N4" s="10" t="s">
        <v>21</v>
      </c>
      <c r="O4" s="15">
        <v>125000</v>
      </c>
      <c r="P4" s="15">
        <v>450000</v>
      </c>
      <c r="Q4" s="50">
        <f>+(P4-O4)/O4</f>
        <v>2.6</v>
      </c>
      <c r="R4" s="15">
        <v>860000</v>
      </c>
      <c r="S4" s="50">
        <f>+(R4-P4)/P4</f>
        <v>0.91111111111111109</v>
      </c>
      <c r="T4" s="15">
        <v>1500000</v>
      </c>
      <c r="U4" s="50">
        <f>+(T4-R4)/R4</f>
        <v>0.7441860465116279</v>
      </c>
      <c r="V4" s="15">
        <v>2700000</v>
      </c>
      <c r="W4" s="50">
        <f>+(V4-T4)/T4</f>
        <v>0.8</v>
      </c>
      <c r="X4" s="44">
        <v>3100000</v>
      </c>
      <c r="Y4" s="52">
        <f>+(X4-V4)/V4</f>
        <v>0.14814814814814814</v>
      </c>
      <c r="Z4" s="11" t="s">
        <v>22</v>
      </c>
    </row>
    <row r="5" spans="1:26">
      <c r="A5" s="7" t="s">
        <v>23</v>
      </c>
      <c r="B5" s="8" t="s">
        <v>11</v>
      </c>
      <c r="C5" s="12" t="s">
        <v>194</v>
      </c>
      <c r="D5" s="12" t="s">
        <v>199</v>
      </c>
      <c r="E5" s="12" t="s">
        <v>200</v>
      </c>
      <c r="F5" s="12" t="s">
        <v>201</v>
      </c>
      <c r="G5" s="12" t="s">
        <v>199</v>
      </c>
      <c r="H5" s="13" t="s">
        <v>194</v>
      </c>
      <c r="I5" s="17" t="s">
        <v>7</v>
      </c>
      <c r="J5" s="13" t="s">
        <v>211</v>
      </c>
      <c r="K5" s="13" t="s">
        <v>220</v>
      </c>
      <c r="L5" s="13" t="s">
        <v>278</v>
      </c>
      <c r="M5" s="13" t="s">
        <v>208</v>
      </c>
      <c r="N5" s="10" t="s">
        <v>24</v>
      </c>
      <c r="O5" s="15">
        <v>50000000</v>
      </c>
      <c r="P5" s="15">
        <v>100000000</v>
      </c>
      <c r="Q5" s="50">
        <f t="shared" ref="Q5:Q13" si="0">+(P5-O5)/O5</f>
        <v>1</v>
      </c>
      <c r="R5" s="15">
        <v>150000000</v>
      </c>
      <c r="S5" s="50">
        <f t="shared" ref="S5:S13" si="1">+(R5-P5)/P5</f>
        <v>0.5</v>
      </c>
      <c r="T5" s="15">
        <v>240000000</v>
      </c>
      <c r="U5" s="50">
        <f t="shared" ref="U5:U21" si="2">+(T5-R5)/R5</f>
        <v>0.6</v>
      </c>
      <c r="V5" s="15">
        <v>375000000</v>
      </c>
      <c r="W5" s="50">
        <f t="shared" ref="W5:W7" si="3">+(V5-T5)/T5</f>
        <v>0.5625</v>
      </c>
      <c r="X5" s="15">
        <v>456754450</v>
      </c>
      <c r="Y5" s="52">
        <f t="shared" ref="Y5:Y11" si="4">+(X5-V5)/V5</f>
        <v>0.21801186666666666</v>
      </c>
      <c r="Z5" s="11" t="s">
        <v>12</v>
      </c>
    </row>
    <row r="6" spans="1:26">
      <c r="A6" s="7" t="s">
        <v>53</v>
      </c>
      <c r="B6" s="8" t="s">
        <v>54</v>
      </c>
      <c r="C6" s="12" t="s">
        <v>194</v>
      </c>
      <c r="D6" s="12" t="s">
        <v>202</v>
      </c>
      <c r="E6" s="12" t="s">
        <v>203</v>
      </c>
      <c r="F6" s="12" t="s">
        <v>204</v>
      </c>
      <c r="G6" s="12" t="s">
        <v>205</v>
      </c>
      <c r="H6" s="13" t="s">
        <v>194</v>
      </c>
      <c r="I6" s="13" t="s">
        <v>208</v>
      </c>
      <c r="J6" s="10"/>
      <c r="K6" s="13" t="s">
        <v>279</v>
      </c>
      <c r="L6" s="13" t="s">
        <v>280</v>
      </c>
      <c r="M6" s="45"/>
      <c r="N6" s="10" t="s">
        <v>55</v>
      </c>
      <c r="O6" s="18">
        <v>12000</v>
      </c>
      <c r="P6" s="15">
        <v>19740</v>
      </c>
      <c r="Q6" s="50">
        <f t="shared" si="0"/>
        <v>0.64500000000000002</v>
      </c>
      <c r="R6" s="15">
        <v>26317</v>
      </c>
      <c r="S6" s="50">
        <f t="shared" si="1"/>
        <v>0.33318135764944273</v>
      </c>
      <c r="T6" s="18">
        <v>31675</v>
      </c>
      <c r="U6" s="50">
        <f t="shared" si="2"/>
        <v>0.20359463464680624</v>
      </c>
      <c r="V6" s="15">
        <v>43858</v>
      </c>
      <c r="W6" s="50">
        <f t="shared" si="3"/>
        <v>0.38462509865824784</v>
      </c>
      <c r="X6" s="11"/>
      <c r="Y6" s="52"/>
      <c r="Z6" s="11" t="s">
        <v>56</v>
      </c>
    </row>
    <row r="7" spans="1:26">
      <c r="A7" s="7" t="s">
        <v>57</v>
      </c>
      <c r="B7" s="8" t="s">
        <v>58</v>
      </c>
      <c r="C7" s="12" t="s">
        <v>194</v>
      </c>
      <c r="D7" s="12" t="s">
        <v>206</v>
      </c>
      <c r="E7" s="12" t="s">
        <v>203</v>
      </c>
      <c r="F7" s="12" t="s">
        <v>207</v>
      </c>
      <c r="G7" s="12" t="s">
        <v>208</v>
      </c>
      <c r="H7" s="13" t="s">
        <v>194</v>
      </c>
      <c r="I7" s="13" t="s">
        <v>201</v>
      </c>
      <c r="J7" s="13" t="s">
        <v>281</v>
      </c>
      <c r="K7" s="13" t="s">
        <v>282</v>
      </c>
      <c r="L7" s="13" t="s">
        <v>283</v>
      </c>
      <c r="M7" s="10"/>
      <c r="N7" s="10" t="s">
        <v>59</v>
      </c>
      <c r="O7" s="15">
        <v>7569000</v>
      </c>
      <c r="P7" s="15">
        <v>7891000</v>
      </c>
      <c r="Q7" s="50">
        <f t="shared" si="0"/>
        <v>4.2541947417096049E-2</v>
      </c>
      <c r="R7" s="15">
        <v>9204000</v>
      </c>
      <c r="S7" s="50">
        <f t="shared" si="1"/>
        <v>0.16639209225700163</v>
      </c>
      <c r="T7" s="15">
        <v>12340000</v>
      </c>
      <c r="U7" s="50">
        <f t="shared" si="2"/>
        <v>0.3407214254671882</v>
      </c>
      <c r="V7" s="15">
        <v>16322000</v>
      </c>
      <c r="W7" s="50">
        <f t="shared" si="3"/>
        <v>0.32269043760129662</v>
      </c>
      <c r="X7" s="11"/>
      <c r="Y7" s="52"/>
      <c r="Z7" s="11" t="s">
        <v>60</v>
      </c>
    </row>
    <row r="8" spans="1:26">
      <c r="A8" s="23" t="s">
        <v>382</v>
      </c>
      <c r="B8" s="24" t="s">
        <v>383</v>
      </c>
      <c r="C8" s="12">
        <v>78773000</v>
      </c>
      <c r="D8" s="12">
        <v>120127000</v>
      </c>
      <c r="E8" s="12">
        <v>243099000</v>
      </c>
      <c r="F8" s="12">
        <v>522189000</v>
      </c>
      <c r="G8" s="12">
        <v>972309000</v>
      </c>
      <c r="H8" s="13" t="s">
        <v>194</v>
      </c>
      <c r="I8" s="13" t="s">
        <v>466</v>
      </c>
      <c r="J8" s="13" t="s">
        <v>467</v>
      </c>
      <c r="K8" s="13" t="s">
        <v>468</v>
      </c>
      <c r="L8" s="13" t="s">
        <v>195</v>
      </c>
      <c r="M8" s="13" t="s">
        <v>318</v>
      </c>
      <c r="N8" s="10" t="s">
        <v>384</v>
      </c>
      <c r="O8" s="15">
        <v>30100000</v>
      </c>
      <c r="P8" s="15">
        <v>50000000</v>
      </c>
      <c r="Q8" s="50">
        <f t="shared" si="0"/>
        <v>0.66112956810631229</v>
      </c>
      <c r="R8" s="15">
        <v>90437000</v>
      </c>
      <c r="S8" s="50">
        <f t="shared" si="1"/>
        <v>0.80874000000000001</v>
      </c>
      <c r="T8" s="15">
        <v>144974000</v>
      </c>
      <c r="U8" s="50">
        <f t="shared" si="2"/>
        <v>0.60303857934252569</v>
      </c>
      <c r="V8" s="15">
        <v>201912000</v>
      </c>
      <c r="W8" s="50">
        <f>+(V8-T8)/T8</f>
        <v>0.39274628554085561</v>
      </c>
      <c r="X8" s="15">
        <v>240000000</v>
      </c>
      <c r="Y8" s="52">
        <f t="shared" si="4"/>
        <v>0.18863663378105314</v>
      </c>
      <c r="Z8" s="11" t="s">
        <v>152</v>
      </c>
    </row>
    <row r="9" spans="1:26">
      <c r="A9" s="7" t="s">
        <v>67</v>
      </c>
      <c r="B9" s="8" t="s">
        <v>68</v>
      </c>
      <c r="C9" s="12" t="s">
        <v>194</v>
      </c>
      <c r="D9" s="12" t="s">
        <v>209</v>
      </c>
      <c r="E9" s="12" t="s">
        <v>210</v>
      </c>
      <c r="F9" s="12" t="s">
        <v>211</v>
      </c>
      <c r="G9" s="12" t="s">
        <v>212</v>
      </c>
      <c r="H9" s="13" t="s">
        <v>194</v>
      </c>
      <c r="I9" s="13" t="s">
        <v>208</v>
      </c>
      <c r="J9" s="13" t="s">
        <v>284</v>
      </c>
      <c r="K9" s="13" t="s">
        <v>283</v>
      </c>
      <c r="L9" s="13" t="s">
        <v>285</v>
      </c>
      <c r="M9" s="13"/>
      <c r="N9" s="10" t="s">
        <v>69</v>
      </c>
      <c r="O9" s="15">
        <v>9164000</v>
      </c>
      <c r="P9" s="15">
        <v>11892000</v>
      </c>
      <c r="Q9" s="50">
        <f t="shared" si="0"/>
        <v>0.29768659973810563</v>
      </c>
      <c r="R9" s="15">
        <v>18268000</v>
      </c>
      <c r="S9" s="50">
        <f t="shared" si="1"/>
        <v>0.53615876219307101</v>
      </c>
      <c r="T9" s="15">
        <v>24305000</v>
      </c>
      <c r="U9" s="50">
        <f t="shared" si="2"/>
        <v>0.33046857893584408</v>
      </c>
      <c r="V9" s="15">
        <v>27613000</v>
      </c>
      <c r="W9" s="50">
        <f>+(V9-T9)/T9</f>
        <v>0.13610368236988274</v>
      </c>
      <c r="X9" s="15">
        <v>29200000</v>
      </c>
      <c r="Y9" s="52">
        <f t="shared" si="4"/>
        <v>5.7472929417303441E-2</v>
      </c>
      <c r="Z9" s="11" t="s">
        <v>70</v>
      </c>
    </row>
    <row r="10" spans="1:26">
      <c r="A10" s="7" t="s">
        <v>71</v>
      </c>
      <c r="B10" s="8" t="s">
        <v>72</v>
      </c>
      <c r="C10" s="12" t="s">
        <v>194</v>
      </c>
      <c r="D10" s="12" t="s">
        <v>213</v>
      </c>
      <c r="E10" s="12" t="s">
        <v>214</v>
      </c>
      <c r="F10" s="12" t="s">
        <v>215</v>
      </c>
      <c r="G10" s="12" t="s">
        <v>204</v>
      </c>
      <c r="H10" s="13" t="s">
        <v>194</v>
      </c>
      <c r="I10" s="13" t="s">
        <v>286</v>
      </c>
      <c r="J10" s="13" t="s">
        <v>287</v>
      </c>
      <c r="K10" s="13" t="s">
        <v>288</v>
      </c>
      <c r="L10" s="13" t="s">
        <v>289</v>
      </c>
      <c r="M10" s="10" t="s">
        <v>7</v>
      </c>
      <c r="N10" s="10" t="s">
        <v>73</v>
      </c>
      <c r="O10" s="15">
        <v>130000000</v>
      </c>
      <c r="P10" s="15">
        <v>360000000</v>
      </c>
      <c r="Q10" s="50">
        <f t="shared" si="0"/>
        <v>1.7692307692307692</v>
      </c>
      <c r="R10" s="15">
        <v>608000000</v>
      </c>
      <c r="S10" s="50">
        <f t="shared" si="1"/>
        <v>0.68888888888888888</v>
      </c>
      <c r="T10" s="15">
        <v>845000000</v>
      </c>
      <c r="U10" s="50">
        <f t="shared" si="2"/>
        <v>0.38980263157894735</v>
      </c>
      <c r="V10" s="15">
        <v>1056000000</v>
      </c>
      <c r="W10" s="50">
        <f>+(V10-T10)/T10</f>
        <v>0.24970414201183433</v>
      </c>
      <c r="X10" s="15">
        <v>1260000000</v>
      </c>
      <c r="Y10" s="52">
        <f t="shared" si="4"/>
        <v>0.19318181818181818</v>
      </c>
      <c r="Z10" s="11" t="s">
        <v>74</v>
      </c>
    </row>
    <row r="11" spans="1:26">
      <c r="A11" s="23" t="s">
        <v>363</v>
      </c>
      <c r="B11" s="24" t="s">
        <v>372</v>
      </c>
      <c r="C11" s="16">
        <v>12140000</v>
      </c>
      <c r="D11" s="16">
        <v>25810000</v>
      </c>
      <c r="E11" s="16">
        <v>47731000</v>
      </c>
      <c r="F11" s="16">
        <v>83285000</v>
      </c>
      <c r="G11" s="16">
        <v>137567000</v>
      </c>
      <c r="H11" s="13" t="s">
        <v>194</v>
      </c>
      <c r="I11" s="13" t="s">
        <v>308</v>
      </c>
      <c r="J11" s="14" t="s">
        <v>469</v>
      </c>
      <c r="K11" s="13" t="s">
        <v>470</v>
      </c>
      <c r="L11" s="13" t="s">
        <v>298</v>
      </c>
      <c r="M11" s="13" t="s">
        <v>469</v>
      </c>
      <c r="N11" s="10" t="s">
        <v>364</v>
      </c>
      <c r="O11" s="15">
        <v>4000000</v>
      </c>
      <c r="P11" s="15">
        <v>9000000</v>
      </c>
      <c r="Q11" s="50">
        <f t="shared" si="0"/>
        <v>1.25</v>
      </c>
      <c r="R11" s="15">
        <v>15000000</v>
      </c>
      <c r="S11" s="50">
        <f t="shared" si="1"/>
        <v>0.66666666666666663</v>
      </c>
      <c r="T11" s="15">
        <v>22000000</v>
      </c>
      <c r="U11" s="50">
        <f t="shared" si="2"/>
        <v>0.46666666666666667</v>
      </c>
      <c r="V11" s="15">
        <v>36000000</v>
      </c>
      <c r="W11" s="50">
        <f t="shared" ref="W11:W17" si="5">+(V11-T11)/T11</f>
        <v>0.63636363636363635</v>
      </c>
      <c r="X11" s="15">
        <v>42000000</v>
      </c>
      <c r="Y11" s="52">
        <f t="shared" si="4"/>
        <v>0.16666666666666666</v>
      </c>
      <c r="Z11" s="11" t="s">
        <v>365</v>
      </c>
    </row>
    <row r="12" spans="1:26">
      <c r="A12" s="23" t="s">
        <v>92</v>
      </c>
      <c r="B12" s="24" t="s">
        <v>93</v>
      </c>
      <c r="C12" s="25" t="s">
        <v>194</v>
      </c>
      <c r="D12" s="25" t="s">
        <v>216</v>
      </c>
      <c r="E12" s="25" t="s">
        <v>217</v>
      </c>
      <c r="F12" s="25" t="s">
        <v>218</v>
      </c>
      <c r="G12" s="25" t="s">
        <v>219</v>
      </c>
      <c r="H12" s="29" t="s">
        <v>7</v>
      </c>
      <c r="I12" s="30" t="s">
        <v>194</v>
      </c>
      <c r="J12" s="30" t="s">
        <v>311</v>
      </c>
      <c r="K12" s="30" t="s">
        <v>299</v>
      </c>
      <c r="L12" s="30" t="s">
        <v>300</v>
      </c>
      <c r="M12" s="13" t="s">
        <v>195</v>
      </c>
      <c r="N12" s="10" t="s">
        <v>464</v>
      </c>
      <c r="O12" s="35">
        <v>180</v>
      </c>
      <c r="P12" s="35">
        <v>105000</v>
      </c>
      <c r="Q12" s="50">
        <f t="shared" si="0"/>
        <v>582.33333333333337</v>
      </c>
      <c r="R12" s="35">
        <v>525000</v>
      </c>
      <c r="S12" s="50">
        <f t="shared" si="1"/>
        <v>4</v>
      </c>
      <c r="T12" s="35">
        <v>3100000</v>
      </c>
      <c r="U12" s="50">
        <f t="shared" si="2"/>
        <v>4.9047619047619051</v>
      </c>
      <c r="V12" s="35">
        <v>10000000</v>
      </c>
      <c r="W12" s="50">
        <f t="shared" si="5"/>
        <v>2.225806451612903</v>
      </c>
      <c r="X12" s="11"/>
      <c r="Y12" s="52"/>
      <c r="Z12" s="11" t="s">
        <v>159</v>
      </c>
    </row>
    <row r="13" spans="1:26">
      <c r="A13" s="23" t="s">
        <v>96</v>
      </c>
      <c r="B13" s="24" t="s">
        <v>97</v>
      </c>
      <c r="C13" s="25" t="s">
        <v>194</v>
      </c>
      <c r="D13" s="25" t="s">
        <v>220</v>
      </c>
      <c r="E13" s="25" t="s">
        <v>221</v>
      </c>
      <c r="F13" s="25" t="s">
        <v>222</v>
      </c>
      <c r="G13" s="25" t="s">
        <v>223</v>
      </c>
      <c r="H13" s="31" t="s">
        <v>144</v>
      </c>
      <c r="I13" s="30" t="s">
        <v>194</v>
      </c>
      <c r="J13" s="30" t="s">
        <v>326</v>
      </c>
      <c r="K13" s="30" t="s">
        <v>212</v>
      </c>
      <c r="L13" s="30" t="s">
        <v>327</v>
      </c>
      <c r="M13" s="10"/>
      <c r="N13" s="10" t="s">
        <v>140</v>
      </c>
      <c r="O13" s="35">
        <v>10700000</v>
      </c>
      <c r="P13" s="35">
        <v>14000000</v>
      </c>
      <c r="Q13" s="50">
        <f t="shared" si="0"/>
        <v>0.30841121495327101</v>
      </c>
      <c r="R13" s="35">
        <v>18000000</v>
      </c>
      <c r="S13" s="50">
        <f t="shared" si="1"/>
        <v>0.2857142857142857</v>
      </c>
      <c r="T13" s="35">
        <v>20600000</v>
      </c>
      <c r="U13" s="50">
        <f t="shared" si="2"/>
        <v>0.14444444444444443</v>
      </c>
      <c r="V13" s="35">
        <v>23000000</v>
      </c>
      <c r="W13" s="50">
        <f t="shared" si="5"/>
        <v>0.11650485436893204</v>
      </c>
      <c r="X13" s="11"/>
      <c r="Y13" s="52"/>
      <c r="Z13" s="11" t="s">
        <v>160</v>
      </c>
    </row>
    <row r="14" spans="1:26">
      <c r="A14" s="23" t="s">
        <v>99</v>
      </c>
      <c r="B14" s="24" t="s">
        <v>100</v>
      </c>
      <c r="C14" s="26"/>
      <c r="D14" s="26"/>
      <c r="E14" s="25" t="s">
        <v>194</v>
      </c>
      <c r="F14" s="25" t="s">
        <v>224</v>
      </c>
      <c r="G14" s="25" t="s">
        <v>225</v>
      </c>
      <c r="H14" s="29" t="s">
        <v>7</v>
      </c>
      <c r="I14" s="29" t="s">
        <v>7</v>
      </c>
      <c r="J14" s="30" t="s">
        <v>194</v>
      </c>
      <c r="K14" s="30" t="s">
        <v>328</v>
      </c>
      <c r="L14" s="30" t="s">
        <v>329</v>
      </c>
      <c r="M14" s="10"/>
      <c r="N14" s="32" t="s">
        <v>141</v>
      </c>
      <c r="O14" s="36" t="s">
        <v>7</v>
      </c>
      <c r="P14" s="36" t="s">
        <v>7</v>
      </c>
      <c r="Q14" s="50"/>
      <c r="R14" s="35">
        <v>3910</v>
      </c>
      <c r="S14" s="50"/>
      <c r="T14" s="35">
        <v>11836</v>
      </c>
      <c r="U14" s="50">
        <f t="shared" si="2"/>
        <v>2.0271099744245524</v>
      </c>
      <c r="V14" s="35">
        <v>18109</v>
      </c>
      <c r="W14" s="50">
        <f t="shared" si="5"/>
        <v>0.52999324095978373</v>
      </c>
      <c r="X14" s="11"/>
      <c r="Y14" s="52"/>
      <c r="Z14" s="11" t="s">
        <v>161</v>
      </c>
    </row>
    <row r="15" spans="1:26">
      <c r="A15" s="23" t="s">
        <v>112</v>
      </c>
      <c r="B15" s="24" t="s">
        <v>113</v>
      </c>
      <c r="C15" s="25" t="s">
        <v>194</v>
      </c>
      <c r="D15" s="25" t="s">
        <v>226</v>
      </c>
      <c r="E15" s="25" t="s">
        <v>227</v>
      </c>
      <c r="F15" s="25" t="s">
        <v>228</v>
      </c>
      <c r="G15" s="25" t="s">
        <v>229</v>
      </c>
      <c r="H15" s="30" t="s">
        <v>194</v>
      </c>
      <c r="I15" s="30" t="s">
        <v>7</v>
      </c>
      <c r="J15" s="30" t="s">
        <v>330</v>
      </c>
      <c r="K15" s="30" t="s">
        <v>331</v>
      </c>
      <c r="L15" s="30" t="s">
        <v>332</v>
      </c>
      <c r="M15" s="13">
        <v>810000</v>
      </c>
      <c r="N15" s="10" t="s">
        <v>3</v>
      </c>
      <c r="O15" s="36" t="s">
        <v>7</v>
      </c>
      <c r="P15" s="36" t="s">
        <v>7</v>
      </c>
      <c r="Q15" s="50"/>
      <c r="R15" s="35">
        <v>8250</v>
      </c>
      <c r="S15" s="50"/>
      <c r="T15" s="36">
        <v>8904</v>
      </c>
      <c r="U15" s="50">
        <f t="shared" si="2"/>
        <v>7.9272727272727272E-2</v>
      </c>
      <c r="V15" s="36">
        <v>9763</v>
      </c>
      <c r="W15" s="50">
        <f t="shared" si="5"/>
        <v>9.6473495058400721E-2</v>
      </c>
      <c r="X15" s="11"/>
      <c r="Y15" s="52"/>
      <c r="Z15" s="11" t="s">
        <v>163</v>
      </c>
    </row>
    <row r="16" spans="1:26">
      <c r="A16" s="23" t="s">
        <v>118</v>
      </c>
      <c r="B16" s="24" t="s">
        <v>119</v>
      </c>
      <c r="C16" s="25"/>
      <c r="D16" s="25" t="s">
        <v>194</v>
      </c>
      <c r="E16" s="25" t="s">
        <v>230</v>
      </c>
      <c r="F16" s="25" t="s">
        <v>231</v>
      </c>
      <c r="G16" s="25" t="s">
        <v>232</v>
      </c>
      <c r="H16" s="30" t="s">
        <v>194</v>
      </c>
      <c r="I16" s="30" t="s">
        <v>333</v>
      </c>
      <c r="J16" s="30" t="s">
        <v>334</v>
      </c>
      <c r="K16" s="30" t="s">
        <v>335</v>
      </c>
      <c r="L16" s="30" t="s">
        <v>276</v>
      </c>
      <c r="M16" s="13">
        <v>65000000</v>
      </c>
      <c r="N16" s="10" t="s">
        <v>3</v>
      </c>
      <c r="O16" s="36">
        <v>4000</v>
      </c>
      <c r="P16" s="35">
        <v>35310</v>
      </c>
      <c r="Q16" s="50">
        <f>+(P16-O16)/O16</f>
        <v>7.8274999999999997</v>
      </c>
      <c r="R16" s="35">
        <v>201308</v>
      </c>
      <c r="S16" s="50">
        <f>+(R16-P16)/P16</f>
        <v>4.701161144151798</v>
      </c>
      <c r="T16" s="35">
        <v>750000</v>
      </c>
      <c r="U16" s="50">
        <f t="shared" si="2"/>
        <v>2.7256343513422219</v>
      </c>
      <c r="V16" s="35">
        <v>1500000</v>
      </c>
      <c r="W16" s="50">
        <f t="shared" si="5"/>
        <v>1</v>
      </c>
      <c r="X16" s="11"/>
      <c r="Y16" s="52"/>
      <c r="Z16" s="11" t="s">
        <v>165</v>
      </c>
    </row>
    <row r="17" spans="1:26">
      <c r="A17" s="23" t="s">
        <v>124</v>
      </c>
      <c r="B17" s="24" t="s">
        <v>125</v>
      </c>
      <c r="C17" s="25"/>
      <c r="D17" s="25" t="s">
        <v>194</v>
      </c>
      <c r="E17" s="25" t="s">
        <v>233</v>
      </c>
      <c r="F17" s="25" t="s">
        <v>234</v>
      </c>
      <c r="G17" s="25" t="s">
        <v>235</v>
      </c>
      <c r="H17" s="29" t="s">
        <v>7</v>
      </c>
      <c r="I17" s="30" t="s">
        <v>194</v>
      </c>
      <c r="J17" s="30" t="s">
        <v>336</v>
      </c>
      <c r="K17" s="30" t="s">
        <v>195</v>
      </c>
      <c r="L17" s="30" t="s">
        <v>195</v>
      </c>
      <c r="M17" s="45" t="s">
        <v>280</v>
      </c>
      <c r="N17" s="10" t="s">
        <v>178</v>
      </c>
      <c r="O17" s="36" t="s">
        <v>7</v>
      </c>
      <c r="P17" s="47">
        <v>250000</v>
      </c>
      <c r="Q17" s="50"/>
      <c r="R17" s="47">
        <v>650000</v>
      </c>
      <c r="S17" s="50">
        <f>+(R17-P17)/P17</f>
        <v>1.6</v>
      </c>
      <c r="T17" s="35">
        <v>3000000</v>
      </c>
      <c r="U17" s="50">
        <f t="shared" si="2"/>
        <v>3.6153846153846154</v>
      </c>
      <c r="V17" s="35">
        <v>5000000</v>
      </c>
      <c r="W17" s="50">
        <f t="shared" si="5"/>
        <v>0.66666666666666663</v>
      </c>
      <c r="X17" s="44">
        <v>6000000</v>
      </c>
      <c r="Y17" s="52">
        <f>+(X17-V17)/V17</f>
        <v>0.2</v>
      </c>
      <c r="Z17" s="11" t="s">
        <v>165</v>
      </c>
    </row>
    <row r="18" spans="1:26">
      <c r="A18" s="23" t="s">
        <v>137</v>
      </c>
      <c r="B18" s="24" t="s">
        <v>138</v>
      </c>
      <c r="C18" s="25" t="s">
        <v>194</v>
      </c>
      <c r="D18" s="25" t="s">
        <v>236</v>
      </c>
      <c r="E18" s="25" t="s">
        <v>237</v>
      </c>
      <c r="F18" s="25" t="s">
        <v>238</v>
      </c>
      <c r="G18" s="25" t="s">
        <v>239</v>
      </c>
      <c r="H18" s="30" t="s">
        <v>194</v>
      </c>
      <c r="I18" s="30" t="s">
        <v>337</v>
      </c>
      <c r="J18" s="33" t="s">
        <v>281</v>
      </c>
      <c r="K18" s="30" t="s">
        <v>338</v>
      </c>
      <c r="L18" s="29" t="s">
        <v>339</v>
      </c>
      <c r="M18" s="10"/>
      <c r="N18" s="10" t="s">
        <v>69</v>
      </c>
      <c r="O18" s="35">
        <v>51800</v>
      </c>
      <c r="P18" s="35">
        <v>63000</v>
      </c>
      <c r="Q18" s="50">
        <f>+(P18-O18)/O18</f>
        <v>0.21621621621621623</v>
      </c>
      <c r="R18" s="35">
        <v>87000</v>
      </c>
      <c r="S18" s="50">
        <f>+(R18-P18)/P18</f>
        <v>0.38095238095238093</v>
      </c>
      <c r="T18" s="35">
        <v>104000</v>
      </c>
      <c r="U18" s="50">
        <f t="shared" si="2"/>
        <v>0.19540229885057472</v>
      </c>
      <c r="V18" s="36">
        <v>0</v>
      </c>
      <c r="W18" s="50"/>
      <c r="X18" s="11"/>
      <c r="Y18" s="52"/>
      <c r="Z18" s="37" t="s">
        <v>173</v>
      </c>
    </row>
    <row r="19" spans="1:26">
      <c r="A19" s="7" t="s">
        <v>61</v>
      </c>
      <c r="B19" s="8"/>
      <c r="C19" s="12" t="s">
        <v>194</v>
      </c>
      <c r="D19" s="12" t="s">
        <v>206</v>
      </c>
      <c r="E19" s="12" t="s">
        <v>240</v>
      </c>
      <c r="F19" s="12" t="s">
        <v>241</v>
      </c>
      <c r="G19" s="12" t="s">
        <v>209</v>
      </c>
      <c r="H19" s="13" t="s">
        <v>194</v>
      </c>
      <c r="I19" s="13" t="s">
        <v>290</v>
      </c>
      <c r="J19" s="13" t="s">
        <v>205</v>
      </c>
      <c r="K19" s="13" t="s">
        <v>280</v>
      </c>
      <c r="L19" s="13" t="s">
        <v>291</v>
      </c>
      <c r="M19" s="10"/>
      <c r="N19" s="10" t="s">
        <v>62</v>
      </c>
      <c r="O19" s="11" t="s">
        <v>7</v>
      </c>
      <c r="P19" s="15">
        <v>4000000000</v>
      </c>
      <c r="Q19" s="50"/>
      <c r="R19" s="20">
        <v>6000000000</v>
      </c>
      <c r="S19" s="50">
        <f>+(R19-P19)/P19</f>
        <v>0.5</v>
      </c>
      <c r="T19" s="15">
        <v>8000000000</v>
      </c>
      <c r="U19" s="50">
        <f t="shared" si="2"/>
        <v>0.33333333333333331</v>
      </c>
      <c r="V19" s="15">
        <v>11400000000</v>
      </c>
      <c r="W19" s="50">
        <f>+(V19-T19)/T19</f>
        <v>0.42499999999999999</v>
      </c>
      <c r="X19" s="11"/>
      <c r="Y19" s="52"/>
      <c r="Z19" s="11" t="s">
        <v>63</v>
      </c>
    </row>
    <row r="20" spans="1:26">
      <c r="A20" s="7" t="s">
        <v>81</v>
      </c>
      <c r="B20" s="8" t="s">
        <v>82</v>
      </c>
      <c r="C20" s="12" t="s">
        <v>194</v>
      </c>
      <c r="D20" s="12" t="s">
        <v>242</v>
      </c>
      <c r="E20" s="12" t="s">
        <v>243</v>
      </c>
      <c r="F20" s="12" t="s">
        <v>244</v>
      </c>
      <c r="G20" s="9" t="s">
        <v>7</v>
      </c>
      <c r="H20" s="13" t="s">
        <v>194</v>
      </c>
      <c r="I20" s="13" t="s">
        <v>292</v>
      </c>
      <c r="J20" s="13" t="s">
        <v>278</v>
      </c>
      <c r="K20" s="13" t="s">
        <v>293</v>
      </c>
      <c r="L20" s="10" t="s">
        <v>7</v>
      </c>
      <c r="M20" s="10" t="s">
        <v>7</v>
      </c>
      <c r="N20" s="10" t="s">
        <v>83</v>
      </c>
      <c r="O20" s="15">
        <v>16000000</v>
      </c>
      <c r="P20" s="15">
        <v>25000000</v>
      </c>
      <c r="Q20" s="50">
        <f>+(P20-O20)/O20</f>
        <v>0.5625</v>
      </c>
      <c r="R20" s="15">
        <v>47000000</v>
      </c>
      <c r="S20" s="50">
        <f>+(R20-P20)/P20</f>
        <v>0.88</v>
      </c>
      <c r="T20" s="15">
        <v>80900000</v>
      </c>
      <c r="U20" s="50">
        <f t="shared" si="2"/>
        <v>0.72127659574468084</v>
      </c>
      <c r="V20" s="11" t="s">
        <v>7</v>
      </c>
      <c r="W20" s="50"/>
      <c r="X20" s="11" t="s">
        <v>7</v>
      </c>
      <c r="Y20" s="52"/>
      <c r="Z20" s="11" t="s">
        <v>84</v>
      </c>
    </row>
    <row r="21" spans="1:26">
      <c r="A21" s="23" t="s">
        <v>432</v>
      </c>
      <c r="B21" s="24" t="s">
        <v>433</v>
      </c>
      <c r="C21" s="9" t="s">
        <v>7</v>
      </c>
      <c r="D21" s="9" t="s">
        <v>28</v>
      </c>
      <c r="E21" s="12">
        <v>1000000</v>
      </c>
      <c r="F21" s="12">
        <v>6500000</v>
      </c>
      <c r="G21" s="16">
        <v>19500000</v>
      </c>
      <c r="H21" s="10" t="s">
        <v>7</v>
      </c>
      <c r="I21" s="10" t="s">
        <v>28</v>
      </c>
      <c r="J21" s="29">
        <v>100</v>
      </c>
      <c r="K21" s="13" t="s">
        <v>194</v>
      </c>
      <c r="L21" s="13" t="s">
        <v>471</v>
      </c>
      <c r="M21" s="13" t="s">
        <v>472</v>
      </c>
      <c r="N21" s="10" t="s">
        <v>15</v>
      </c>
      <c r="O21" s="11"/>
      <c r="P21" s="11" t="s">
        <v>28</v>
      </c>
      <c r="Q21" s="57"/>
      <c r="R21" s="15">
        <v>5928</v>
      </c>
      <c r="S21" s="57"/>
      <c r="T21" s="15">
        <v>11804</v>
      </c>
      <c r="U21" s="50">
        <f t="shared" si="2"/>
        <v>0.99122807017543857</v>
      </c>
      <c r="V21" s="15">
        <v>78000</v>
      </c>
      <c r="W21" s="50">
        <f t="shared" ref="W21:W28" si="6">+(V21-T21)/T21</f>
        <v>5.607929515418502</v>
      </c>
      <c r="X21" s="15">
        <v>400000</v>
      </c>
      <c r="Y21" s="52">
        <f t="shared" ref="Y21:Y27" si="7">+(X21-V21)/V21</f>
        <v>4.1282051282051286</v>
      </c>
      <c r="Z21" s="11" t="s">
        <v>390</v>
      </c>
    </row>
    <row r="22" spans="1:26">
      <c r="A22" s="23" t="s">
        <v>104</v>
      </c>
      <c r="B22" s="24" t="s">
        <v>105</v>
      </c>
      <c r="C22" s="25" t="s">
        <v>194</v>
      </c>
      <c r="D22" s="25" t="s">
        <v>245</v>
      </c>
      <c r="E22" s="25" t="s">
        <v>246</v>
      </c>
      <c r="F22" s="25" t="s">
        <v>247</v>
      </c>
      <c r="G22" s="25" t="s">
        <v>248</v>
      </c>
      <c r="H22" s="26" t="s">
        <v>194</v>
      </c>
      <c r="I22" s="26" t="s">
        <v>356</v>
      </c>
      <c r="J22" s="26" t="s">
        <v>357</v>
      </c>
      <c r="K22" s="26" t="s">
        <v>358</v>
      </c>
      <c r="L22" s="26" t="s">
        <v>359</v>
      </c>
      <c r="M22" s="10"/>
      <c r="N22" s="10" t="s">
        <v>142</v>
      </c>
      <c r="O22" s="36" t="s">
        <v>7</v>
      </c>
      <c r="P22" s="36" t="s">
        <v>7</v>
      </c>
      <c r="Q22" s="57"/>
      <c r="R22" s="36" t="s">
        <v>7</v>
      </c>
      <c r="S22" s="57"/>
      <c r="T22" s="36" t="s">
        <v>7</v>
      </c>
      <c r="U22" s="50" t="s">
        <v>7</v>
      </c>
      <c r="V22" s="36" t="s">
        <v>7</v>
      </c>
      <c r="W22" s="50"/>
      <c r="X22" s="11"/>
      <c r="Y22" s="52"/>
      <c r="Z22" s="11"/>
    </row>
    <row r="23" spans="1:26">
      <c r="A23" s="7" t="s">
        <v>5</v>
      </c>
      <c r="B23" s="8" t="s">
        <v>6</v>
      </c>
      <c r="C23" s="12" t="s">
        <v>194</v>
      </c>
      <c r="D23" s="12" t="s">
        <v>249</v>
      </c>
      <c r="E23" s="12" t="s">
        <v>205</v>
      </c>
      <c r="F23" s="12" t="s">
        <v>250</v>
      </c>
      <c r="G23" s="12" t="s">
        <v>250</v>
      </c>
      <c r="H23" s="10" t="s">
        <v>7</v>
      </c>
      <c r="I23" s="45" t="s">
        <v>194</v>
      </c>
      <c r="J23" s="13" t="s">
        <v>196</v>
      </c>
      <c r="K23" s="13" t="s">
        <v>201</v>
      </c>
      <c r="L23" s="13" t="s">
        <v>207</v>
      </c>
      <c r="M23" s="14" t="s">
        <v>253</v>
      </c>
      <c r="N23" s="10" t="s">
        <v>8</v>
      </c>
      <c r="O23" s="11" t="s">
        <v>7</v>
      </c>
      <c r="P23" s="44">
        <v>100000</v>
      </c>
      <c r="Q23" s="57"/>
      <c r="R23" s="15">
        <v>160000</v>
      </c>
      <c r="S23" s="57">
        <f t="shared" ref="S23:S27" si="8">+(R23-P23)/P23</f>
        <v>0.6</v>
      </c>
      <c r="T23" s="15">
        <v>650000</v>
      </c>
      <c r="U23" s="50">
        <f t="shared" ref="U23:U31" si="9">+(T23-R23)/R23</f>
        <v>3.0625</v>
      </c>
      <c r="V23" s="15">
        <v>1500000</v>
      </c>
      <c r="W23" s="50">
        <f t="shared" si="6"/>
        <v>1.3076923076923077</v>
      </c>
      <c r="X23" s="15">
        <v>2850000</v>
      </c>
      <c r="Y23" s="52">
        <f t="shared" si="7"/>
        <v>0.9</v>
      </c>
      <c r="Z23" s="11" t="s">
        <v>9</v>
      </c>
    </row>
    <row r="24" spans="1:26">
      <c r="A24" s="7" t="s">
        <v>32</v>
      </c>
      <c r="B24" s="8" t="s">
        <v>32</v>
      </c>
      <c r="C24" s="9" t="s">
        <v>7</v>
      </c>
      <c r="D24" s="19" t="s">
        <v>194</v>
      </c>
      <c r="E24" s="19" t="s">
        <v>251</v>
      </c>
      <c r="F24" s="9" t="s">
        <v>7</v>
      </c>
      <c r="G24" s="12" t="s">
        <v>252</v>
      </c>
      <c r="H24" s="10" t="s">
        <v>7</v>
      </c>
      <c r="I24" s="13" t="s">
        <v>194</v>
      </c>
      <c r="J24" s="13" t="s">
        <v>194</v>
      </c>
      <c r="K24" s="13" t="s">
        <v>278</v>
      </c>
      <c r="L24" s="13" t="s">
        <v>298</v>
      </c>
      <c r="M24" s="13" t="s">
        <v>203</v>
      </c>
      <c r="N24" s="10" t="s">
        <v>15</v>
      </c>
      <c r="O24" s="15" t="s">
        <v>7</v>
      </c>
      <c r="P24" s="15">
        <v>20000000</v>
      </c>
      <c r="Q24" s="57"/>
      <c r="R24" s="15">
        <v>25000000</v>
      </c>
      <c r="S24" s="57">
        <f t="shared" si="8"/>
        <v>0.25</v>
      </c>
      <c r="T24" s="20">
        <v>40000000</v>
      </c>
      <c r="U24" s="50">
        <f t="shared" si="9"/>
        <v>0.6</v>
      </c>
      <c r="V24" s="44">
        <v>51000000</v>
      </c>
      <c r="W24" s="50">
        <f t="shared" si="6"/>
        <v>0.27500000000000002</v>
      </c>
      <c r="X24" s="15">
        <v>65000000</v>
      </c>
      <c r="Y24" s="52">
        <f t="shared" si="7"/>
        <v>0.27450980392156865</v>
      </c>
      <c r="Z24" s="11" t="s">
        <v>29</v>
      </c>
    </row>
    <row r="25" spans="1:26">
      <c r="A25" s="7" t="s">
        <v>34</v>
      </c>
      <c r="B25" s="8" t="s">
        <v>35</v>
      </c>
      <c r="C25" s="12" t="s">
        <v>194</v>
      </c>
      <c r="D25" s="12" t="s">
        <v>253</v>
      </c>
      <c r="E25" s="12" t="s">
        <v>254</v>
      </c>
      <c r="F25" s="12" t="s">
        <v>255</v>
      </c>
      <c r="G25" s="9"/>
      <c r="H25" s="13" t="s">
        <v>7</v>
      </c>
      <c r="I25" s="10" t="s">
        <v>7</v>
      </c>
      <c r="J25" s="10" t="s">
        <v>7</v>
      </c>
      <c r="K25" s="13" t="s">
        <v>7</v>
      </c>
      <c r="L25" s="10" t="s">
        <v>7</v>
      </c>
      <c r="M25" s="10" t="s">
        <v>7</v>
      </c>
      <c r="N25" s="10" t="s">
        <v>36</v>
      </c>
      <c r="O25" s="15">
        <v>2800</v>
      </c>
      <c r="P25" s="15">
        <v>4406</v>
      </c>
      <c r="Q25" s="57">
        <f t="shared" ref="Q25:Q32" si="10">+(P25-O25)/O25</f>
        <v>0.57357142857142862</v>
      </c>
      <c r="R25" s="15">
        <v>6749</v>
      </c>
      <c r="S25" s="57">
        <f t="shared" si="8"/>
        <v>0.53177485247389922</v>
      </c>
      <c r="T25" s="15">
        <v>13789</v>
      </c>
      <c r="U25" s="50">
        <f t="shared" si="9"/>
        <v>1.0431174988887242</v>
      </c>
      <c r="V25" s="15">
        <v>23488</v>
      </c>
      <c r="W25" s="50">
        <f t="shared" si="6"/>
        <v>0.70338675756037417</v>
      </c>
      <c r="X25" s="44">
        <v>66654</v>
      </c>
      <c r="Y25" s="52">
        <f t="shared" si="7"/>
        <v>1.8377895095367847</v>
      </c>
      <c r="Z25" s="11" t="s">
        <v>37</v>
      </c>
    </row>
    <row r="26" spans="1:26">
      <c r="A26" s="7" t="s">
        <v>38</v>
      </c>
      <c r="B26" s="8" t="s">
        <v>193</v>
      </c>
      <c r="C26" s="9"/>
      <c r="D26" s="9"/>
      <c r="E26" s="9"/>
      <c r="F26" s="48" t="s">
        <v>182</v>
      </c>
      <c r="G26" s="9"/>
      <c r="H26" s="10"/>
      <c r="I26" s="13" t="s">
        <v>194</v>
      </c>
      <c r="J26" s="13" t="s">
        <v>299</v>
      </c>
      <c r="K26" s="13" t="s">
        <v>300</v>
      </c>
      <c r="L26" s="13" t="s">
        <v>301</v>
      </c>
      <c r="M26" s="13" t="s">
        <v>302</v>
      </c>
      <c r="N26" s="10" t="s">
        <v>3</v>
      </c>
      <c r="O26" s="11"/>
      <c r="P26" s="15">
        <v>8000000</v>
      </c>
      <c r="Q26" s="57"/>
      <c r="R26" s="15">
        <v>50000000</v>
      </c>
      <c r="S26" s="57">
        <f t="shared" si="8"/>
        <v>5.25</v>
      </c>
      <c r="T26" s="15">
        <v>100000000</v>
      </c>
      <c r="U26" s="50">
        <f t="shared" si="9"/>
        <v>1</v>
      </c>
      <c r="V26" s="15">
        <v>300000000</v>
      </c>
      <c r="W26" s="50">
        <f t="shared" si="6"/>
        <v>2</v>
      </c>
      <c r="X26" s="15">
        <v>800000000</v>
      </c>
      <c r="Y26" s="52">
        <f t="shared" si="7"/>
        <v>1.6666666666666667</v>
      </c>
      <c r="Z26" s="11" t="s">
        <v>39</v>
      </c>
    </row>
    <row r="27" spans="1:26">
      <c r="A27" s="23" t="s">
        <v>405</v>
      </c>
      <c r="B27" s="24" t="s">
        <v>389</v>
      </c>
      <c r="C27" s="9" t="s">
        <v>7</v>
      </c>
      <c r="D27" s="9" t="s">
        <v>7</v>
      </c>
      <c r="E27" s="12">
        <v>10000000</v>
      </c>
      <c r="F27" s="9" t="s">
        <v>7</v>
      </c>
      <c r="G27" s="9" t="s">
        <v>7</v>
      </c>
      <c r="H27" s="13" t="s">
        <v>194</v>
      </c>
      <c r="I27" s="13" t="s">
        <v>272</v>
      </c>
      <c r="J27" s="13" t="s">
        <v>201</v>
      </c>
      <c r="K27" s="13" t="s">
        <v>202</v>
      </c>
      <c r="L27" s="13" t="s">
        <v>200</v>
      </c>
      <c r="M27" s="13" t="s">
        <v>209</v>
      </c>
      <c r="N27" s="10" t="s">
        <v>152</v>
      </c>
      <c r="O27" s="15">
        <v>50000000</v>
      </c>
      <c r="P27" s="15">
        <v>81000000</v>
      </c>
      <c r="Q27" s="57">
        <f t="shared" si="10"/>
        <v>0.62</v>
      </c>
      <c r="R27" s="15">
        <v>140000000</v>
      </c>
      <c r="S27" s="57">
        <f t="shared" si="8"/>
        <v>0.72839506172839508</v>
      </c>
      <c r="T27" s="15">
        <v>145000000</v>
      </c>
      <c r="U27" s="50">
        <f t="shared" si="9"/>
        <v>3.5714285714285712E-2</v>
      </c>
      <c r="V27" s="15">
        <v>180000000</v>
      </c>
      <c r="W27" s="50">
        <f t="shared" si="6"/>
        <v>0.2413793103448276</v>
      </c>
      <c r="X27" s="15">
        <v>246000000</v>
      </c>
      <c r="Y27" s="52">
        <f t="shared" si="7"/>
        <v>0.36666666666666664</v>
      </c>
      <c r="Z27" s="11" t="s">
        <v>390</v>
      </c>
    </row>
    <row r="28" spans="1:26">
      <c r="A28" s="7" t="s">
        <v>40</v>
      </c>
      <c r="B28" s="8" t="s">
        <v>41</v>
      </c>
      <c r="C28" s="12" t="s">
        <v>7</v>
      </c>
      <c r="D28" s="9" t="s">
        <v>42</v>
      </c>
      <c r="E28" s="9" t="s">
        <v>43</v>
      </c>
      <c r="F28" s="9" t="s">
        <v>44</v>
      </c>
      <c r="G28" s="12" t="s">
        <v>45</v>
      </c>
      <c r="H28" s="10"/>
      <c r="I28" s="10" t="s">
        <v>7</v>
      </c>
      <c r="J28" s="17" t="s">
        <v>194</v>
      </c>
      <c r="K28" s="13" t="s">
        <v>249</v>
      </c>
      <c r="L28" s="13" t="s">
        <v>292</v>
      </c>
      <c r="M28" s="13" t="s">
        <v>303</v>
      </c>
      <c r="N28" s="10" t="s">
        <v>46</v>
      </c>
      <c r="O28" s="11" t="s">
        <v>7</v>
      </c>
      <c r="P28" s="11" t="s">
        <v>7</v>
      </c>
      <c r="Q28" s="57"/>
      <c r="R28" s="18">
        <v>43000</v>
      </c>
      <c r="S28" s="57"/>
      <c r="T28" s="15">
        <v>60000</v>
      </c>
      <c r="U28" s="50">
        <f t="shared" si="9"/>
        <v>0.39534883720930231</v>
      </c>
      <c r="V28" s="15">
        <v>135000</v>
      </c>
      <c r="W28" s="50">
        <f t="shared" si="6"/>
        <v>1.25</v>
      </c>
      <c r="X28" s="15">
        <v>315000</v>
      </c>
      <c r="Y28" s="52">
        <f>+(X28-V28)/V28</f>
        <v>1.3333333333333333</v>
      </c>
      <c r="Z28" s="11" t="s">
        <v>47</v>
      </c>
    </row>
    <row r="29" spans="1:26">
      <c r="A29" s="23" t="s">
        <v>187</v>
      </c>
      <c r="B29" s="8" t="s">
        <v>192</v>
      </c>
      <c r="C29" s="9" t="s">
        <v>7</v>
      </c>
      <c r="D29" s="9" t="s">
        <v>7</v>
      </c>
      <c r="E29" s="25" t="s">
        <v>194</v>
      </c>
      <c r="F29" s="12" t="s">
        <v>256</v>
      </c>
      <c r="G29" s="12" t="s">
        <v>257</v>
      </c>
      <c r="H29" s="10" t="s">
        <v>7</v>
      </c>
      <c r="I29" s="10" t="s">
        <v>7</v>
      </c>
      <c r="J29" s="13" t="s">
        <v>194</v>
      </c>
      <c r="K29" s="13" t="s">
        <v>304</v>
      </c>
      <c r="L29" s="13" t="s">
        <v>272</v>
      </c>
      <c r="M29" s="13" t="s">
        <v>305</v>
      </c>
      <c r="N29" s="10" t="s">
        <v>188</v>
      </c>
      <c r="O29" s="15">
        <v>1100000</v>
      </c>
      <c r="P29" s="15"/>
      <c r="Q29" s="57"/>
      <c r="R29" s="15">
        <v>65000000</v>
      </c>
      <c r="S29" s="57"/>
      <c r="T29" s="15">
        <v>140000000</v>
      </c>
      <c r="U29" s="50">
        <f t="shared" si="9"/>
        <v>1.1538461538461537</v>
      </c>
      <c r="V29" s="15">
        <v>340000000</v>
      </c>
      <c r="W29" s="50">
        <f>+(V29-T29)/T29</f>
        <v>1.4285714285714286</v>
      </c>
      <c r="X29" s="15">
        <v>500000000</v>
      </c>
      <c r="Y29" s="52">
        <f>+(X29-V29)/V29</f>
        <v>0.47058823529411764</v>
      </c>
      <c r="Z29" s="11" t="s">
        <v>190</v>
      </c>
    </row>
    <row r="30" spans="1:26">
      <c r="A30" s="7" t="s">
        <v>48</v>
      </c>
      <c r="B30" s="8" t="s">
        <v>191</v>
      </c>
      <c r="C30" s="9" t="s">
        <v>7</v>
      </c>
      <c r="D30" s="9" t="s">
        <v>7</v>
      </c>
      <c r="E30" s="9" t="s">
        <v>7</v>
      </c>
      <c r="F30" s="9" t="s">
        <v>7</v>
      </c>
      <c r="G30" s="21" t="s">
        <v>7</v>
      </c>
      <c r="H30" s="13" t="s">
        <v>194</v>
      </c>
      <c r="I30" s="13" t="s">
        <v>292</v>
      </c>
      <c r="J30" s="13" t="s">
        <v>209</v>
      </c>
      <c r="K30" s="13" t="s">
        <v>306</v>
      </c>
      <c r="L30" s="13" t="s">
        <v>302</v>
      </c>
      <c r="M30" s="13" t="s">
        <v>202</v>
      </c>
      <c r="N30" s="10" t="s">
        <v>15</v>
      </c>
      <c r="O30" s="11" t="s">
        <v>7</v>
      </c>
      <c r="P30" s="11" t="s">
        <v>7</v>
      </c>
      <c r="Q30" s="57"/>
      <c r="R30" s="11" t="s">
        <v>7</v>
      </c>
      <c r="S30" s="57"/>
      <c r="T30" s="11" t="s">
        <v>7</v>
      </c>
      <c r="U30" s="50"/>
      <c r="V30" s="22">
        <v>1500</v>
      </c>
      <c r="W30" s="50"/>
      <c r="X30" s="11">
        <v>2000</v>
      </c>
      <c r="Y30" s="52">
        <f>+(X30-V30)/V30</f>
        <v>0.33333333333333331</v>
      </c>
      <c r="Z30" s="11" t="s">
        <v>49</v>
      </c>
    </row>
    <row r="31" spans="1:26">
      <c r="A31" s="7" t="s">
        <v>50</v>
      </c>
      <c r="B31" s="8" t="s">
        <v>51</v>
      </c>
      <c r="C31" s="12" t="s">
        <v>194</v>
      </c>
      <c r="D31" s="9"/>
      <c r="E31" s="19" t="s">
        <v>258</v>
      </c>
      <c r="F31" s="21"/>
      <c r="G31" s="9"/>
      <c r="H31" s="10" t="s">
        <v>7</v>
      </c>
      <c r="I31" s="13" t="s">
        <v>194</v>
      </c>
      <c r="J31" s="13" t="s">
        <v>307</v>
      </c>
      <c r="K31" s="13" t="s">
        <v>255</v>
      </c>
      <c r="L31" s="13" t="s">
        <v>194</v>
      </c>
      <c r="M31" s="13" t="s">
        <v>308</v>
      </c>
      <c r="N31" s="10" t="s">
        <v>15</v>
      </c>
      <c r="O31" s="11"/>
      <c r="P31" s="11"/>
      <c r="Q31" s="57"/>
      <c r="R31" s="15">
        <v>296206</v>
      </c>
      <c r="S31" s="57"/>
      <c r="T31" s="15">
        <v>500000</v>
      </c>
      <c r="U31" s="50">
        <f t="shared" si="9"/>
        <v>0.68801442239522492</v>
      </c>
      <c r="V31" s="15">
        <v>1000000</v>
      </c>
      <c r="W31" s="50">
        <f>+(V31-T31)/T31</f>
        <v>1</v>
      </c>
      <c r="X31" s="15">
        <v>1887000</v>
      </c>
      <c r="Y31" s="52">
        <f>+(X31-V31)/V31</f>
        <v>0.88700000000000001</v>
      </c>
      <c r="Z31" s="11" t="s">
        <v>52</v>
      </c>
    </row>
    <row r="32" spans="1:26">
      <c r="A32" s="23" t="s">
        <v>415</v>
      </c>
      <c r="B32" s="24" t="s">
        <v>419</v>
      </c>
      <c r="C32" s="16" t="s">
        <v>194</v>
      </c>
      <c r="D32" s="16" t="s">
        <v>205</v>
      </c>
      <c r="E32" s="16" t="s">
        <v>280</v>
      </c>
      <c r="F32" s="53" t="s">
        <v>7</v>
      </c>
      <c r="G32" s="16">
        <v>2000000000</v>
      </c>
      <c r="H32" s="14" t="s">
        <v>194</v>
      </c>
      <c r="I32" s="14" t="s">
        <v>254</v>
      </c>
      <c r="J32" s="14" t="s">
        <v>243</v>
      </c>
      <c r="K32" s="54" t="s">
        <v>7</v>
      </c>
      <c r="L32" s="54" t="s">
        <v>7</v>
      </c>
      <c r="M32" s="54" t="s">
        <v>7</v>
      </c>
      <c r="N32" s="10" t="s">
        <v>15</v>
      </c>
      <c r="O32" s="15">
        <v>5800000</v>
      </c>
      <c r="P32" s="15">
        <v>7300000</v>
      </c>
      <c r="Q32" s="57">
        <f t="shared" si="10"/>
        <v>0.25862068965517243</v>
      </c>
      <c r="R32" s="15">
        <v>8800000</v>
      </c>
      <c r="S32" s="57">
        <f t="shared" ref="S32" si="11">+(R32-P32)/P32</f>
        <v>0.20547945205479451</v>
      </c>
      <c r="T32" s="11"/>
      <c r="U32" s="50"/>
      <c r="V32" s="11" t="s">
        <v>7</v>
      </c>
      <c r="W32" s="11" t="s">
        <v>7</v>
      </c>
      <c r="X32" s="11"/>
      <c r="Y32" s="11" t="s">
        <v>7</v>
      </c>
      <c r="Z32" s="11" t="s">
        <v>165</v>
      </c>
    </row>
    <row r="33" spans="1:26">
      <c r="A33" s="7" t="s">
        <v>75</v>
      </c>
      <c r="B33" s="8" t="s">
        <v>76</v>
      </c>
      <c r="C33" s="9" t="s">
        <v>7</v>
      </c>
      <c r="D33" s="9" t="s">
        <v>7</v>
      </c>
      <c r="E33" s="9" t="s">
        <v>7</v>
      </c>
      <c r="F33" s="9" t="s">
        <v>7</v>
      </c>
      <c r="G33" s="9" t="s">
        <v>7</v>
      </c>
      <c r="H33" s="13" t="s">
        <v>7</v>
      </c>
      <c r="I33" s="13" t="s">
        <v>7</v>
      </c>
      <c r="J33" s="13" t="s">
        <v>194</v>
      </c>
      <c r="K33" s="13" t="s">
        <v>309</v>
      </c>
      <c r="L33" s="13" t="s">
        <v>309</v>
      </c>
      <c r="M33" s="10" t="s">
        <v>195</v>
      </c>
      <c r="N33" s="10" t="s">
        <v>77</v>
      </c>
      <c r="O33" s="11" t="s">
        <v>7</v>
      </c>
      <c r="P33" s="11" t="s">
        <v>7</v>
      </c>
      <c r="Q33" s="57"/>
      <c r="R33" s="11" t="s">
        <v>7</v>
      </c>
      <c r="S33" s="57"/>
      <c r="T33" s="11" t="s">
        <v>7</v>
      </c>
      <c r="U33" s="50"/>
      <c r="V33" s="11" t="s">
        <v>7</v>
      </c>
      <c r="W33" s="50"/>
      <c r="X33" s="11" t="s">
        <v>7</v>
      </c>
      <c r="Y33" s="52"/>
      <c r="Z33" s="11"/>
    </row>
    <row r="34" spans="1:26">
      <c r="A34" s="23" t="s">
        <v>442</v>
      </c>
      <c r="B34" s="24" t="s">
        <v>443</v>
      </c>
      <c r="C34" s="9" t="s">
        <v>7</v>
      </c>
      <c r="D34" s="12">
        <v>244000</v>
      </c>
      <c r="E34" s="12" t="s">
        <v>7</v>
      </c>
      <c r="F34" s="16" t="s">
        <v>7</v>
      </c>
      <c r="G34" s="9" t="s">
        <v>7</v>
      </c>
      <c r="H34" s="29">
        <v>100</v>
      </c>
      <c r="I34" s="10" t="s">
        <v>7</v>
      </c>
      <c r="J34" s="30" t="s">
        <v>194</v>
      </c>
      <c r="K34" s="13" t="s">
        <v>194</v>
      </c>
      <c r="L34" s="13" t="s">
        <v>473</v>
      </c>
      <c r="M34" s="13" t="s">
        <v>220</v>
      </c>
      <c r="N34" s="10" t="s">
        <v>152</v>
      </c>
      <c r="O34" s="15">
        <v>100</v>
      </c>
      <c r="P34" s="11" t="s">
        <v>7</v>
      </c>
      <c r="Q34" s="57"/>
      <c r="R34" s="15">
        <v>1000</v>
      </c>
      <c r="S34" s="57"/>
      <c r="T34" s="15">
        <v>4000</v>
      </c>
      <c r="U34" s="50">
        <f t="shared" ref="U34:U37" si="12">+(T34-R34)/R34</f>
        <v>3</v>
      </c>
      <c r="V34" s="15">
        <v>6000</v>
      </c>
      <c r="W34" s="50">
        <f t="shared" ref="W34:W41" si="13">+(V34-T34)/T34</f>
        <v>0.5</v>
      </c>
      <c r="X34" s="15">
        <v>10000</v>
      </c>
      <c r="Y34" s="52">
        <f t="shared" ref="Y34:Y38" si="14">+(X34-V34)/V34</f>
        <v>0.66666666666666663</v>
      </c>
      <c r="Z34" s="11" t="s">
        <v>444</v>
      </c>
    </row>
    <row r="35" spans="1:26">
      <c r="A35" s="7" t="s">
        <v>78</v>
      </c>
      <c r="B35" s="8" t="s">
        <v>79</v>
      </c>
      <c r="C35" s="9" t="s">
        <v>7</v>
      </c>
      <c r="D35" s="9" t="s">
        <v>28</v>
      </c>
      <c r="E35" s="9" t="s">
        <v>7</v>
      </c>
      <c r="F35" s="9" t="s">
        <v>7</v>
      </c>
      <c r="G35" s="12">
        <v>2000000</v>
      </c>
      <c r="H35" s="10" t="s">
        <v>7</v>
      </c>
      <c r="I35" s="17" t="s">
        <v>194</v>
      </c>
      <c r="J35" s="13" t="s">
        <v>310</v>
      </c>
      <c r="K35" s="13" t="s">
        <v>311</v>
      </c>
      <c r="L35" s="13" t="s">
        <v>308</v>
      </c>
      <c r="M35" s="13" t="s">
        <v>302</v>
      </c>
      <c r="N35" s="10" t="s">
        <v>3</v>
      </c>
      <c r="O35" s="11" t="s">
        <v>7</v>
      </c>
      <c r="P35" s="11" t="s">
        <v>28</v>
      </c>
      <c r="Q35" s="57"/>
      <c r="R35" s="15">
        <v>381576305</v>
      </c>
      <c r="S35" s="57"/>
      <c r="T35" s="15">
        <v>750000000</v>
      </c>
      <c r="U35" s="50">
        <f t="shared" si="12"/>
        <v>0.96553085234157821</v>
      </c>
      <c r="V35" s="15">
        <v>3000000000</v>
      </c>
      <c r="W35" s="50">
        <f t="shared" si="13"/>
        <v>3</v>
      </c>
      <c r="X35" s="15">
        <v>4500000000</v>
      </c>
      <c r="Y35" s="52">
        <f t="shared" si="14"/>
        <v>0.5</v>
      </c>
      <c r="Z35" s="11" t="s">
        <v>80</v>
      </c>
    </row>
    <row r="36" spans="1:26">
      <c r="A36" s="7" t="s">
        <v>85</v>
      </c>
      <c r="B36" s="8" t="s">
        <v>86</v>
      </c>
      <c r="C36" s="9" t="s">
        <v>7</v>
      </c>
      <c r="D36" s="9" t="s">
        <v>7</v>
      </c>
      <c r="E36" s="9" t="s">
        <v>28</v>
      </c>
      <c r="F36" s="9" t="s">
        <v>7</v>
      </c>
      <c r="G36" s="19">
        <v>45000000</v>
      </c>
      <c r="H36" s="10"/>
      <c r="I36" s="10"/>
      <c r="J36" s="10" t="s">
        <v>28</v>
      </c>
      <c r="K36" s="13" t="s">
        <v>194</v>
      </c>
      <c r="L36" s="17" t="s">
        <v>312</v>
      </c>
      <c r="M36" s="13" t="s">
        <v>313</v>
      </c>
      <c r="N36" s="10" t="s">
        <v>15</v>
      </c>
      <c r="O36" s="11" t="s">
        <v>7</v>
      </c>
      <c r="P36" s="11" t="s">
        <v>7</v>
      </c>
      <c r="Q36" s="57"/>
      <c r="R36" s="11" t="s">
        <v>28</v>
      </c>
      <c r="S36" s="57"/>
      <c r="T36" s="15">
        <v>418000</v>
      </c>
      <c r="U36" s="50"/>
      <c r="V36" s="15">
        <v>23525135</v>
      </c>
      <c r="W36" s="50">
        <f t="shared" si="13"/>
        <v>55.280227272727274</v>
      </c>
      <c r="X36" s="15">
        <v>29632353</v>
      </c>
      <c r="Y36" s="52">
        <f t="shared" si="14"/>
        <v>0.25960395126319147</v>
      </c>
      <c r="Z36" s="11" t="s">
        <v>31</v>
      </c>
    </row>
    <row r="37" spans="1:26">
      <c r="A37" s="23" t="s">
        <v>373</v>
      </c>
      <c r="B37" s="24" t="s">
        <v>381</v>
      </c>
      <c r="C37" s="53" t="s">
        <v>7</v>
      </c>
      <c r="D37" s="53" t="s">
        <v>7</v>
      </c>
      <c r="E37" s="53" t="s">
        <v>7</v>
      </c>
      <c r="F37" s="53" t="s">
        <v>7</v>
      </c>
      <c r="G37" s="53" t="s">
        <v>7</v>
      </c>
      <c r="H37" s="54" t="s">
        <v>7</v>
      </c>
      <c r="I37" s="54" t="s">
        <v>7</v>
      </c>
      <c r="J37" s="14" t="s">
        <v>194</v>
      </c>
      <c r="K37" s="14" t="s">
        <v>474</v>
      </c>
      <c r="L37" s="14" t="s">
        <v>255</v>
      </c>
      <c r="M37" s="14" t="s">
        <v>7</v>
      </c>
      <c r="N37" s="10" t="s">
        <v>146</v>
      </c>
      <c r="O37" s="15">
        <v>700</v>
      </c>
      <c r="P37" s="15">
        <v>1000</v>
      </c>
      <c r="Q37" s="57">
        <f>+(P37-O37)/O37</f>
        <v>0.42857142857142855</v>
      </c>
      <c r="R37" s="11">
        <v>2000</v>
      </c>
      <c r="S37" s="57">
        <f>+(R37-P37)/P37</f>
        <v>1</v>
      </c>
      <c r="T37" s="15">
        <v>2600</v>
      </c>
      <c r="U37" s="50">
        <f t="shared" si="12"/>
        <v>0.3</v>
      </c>
      <c r="V37" s="36">
        <v>3400</v>
      </c>
      <c r="W37" s="57">
        <f t="shared" si="13"/>
        <v>0.30769230769230771</v>
      </c>
      <c r="X37" s="15">
        <v>3600</v>
      </c>
      <c r="Y37" s="52">
        <f t="shared" si="14"/>
        <v>5.8823529411764705E-2</v>
      </c>
      <c r="Z37" s="11" t="s">
        <v>377</v>
      </c>
    </row>
    <row r="38" spans="1:26">
      <c r="A38" s="7" t="s">
        <v>87</v>
      </c>
      <c r="B38" s="8" t="s">
        <v>88</v>
      </c>
      <c r="C38" s="9" t="s">
        <v>7</v>
      </c>
      <c r="D38" s="9" t="s">
        <v>7</v>
      </c>
      <c r="E38" s="9" t="s">
        <v>7</v>
      </c>
      <c r="F38" s="9" t="s">
        <v>7</v>
      </c>
      <c r="G38" s="9" t="s">
        <v>7</v>
      </c>
      <c r="H38" s="10" t="s">
        <v>7</v>
      </c>
      <c r="I38" s="13" t="s">
        <v>194</v>
      </c>
      <c r="J38" s="13" t="s">
        <v>215</v>
      </c>
      <c r="K38" s="13" t="s">
        <v>316</v>
      </c>
      <c r="L38" s="13" t="s">
        <v>317</v>
      </c>
      <c r="M38" s="13" t="s">
        <v>318</v>
      </c>
      <c r="N38" s="10" t="s">
        <v>15</v>
      </c>
      <c r="O38" s="11" t="s">
        <v>7</v>
      </c>
      <c r="P38" s="15">
        <v>5000000</v>
      </c>
      <c r="Q38" s="50"/>
      <c r="R38" s="15">
        <v>13000000</v>
      </c>
      <c r="S38" s="50">
        <f>+(R38-P38)/P38</f>
        <v>1.6</v>
      </c>
      <c r="T38" s="15">
        <v>20000000</v>
      </c>
      <c r="U38" s="50">
        <f>+(T38-R38)/R38</f>
        <v>0.53846153846153844</v>
      </c>
      <c r="V38" s="15">
        <v>25000000</v>
      </c>
      <c r="W38" s="50">
        <f t="shared" si="13"/>
        <v>0.25</v>
      </c>
      <c r="X38" s="15">
        <v>25000000</v>
      </c>
      <c r="Y38" s="52">
        <f t="shared" si="14"/>
        <v>0</v>
      </c>
      <c r="Z38" s="11" t="s">
        <v>89</v>
      </c>
    </row>
    <row r="39" spans="1:26">
      <c r="A39" s="7" t="s">
        <v>90</v>
      </c>
      <c r="B39" s="8" t="s">
        <v>91</v>
      </c>
      <c r="C39" s="9"/>
      <c r="D39" s="9"/>
      <c r="E39" s="19" t="s">
        <v>194</v>
      </c>
      <c r="F39" s="12" t="s">
        <v>259</v>
      </c>
      <c r="G39" s="12" t="s">
        <v>260</v>
      </c>
      <c r="H39" s="13" t="s">
        <v>194</v>
      </c>
      <c r="I39" s="13" t="s">
        <v>319</v>
      </c>
      <c r="J39" s="13" t="s">
        <v>216</v>
      </c>
      <c r="K39" s="13" t="s">
        <v>194</v>
      </c>
      <c r="L39" s="13" t="s">
        <v>194</v>
      </c>
      <c r="M39" s="13" t="s">
        <v>320</v>
      </c>
      <c r="N39" s="10" t="s">
        <v>15</v>
      </c>
      <c r="O39" s="11" t="s">
        <v>7</v>
      </c>
      <c r="P39" s="11" t="s">
        <v>7</v>
      </c>
      <c r="Q39" s="50"/>
      <c r="R39" s="11" t="s">
        <v>7</v>
      </c>
      <c r="S39" s="50"/>
      <c r="T39" s="15">
        <v>2000000000</v>
      </c>
      <c r="U39" s="50"/>
      <c r="V39" s="15">
        <v>4000000000</v>
      </c>
      <c r="W39" s="50">
        <f t="shared" si="13"/>
        <v>1</v>
      </c>
      <c r="X39" s="15">
        <v>7000000000</v>
      </c>
      <c r="Y39" s="52">
        <f>+(X39-V39)/V39</f>
        <v>0.75</v>
      </c>
      <c r="Z39" s="11" t="s">
        <v>33</v>
      </c>
    </row>
    <row r="40" spans="1:26">
      <c r="A40" s="23" t="s">
        <v>94</v>
      </c>
      <c r="B40" s="24" t="s">
        <v>95</v>
      </c>
      <c r="C40" s="26" t="s">
        <v>7</v>
      </c>
      <c r="D40" s="26" t="s">
        <v>7</v>
      </c>
      <c r="E40" s="26" t="s">
        <v>7</v>
      </c>
      <c r="F40" s="25" t="s">
        <v>194</v>
      </c>
      <c r="G40" s="25" t="s">
        <v>205</v>
      </c>
      <c r="H40" s="30" t="s">
        <v>194</v>
      </c>
      <c r="I40" s="33" t="s">
        <v>340</v>
      </c>
      <c r="J40" s="30" t="s">
        <v>311</v>
      </c>
      <c r="K40" s="30" t="s">
        <v>341</v>
      </c>
      <c r="L40" s="30" t="s">
        <v>299</v>
      </c>
      <c r="M40" s="10"/>
      <c r="N40" s="10" t="s">
        <v>139</v>
      </c>
      <c r="O40" s="36">
        <v>0</v>
      </c>
      <c r="P40" s="35">
        <v>100000</v>
      </c>
      <c r="Q40" s="50"/>
      <c r="R40" s="35">
        <v>500000</v>
      </c>
      <c r="S40" s="50">
        <f>+(R40-P40)/P40</f>
        <v>4</v>
      </c>
      <c r="T40" s="35">
        <v>1600000</v>
      </c>
      <c r="U40" s="50">
        <f>+(T40-R40)/R40</f>
        <v>2.2000000000000002</v>
      </c>
      <c r="V40" s="35">
        <v>2300000</v>
      </c>
      <c r="W40" s="50">
        <f t="shared" si="13"/>
        <v>0.4375</v>
      </c>
      <c r="X40" s="15">
        <v>3000000</v>
      </c>
      <c r="Y40" s="52">
        <f>+(X40-V40)/V40</f>
        <v>0.30434782608695654</v>
      </c>
      <c r="Z40" s="37" t="s">
        <v>3</v>
      </c>
    </row>
    <row r="41" spans="1:26">
      <c r="A41" s="23" t="s">
        <v>108</v>
      </c>
      <c r="B41" s="24" t="s">
        <v>109</v>
      </c>
      <c r="C41" s="26" t="s">
        <v>7</v>
      </c>
      <c r="D41" s="26" t="s">
        <v>7</v>
      </c>
      <c r="E41" s="25" t="s">
        <v>194</v>
      </c>
      <c r="F41" s="26" t="s">
        <v>7</v>
      </c>
      <c r="G41" s="25" t="s">
        <v>195</v>
      </c>
      <c r="H41" s="30" t="s">
        <v>194</v>
      </c>
      <c r="I41" s="30" t="s">
        <v>342</v>
      </c>
      <c r="J41" s="30" t="s">
        <v>343</v>
      </c>
      <c r="K41" s="30" t="s">
        <v>344</v>
      </c>
      <c r="L41" s="30" t="s">
        <v>453</v>
      </c>
      <c r="M41" s="10" t="s">
        <v>194</v>
      </c>
      <c r="N41" s="10" t="s">
        <v>4</v>
      </c>
      <c r="O41" s="35">
        <v>33788</v>
      </c>
      <c r="P41" s="35">
        <v>62301</v>
      </c>
      <c r="Q41" s="50">
        <f>+(P41-O41)/O41</f>
        <v>0.84387948384041667</v>
      </c>
      <c r="R41" s="35">
        <v>84674</v>
      </c>
      <c r="S41" s="50">
        <f>+(R41-P41)/P41</f>
        <v>0.35911141073176994</v>
      </c>
      <c r="T41" s="35">
        <v>150000</v>
      </c>
      <c r="U41" s="50">
        <f>+(T41-R41)/R41</f>
        <v>0.77150010629000643</v>
      </c>
      <c r="V41" s="35">
        <v>300000</v>
      </c>
      <c r="W41" s="50">
        <f t="shared" si="13"/>
        <v>1</v>
      </c>
      <c r="X41" s="11"/>
      <c r="Y41" s="52"/>
      <c r="Z41" s="11" t="s">
        <v>4</v>
      </c>
    </row>
    <row r="42" spans="1:26">
      <c r="A42" s="23" t="s">
        <v>110</v>
      </c>
      <c r="B42" s="24" t="s">
        <v>111</v>
      </c>
      <c r="C42" s="25" t="s">
        <v>194</v>
      </c>
      <c r="D42" s="26" t="s">
        <v>7</v>
      </c>
      <c r="E42" s="25" t="s">
        <v>261</v>
      </c>
      <c r="F42" s="26" t="s">
        <v>7</v>
      </c>
      <c r="G42" s="25" t="s">
        <v>7</v>
      </c>
      <c r="H42" s="30" t="s">
        <v>194</v>
      </c>
      <c r="I42" s="29" t="s">
        <v>7</v>
      </c>
      <c r="J42" s="30" t="s">
        <v>345</v>
      </c>
      <c r="K42" s="30" t="s">
        <v>346</v>
      </c>
      <c r="L42" s="30" t="s">
        <v>347</v>
      </c>
      <c r="M42" s="10"/>
      <c r="N42" s="10" t="s">
        <v>143</v>
      </c>
      <c r="O42" s="35">
        <v>622000</v>
      </c>
      <c r="P42" s="35">
        <v>1118249</v>
      </c>
      <c r="Q42" s="50">
        <f>+(P42-O42)/O42</f>
        <v>0.7978279742765273</v>
      </c>
      <c r="R42" s="36" t="s">
        <v>7</v>
      </c>
      <c r="S42" s="50" t="s">
        <v>7</v>
      </c>
      <c r="T42" s="36" t="s">
        <v>7</v>
      </c>
      <c r="U42" s="50" t="s">
        <v>7</v>
      </c>
      <c r="V42" s="35">
        <v>16000000</v>
      </c>
      <c r="W42" s="50" t="s">
        <v>7</v>
      </c>
      <c r="X42" s="11" t="s">
        <v>7</v>
      </c>
      <c r="Y42" s="52"/>
      <c r="Z42" s="11" t="s">
        <v>159</v>
      </c>
    </row>
    <row r="43" spans="1:26">
      <c r="A43" s="23" t="s">
        <v>114</v>
      </c>
      <c r="B43" s="24" t="s">
        <v>115</v>
      </c>
      <c r="C43" s="25" t="s">
        <v>194</v>
      </c>
      <c r="D43" s="25" t="s">
        <v>262</v>
      </c>
      <c r="E43" s="25" t="s">
        <v>263</v>
      </c>
      <c r="F43" s="25" t="s">
        <v>264</v>
      </c>
      <c r="G43" s="25" t="s">
        <v>265</v>
      </c>
      <c r="H43" s="29" t="s">
        <v>7</v>
      </c>
      <c r="I43" s="29" t="s">
        <v>7</v>
      </c>
      <c r="J43" s="29" t="s">
        <v>7</v>
      </c>
      <c r="K43" s="29" t="s">
        <v>7</v>
      </c>
      <c r="L43" s="29" t="s">
        <v>7</v>
      </c>
      <c r="M43" s="10"/>
      <c r="N43" s="10"/>
      <c r="O43" s="36">
        <v>1</v>
      </c>
      <c r="P43" s="36">
        <v>0</v>
      </c>
      <c r="Q43" s="50" t="s">
        <v>7</v>
      </c>
      <c r="R43" s="36">
        <v>87</v>
      </c>
      <c r="S43" s="50"/>
      <c r="T43" s="36">
        <v>120</v>
      </c>
      <c r="U43" s="50">
        <f>+(T43-R43)/R43</f>
        <v>0.37931034482758619</v>
      </c>
      <c r="V43" s="36">
        <v>143</v>
      </c>
      <c r="W43" s="50">
        <f>+(V43-T43)/T43</f>
        <v>0.19166666666666668</v>
      </c>
      <c r="X43" s="11"/>
      <c r="Y43" s="52"/>
      <c r="Z43" s="11" t="s">
        <v>164</v>
      </c>
    </row>
    <row r="44" spans="1:26">
      <c r="A44" s="23" t="s">
        <v>116</v>
      </c>
      <c r="B44" s="24" t="s">
        <v>117</v>
      </c>
      <c r="C44" s="25">
        <v>8000000</v>
      </c>
      <c r="D44" s="27">
        <v>1000000000</v>
      </c>
      <c r="E44" s="26" t="s">
        <v>7</v>
      </c>
      <c r="F44" s="26" t="s">
        <v>7</v>
      </c>
      <c r="G44" s="26" t="s">
        <v>7</v>
      </c>
      <c r="H44" s="29" t="s">
        <v>7</v>
      </c>
      <c r="I44" s="30" t="s">
        <v>7</v>
      </c>
      <c r="J44" s="29" t="s">
        <v>7</v>
      </c>
      <c r="K44" s="29" t="s">
        <v>7</v>
      </c>
      <c r="L44" s="29" t="s">
        <v>7</v>
      </c>
      <c r="M44" s="10"/>
      <c r="N44" s="10" t="s">
        <v>144</v>
      </c>
      <c r="O44" s="36">
        <v>12</v>
      </c>
      <c r="P44" s="35">
        <v>15</v>
      </c>
      <c r="Q44" s="50">
        <f>+(P44-O44)/O44</f>
        <v>0.25</v>
      </c>
      <c r="R44" s="36">
        <v>25</v>
      </c>
      <c r="S44" s="50">
        <f>+(R44-P44)/P44</f>
        <v>0.66666666666666663</v>
      </c>
      <c r="T44" s="36">
        <v>34</v>
      </c>
      <c r="U44" s="50">
        <f>+(T44-R44)/R44</f>
        <v>0.36</v>
      </c>
      <c r="V44" s="36">
        <v>32</v>
      </c>
      <c r="W44" s="50">
        <f>+(V44-T44)/T44</f>
        <v>-5.8823529411764705E-2</v>
      </c>
      <c r="X44" s="11"/>
      <c r="Y44" s="52"/>
      <c r="Z44" s="11" t="s">
        <v>164</v>
      </c>
    </row>
    <row r="45" spans="1:26">
      <c r="A45" s="23" t="s">
        <v>120</v>
      </c>
      <c r="B45" s="24" t="s">
        <v>121</v>
      </c>
      <c r="C45" s="26" t="s">
        <v>7</v>
      </c>
      <c r="D45" s="26" t="s">
        <v>7</v>
      </c>
      <c r="E45" s="25" t="s">
        <v>194</v>
      </c>
      <c r="F45" s="25" t="s">
        <v>266</v>
      </c>
      <c r="G45" s="25" t="s">
        <v>267</v>
      </c>
      <c r="H45" s="29" t="s">
        <v>7</v>
      </c>
      <c r="I45" s="29" t="s">
        <v>7</v>
      </c>
      <c r="J45" s="30" t="s">
        <v>194</v>
      </c>
      <c r="K45" s="30" t="s">
        <v>340</v>
      </c>
      <c r="L45" s="30" t="s">
        <v>299</v>
      </c>
      <c r="M45" s="10" t="s">
        <v>302</v>
      </c>
      <c r="N45" s="32" t="s">
        <v>145</v>
      </c>
      <c r="O45" s="36">
        <v>0</v>
      </c>
      <c r="P45" s="35">
        <v>7000000</v>
      </c>
      <c r="Q45" s="50"/>
      <c r="R45" s="35">
        <v>66000000</v>
      </c>
      <c r="S45" s="50">
        <f>+(R45-P45)/P45</f>
        <v>8.4285714285714288</v>
      </c>
      <c r="T45" s="35">
        <v>237700000</v>
      </c>
      <c r="U45" s="50">
        <f>+(T45-R45)/R45</f>
        <v>2.6015151515151516</v>
      </c>
      <c r="V45" s="35">
        <v>295000000</v>
      </c>
      <c r="W45" s="50">
        <f>+(V45-T45)/T45</f>
        <v>0.24106015986537652</v>
      </c>
      <c r="X45" s="15">
        <v>1000000000</v>
      </c>
      <c r="Y45" s="52">
        <f>+(X45-V45)/V45</f>
        <v>2.3898305084745761</v>
      </c>
      <c r="Z45" s="37" t="s">
        <v>457</v>
      </c>
    </row>
    <row r="46" spans="1:26">
      <c r="A46" s="23" t="s">
        <v>122</v>
      </c>
      <c r="B46" s="24" t="s">
        <v>123</v>
      </c>
      <c r="C46" s="26" t="s">
        <v>7</v>
      </c>
      <c r="D46" s="26" t="s">
        <v>7</v>
      </c>
      <c r="E46" s="26" t="s">
        <v>7</v>
      </c>
      <c r="F46" s="26" t="s">
        <v>7</v>
      </c>
      <c r="G46" s="26" t="s">
        <v>7</v>
      </c>
      <c r="H46" s="29" t="s">
        <v>7</v>
      </c>
      <c r="I46" s="30" t="s">
        <v>194</v>
      </c>
      <c r="J46" s="33" t="s">
        <v>194</v>
      </c>
      <c r="K46" s="30" t="s">
        <v>309</v>
      </c>
      <c r="L46" s="30" t="s">
        <v>309</v>
      </c>
      <c r="M46" s="10" t="s">
        <v>459</v>
      </c>
      <c r="N46" s="32" t="s">
        <v>3</v>
      </c>
      <c r="O46" s="36">
        <v>0</v>
      </c>
      <c r="P46" s="36">
        <v>0</v>
      </c>
      <c r="Q46" s="50"/>
      <c r="R46" s="36">
        <v>0</v>
      </c>
      <c r="S46" s="50"/>
      <c r="T46" s="35">
        <v>1000000000</v>
      </c>
      <c r="U46" s="50"/>
      <c r="V46" s="35">
        <v>11000000000</v>
      </c>
      <c r="W46" s="50">
        <f>+(V46-T46)/T46</f>
        <v>10</v>
      </c>
      <c r="X46" s="15">
        <v>27000000000</v>
      </c>
      <c r="Y46" s="52">
        <f>+(X46-V46)/V46</f>
        <v>1.4545454545454546</v>
      </c>
      <c r="Z46" s="22" t="s">
        <v>166</v>
      </c>
    </row>
    <row r="47" spans="1:26">
      <c r="A47" s="23" t="s">
        <v>126</v>
      </c>
      <c r="B47" s="24" t="s">
        <v>127</v>
      </c>
      <c r="C47" s="25" t="s">
        <v>194</v>
      </c>
      <c r="D47" s="25" t="s">
        <v>268</v>
      </c>
      <c r="E47" s="25" t="s">
        <v>269</v>
      </c>
      <c r="F47" s="25" t="s">
        <v>270</v>
      </c>
      <c r="G47" s="25" t="s">
        <v>271</v>
      </c>
      <c r="H47" s="29" t="s">
        <v>7</v>
      </c>
      <c r="I47" s="29" t="s">
        <v>7</v>
      </c>
      <c r="J47" s="29" t="s">
        <v>7</v>
      </c>
      <c r="K47" s="30" t="s">
        <v>7</v>
      </c>
      <c r="L47" s="29" t="s">
        <v>7</v>
      </c>
      <c r="M47" s="10" t="s">
        <v>7</v>
      </c>
      <c r="N47" s="10" t="s">
        <v>146</v>
      </c>
      <c r="O47" s="35">
        <v>87700000</v>
      </c>
      <c r="P47" s="35">
        <v>90100000</v>
      </c>
      <c r="Q47" s="50">
        <f>+(P47-O47)/O47</f>
        <v>2.7366020524515394E-2</v>
      </c>
      <c r="R47" s="35">
        <v>94500000</v>
      </c>
      <c r="S47" s="50">
        <f>+(R47-P47)/P47</f>
        <v>4.8834628190899003E-2</v>
      </c>
      <c r="T47" s="35">
        <v>100400000</v>
      </c>
      <c r="U47" s="50">
        <f>+(T47-R47)/R47</f>
        <v>6.2433862433862432E-2</v>
      </c>
      <c r="V47" s="35">
        <v>123000000</v>
      </c>
      <c r="W47" s="50">
        <f>+(V47-T47)/T47</f>
        <v>0.22509960159362549</v>
      </c>
      <c r="X47" s="11"/>
      <c r="Y47" s="52"/>
      <c r="Z47" s="11" t="s">
        <v>167</v>
      </c>
    </row>
    <row r="48" spans="1:26">
      <c r="A48" s="23" t="s">
        <v>128</v>
      </c>
      <c r="B48" s="24" t="s">
        <v>129</v>
      </c>
      <c r="C48" s="26" t="s">
        <v>7</v>
      </c>
      <c r="D48" s="26" t="s">
        <v>7</v>
      </c>
      <c r="E48" s="26" t="s">
        <v>7</v>
      </c>
      <c r="F48" s="25" t="s">
        <v>194</v>
      </c>
      <c r="G48" s="25" t="s">
        <v>272</v>
      </c>
      <c r="H48" s="29" t="s">
        <v>7</v>
      </c>
      <c r="I48" s="30" t="s">
        <v>194</v>
      </c>
      <c r="J48" s="31" t="s">
        <v>348</v>
      </c>
      <c r="K48" s="29" t="s">
        <v>349</v>
      </c>
      <c r="L48" s="30" t="s">
        <v>350</v>
      </c>
      <c r="M48" s="10"/>
      <c r="N48" s="10" t="s">
        <v>151</v>
      </c>
      <c r="O48" s="36" t="s">
        <v>7</v>
      </c>
      <c r="P48" s="36">
        <v>1</v>
      </c>
      <c r="Q48" s="50"/>
      <c r="R48" s="36">
        <v>1</v>
      </c>
      <c r="S48" s="50">
        <f>+(R48-P48)/P48</f>
        <v>0</v>
      </c>
      <c r="T48" s="36" t="s">
        <v>7</v>
      </c>
      <c r="U48" s="50"/>
      <c r="V48" s="35">
        <v>4</v>
      </c>
      <c r="W48" s="50"/>
      <c r="X48" s="11"/>
      <c r="Y48" s="52"/>
      <c r="Z48" s="37" t="s">
        <v>168</v>
      </c>
    </row>
    <row r="49" spans="1:26">
      <c r="A49" s="23" t="s">
        <v>130</v>
      </c>
      <c r="B49" s="24" t="s">
        <v>131</v>
      </c>
      <c r="C49" s="26">
        <v>0</v>
      </c>
      <c r="D49" s="25" t="s">
        <v>194</v>
      </c>
      <c r="E49" s="25" t="s">
        <v>194</v>
      </c>
      <c r="F49" s="25" t="s">
        <v>273</v>
      </c>
      <c r="G49" s="26" t="s">
        <v>7</v>
      </c>
      <c r="H49" s="10"/>
      <c r="I49" s="10"/>
      <c r="J49" s="10"/>
      <c r="K49" s="10"/>
      <c r="L49" s="10"/>
      <c r="M49" s="10"/>
      <c r="N49" s="10" t="s">
        <v>140</v>
      </c>
      <c r="O49" s="35">
        <v>1200000</v>
      </c>
      <c r="P49" s="35">
        <v>9000000</v>
      </c>
      <c r="Q49" s="50">
        <f>+(P49-O49)/O49</f>
        <v>6.5</v>
      </c>
      <c r="R49" s="35" t="s">
        <v>169</v>
      </c>
      <c r="S49" s="50"/>
      <c r="T49" s="38">
        <v>35600000</v>
      </c>
      <c r="U49" s="50"/>
      <c r="V49" s="35">
        <v>45000000</v>
      </c>
      <c r="W49" s="50">
        <f t="shared" ref="W49:W54" si="15">+(V49-T49)/T49</f>
        <v>0.2640449438202247</v>
      </c>
      <c r="X49" s="11"/>
      <c r="Y49" s="52"/>
      <c r="Z49" s="11" t="s">
        <v>160</v>
      </c>
    </row>
    <row r="50" spans="1:26">
      <c r="A50" s="23" t="s">
        <v>132</v>
      </c>
      <c r="B50" s="24" t="s">
        <v>127</v>
      </c>
      <c r="C50" s="25" t="s">
        <v>194</v>
      </c>
      <c r="D50" s="25" t="s">
        <v>268</v>
      </c>
      <c r="E50" s="25" t="s">
        <v>269</v>
      </c>
      <c r="F50" s="25" t="s">
        <v>270</v>
      </c>
      <c r="G50" s="25" t="s">
        <v>271</v>
      </c>
      <c r="H50" s="30" t="s">
        <v>194</v>
      </c>
      <c r="I50" s="29" t="s">
        <v>7</v>
      </c>
      <c r="J50" s="30" t="s">
        <v>351</v>
      </c>
      <c r="K50" s="30" t="s">
        <v>336</v>
      </c>
      <c r="L50" s="30" t="s">
        <v>352</v>
      </c>
      <c r="M50" s="10" t="s">
        <v>204</v>
      </c>
      <c r="N50" s="32" t="s">
        <v>152</v>
      </c>
      <c r="O50" s="35">
        <v>120000</v>
      </c>
      <c r="P50" s="36" t="s">
        <v>7</v>
      </c>
      <c r="Q50" s="50"/>
      <c r="R50" s="36" t="s">
        <v>7</v>
      </c>
      <c r="S50" s="50"/>
      <c r="T50" s="35">
        <v>400000</v>
      </c>
      <c r="U50" s="50"/>
      <c r="V50" s="35">
        <v>800000</v>
      </c>
      <c r="W50" s="50">
        <f t="shared" si="15"/>
        <v>1</v>
      </c>
      <c r="X50" s="15">
        <v>1000000</v>
      </c>
      <c r="Y50" s="52">
        <f>+(X50-V50)/V50</f>
        <v>0.25</v>
      </c>
      <c r="Z50" s="37" t="s">
        <v>170</v>
      </c>
    </row>
    <row r="51" spans="1:26">
      <c r="A51" s="23" t="s">
        <v>133</v>
      </c>
      <c r="B51" s="24" t="s">
        <v>134</v>
      </c>
      <c r="C51" s="26" t="s">
        <v>7</v>
      </c>
      <c r="D51" s="26" t="s">
        <v>7</v>
      </c>
      <c r="E51" s="26" t="s">
        <v>7</v>
      </c>
      <c r="F51" s="26" t="s">
        <v>7</v>
      </c>
      <c r="G51" s="26" t="s">
        <v>7</v>
      </c>
      <c r="H51" s="29" t="s">
        <v>7</v>
      </c>
      <c r="I51" s="29" t="s">
        <v>194</v>
      </c>
      <c r="J51" s="29" t="s">
        <v>7</v>
      </c>
      <c r="K51" s="29" t="s">
        <v>309</v>
      </c>
      <c r="L51" s="29" t="s">
        <v>300</v>
      </c>
      <c r="M51" s="10"/>
      <c r="N51" s="29" t="s">
        <v>156</v>
      </c>
      <c r="O51" s="36" t="s">
        <v>7</v>
      </c>
      <c r="P51" s="36">
        <v>100</v>
      </c>
      <c r="Q51" s="50"/>
      <c r="R51" s="36" t="s">
        <v>7</v>
      </c>
      <c r="S51" s="50"/>
      <c r="T51" s="36">
        <v>1500</v>
      </c>
      <c r="U51" s="50"/>
      <c r="V51" s="36">
        <v>2500</v>
      </c>
      <c r="W51" s="50">
        <f t="shared" si="15"/>
        <v>0.66666666666666663</v>
      </c>
      <c r="X51" s="11"/>
      <c r="Y51" s="52"/>
      <c r="Z51" s="11" t="s">
        <v>171</v>
      </c>
    </row>
    <row r="52" spans="1:26">
      <c r="A52" s="28" t="s">
        <v>135</v>
      </c>
      <c r="B52" s="24" t="s">
        <v>136</v>
      </c>
      <c r="C52" s="26" t="s">
        <v>7</v>
      </c>
      <c r="D52" s="25" t="s">
        <v>194</v>
      </c>
      <c r="E52" s="25" t="s">
        <v>274</v>
      </c>
      <c r="F52" s="26" t="s">
        <v>7</v>
      </c>
      <c r="G52" s="26" t="s">
        <v>7</v>
      </c>
      <c r="H52" s="30" t="s">
        <v>194</v>
      </c>
      <c r="I52" s="29" t="s">
        <v>7</v>
      </c>
      <c r="J52" s="29" t="s">
        <v>7</v>
      </c>
      <c r="K52" s="30" t="s">
        <v>355</v>
      </c>
      <c r="L52" s="29" t="s">
        <v>7</v>
      </c>
      <c r="M52" s="10"/>
      <c r="N52" s="10" t="s">
        <v>152</v>
      </c>
      <c r="O52" s="35">
        <v>212000</v>
      </c>
      <c r="P52" s="35">
        <v>1000000</v>
      </c>
      <c r="Q52" s="50">
        <f>+(P52-O52)/O52</f>
        <v>3.7169811320754715</v>
      </c>
      <c r="R52" s="35">
        <v>3350000</v>
      </c>
      <c r="S52" s="50">
        <f>+(R52-P52)/P52</f>
        <v>2.35</v>
      </c>
      <c r="T52" s="35">
        <v>4000000</v>
      </c>
      <c r="U52" s="50">
        <f>+(T52-R52)/R52</f>
        <v>0.19402985074626866</v>
      </c>
      <c r="V52" s="35">
        <v>5000000</v>
      </c>
      <c r="W52" s="50">
        <f t="shared" si="15"/>
        <v>0.25</v>
      </c>
      <c r="X52" s="11"/>
      <c r="Y52" s="52"/>
      <c r="Z52" s="37" t="s">
        <v>172</v>
      </c>
    </row>
    <row r="53" spans="1:26">
      <c r="A53" s="7" t="s">
        <v>25</v>
      </c>
      <c r="B53" s="8" t="s">
        <v>26</v>
      </c>
      <c r="C53" s="9" t="s">
        <v>7</v>
      </c>
      <c r="D53" s="9" t="s">
        <v>7</v>
      </c>
      <c r="E53" s="9" t="s">
        <v>7</v>
      </c>
      <c r="F53" s="12">
        <v>11000000</v>
      </c>
      <c r="G53" s="9" t="s">
        <v>27</v>
      </c>
      <c r="H53" s="10" t="s">
        <v>7</v>
      </c>
      <c r="I53" s="10" t="s">
        <v>28</v>
      </c>
      <c r="J53" s="10" t="s">
        <v>194</v>
      </c>
      <c r="K53" s="13" t="s">
        <v>353</v>
      </c>
      <c r="L53" s="10" t="s">
        <v>7</v>
      </c>
      <c r="M53" s="10" t="s">
        <v>7</v>
      </c>
      <c r="N53" s="10" t="s">
        <v>15</v>
      </c>
      <c r="O53" s="11" t="s">
        <v>28</v>
      </c>
      <c r="P53" s="11" t="s">
        <v>28</v>
      </c>
      <c r="Q53" s="50"/>
      <c r="R53" s="18">
        <v>160000</v>
      </c>
      <c r="S53" s="50"/>
      <c r="T53" s="18">
        <v>283500</v>
      </c>
      <c r="U53" s="50">
        <f>+(T53-R53)/R53</f>
        <v>0.77187499999999998</v>
      </c>
      <c r="V53" s="18">
        <v>792514</v>
      </c>
      <c r="W53" s="50">
        <f t="shared" si="15"/>
        <v>1.795463844797178</v>
      </c>
      <c r="X53" s="11" t="s">
        <v>7</v>
      </c>
      <c r="Y53" s="52"/>
      <c r="Z53" s="11" t="s">
        <v>29</v>
      </c>
    </row>
    <row r="54" spans="1:26">
      <c r="A54" s="7" t="s">
        <v>10</v>
      </c>
      <c r="B54" s="8" t="s">
        <v>11</v>
      </c>
      <c r="C54" s="9" t="s">
        <v>7</v>
      </c>
      <c r="D54" s="9" t="s">
        <v>7</v>
      </c>
      <c r="E54" s="9" t="s">
        <v>7</v>
      </c>
      <c r="F54" s="9" t="s">
        <v>7</v>
      </c>
      <c r="G54" s="9" t="s">
        <v>7</v>
      </c>
      <c r="H54" s="10" t="s">
        <v>7</v>
      </c>
      <c r="I54" s="10" t="s">
        <v>7</v>
      </c>
      <c r="J54" s="10" t="s">
        <v>7</v>
      </c>
      <c r="K54" s="10" t="s">
        <v>7</v>
      </c>
      <c r="L54" s="10" t="s">
        <v>7</v>
      </c>
      <c r="M54" s="10" t="s">
        <v>7</v>
      </c>
      <c r="N54" s="10" t="s">
        <v>7</v>
      </c>
      <c r="O54" s="15">
        <v>24800000</v>
      </c>
      <c r="P54" s="15">
        <v>76600000</v>
      </c>
      <c r="Q54" s="50">
        <f>+(P54-O54)/O54</f>
        <v>2.088709677419355</v>
      </c>
      <c r="R54" s="15">
        <v>202000000</v>
      </c>
      <c r="S54" s="50">
        <f>+(R54-P54)/P54</f>
        <v>1.6370757180156659</v>
      </c>
      <c r="T54" s="15">
        <v>460000000</v>
      </c>
      <c r="U54" s="50">
        <f>+(T54-R54)/R54</f>
        <v>1.2772277227722773</v>
      </c>
      <c r="V54" s="15">
        <v>1000000000</v>
      </c>
      <c r="W54" s="50">
        <f t="shared" si="15"/>
        <v>1.173913043478261</v>
      </c>
      <c r="X54" s="11" t="s">
        <v>7</v>
      </c>
      <c r="Y54" s="52"/>
      <c r="Z54" s="11" t="s">
        <v>12</v>
      </c>
    </row>
    <row r="55" spans="1:26">
      <c r="A55" s="7" t="s">
        <v>13</v>
      </c>
      <c r="B55" s="8" t="s">
        <v>14</v>
      </c>
      <c r="C55" s="9" t="s">
        <v>7</v>
      </c>
      <c r="D55" s="9" t="s">
        <v>7</v>
      </c>
      <c r="E55" s="9" t="s">
        <v>7</v>
      </c>
      <c r="F55" s="9" t="s">
        <v>7</v>
      </c>
      <c r="G55" s="9" t="s">
        <v>7</v>
      </c>
      <c r="H55" s="10" t="s">
        <v>7</v>
      </c>
      <c r="I55" s="10" t="s">
        <v>7</v>
      </c>
      <c r="J55" s="10" t="s">
        <v>7</v>
      </c>
      <c r="K55" s="13" t="s">
        <v>194</v>
      </c>
      <c r="L55" s="13" t="s">
        <v>354</v>
      </c>
      <c r="M55" s="13" t="s">
        <v>282</v>
      </c>
      <c r="N55" s="10" t="s">
        <v>15</v>
      </c>
      <c r="O55" s="11" t="s">
        <v>7</v>
      </c>
      <c r="P55" s="11" t="s">
        <v>7</v>
      </c>
      <c r="Q55" s="50"/>
      <c r="R55" s="11" t="s">
        <v>7</v>
      </c>
      <c r="S55" s="50"/>
      <c r="T55" s="15" t="s">
        <v>16</v>
      </c>
      <c r="U55" s="50"/>
      <c r="V55" s="15" t="s">
        <v>7</v>
      </c>
      <c r="W55" s="50"/>
      <c r="X55" s="15" t="s">
        <v>17</v>
      </c>
      <c r="Y55" s="52"/>
      <c r="Z55" s="11" t="s">
        <v>18</v>
      </c>
    </row>
    <row r="56" spans="1:26">
      <c r="A56" s="7" t="s">
        <v>30</v>
      </c>
      <c r="B56" s="8" t="s">
        <v>26</v>
      </c>
      <c r="C56" s="9" t="s">
        <v>7</v>
      </c>
      <c r="D56" s="9" t="s">
        <v>7</v>
      </c>
      <c r="E56" s="9" t="s">
        <v>7</v>
      </c>
      <c r="F56" s="9" t="s">
        <v>7</v>
      </c>
      <c r="G56" s="9" t="s">
        <v>7</v>
      </c>
      <c r="H56" s="10" t="s">
        <v>7</v>
      </c>
      <c r="I56" s="10" t="s">
        <v>7</v>
      </c>
      <c r="J56" s="10" t="s">
        <v>7</v>
      </c>
      <c r="K56" s="10" t="s">
        <v>7</v>
      </c>
      <c r="L56" s="10" t="s">
        <v>7</v>
      </c>
      <c r="M56" s="13" t="s">
        <v>7</v>
      </c>
      <c r="N56" s="10" t="s">
        <v>15</v>
      </c>
      <c r="O56" s="11" t="s">
        <v>28</v>
      </c>
      <c r="P56" s="15">
        <v>2200000</v>
      </c>
      <c r="Q56" s="50"/>
      <c r="R56" s="15">
        <v>4700000</v>
      </c>
      <c r="S56" s="50">
        <f>+(R56-P56)/P56</f>
        <v>1.1363636363636365</v>
      </c>
      <c r="T56" s="15">
        <v>8100000</v>
      </c>
      <c r="U56" s="50">
        <f>+(T56-R56)/R56</f>
        <v>0.72340425531914898</v>
      </c>
      <c r="V56" s="15">
        <v>13400000</v>
      </c>
      <c r="W56" s="50">
        <f>+(V56-T56)/T56</f>
        <v>0.65432098765432101</v>
      </c>
      <c r="X56" s="15">
        <v>17000000</v>
      </c>
      <c r="Y56" s="52">
        <f>+(X56-V56)/V56</f>
        <v>0.26865671641791045</v>
      </c>
      <c r="Z56" s="11" t="s">
        <v>31</v>
      </c>
    </row>
    <row r="57" spans="1:26">
      <c r="A57" s="7" t="s">
        <v>64</v>
      </c>
      <c r="B57" s="8" t="s">
        <v>65</v>
      </c>
      <c r="C57" s="9" t="s">
        <v>7</v>
      </c>
      <c r="D57" s="12" t="s">
        <v>7</v>
      </c>
      <c r="E57" s="9" t="s">
        <v>7</v>
      </c>
      <c r="F57" s="9" t="s">
        <v>7</v>
      </c>
      <c r="G57" s="12" t="s">
        <v>7</v>
      </c>
      <c r="H57" s="10" t="s">
        <v>7</v>
      </c>
      <c r="I57" s="10" t="s">
        <v>7</v>
      </c>
      <c r="J57" s="10" t="s">
        <v>7</v>
      </c>
      <c r="K57" s="10" t="s">
        <v>7</v>
      </c>
      <c r="L57" s="10" t="s">
        <v>7</v>
      </c>
      <c r="M57" s="10" t="s">
        <v>7</v>
      </c>
      <c r="N57" s="10"/>
      <c r="O57" s="11" t="s">
        <v>7</v>
      </c>
      <c r="P57" s="11" t="s">
        <v>7</v>
      </c>
      <c r="Q57" s="50"/>
      <c r="R57" s="11" t="s">
        <v>7</v>
      </c>
      <c r="S57" s="50"/>
      <c r="T57" s="11" t="s">
        <v>7</v>
      </c>
      <c r="U57" s="50"/>
      <c r="V57" s="11" t="s">
        <v>7</v>
      </c>
      <c r="W57" s="50"/>
      <c r="X57" s="15">
        <v>90000</v>
      </c>
      <c r="Y57" s="52"/>
      <c r="Z57" s="11" t="s">
        <v>66</v>
      </c>
    </row>
    <row r="58" spans="1:26">
      <c r="A58" s="23" t="s">
        <v>101</v>
      </c>
      <c r="B58" s="24" t="s">
        <v>102</v>
      </c>
      <c r="C58" s="26" t="s">
        <v>7</v>
      </c>
      <c r="D58" s="26" t="s">
        <v>7</v>
      </c>
      <c r="E58" s="26" t="s">
        <v>7</v>
      </c>
      <c r="F58" s="25" t="s">
        <v>194</v>
      </c>
      <c r="G58" s="26" t="s">
        <v>275</v>
      </c>
      <c r="H58" s="29" t="s">
        <v>7</v>
      </c>
      <c r="I58" s="29" t="s">
        <v>7</v>
      </c>
      <c r="J58" s="29" t="s">
        <v>7</v>
      </c>
      <c r="K58" s="29" t="s">
        <v>7</v>
      </c>
      <c r="L58" s="30" t="s">
        <v>7</v>
      </c>
      <c r="M58" s="10"/>
      <c r="N58" s="10" t="s">
        <v>3</v>
      </c>
      <c r="O58" s="36" t="s">
        <v>7</v>
      </c>
      <c r="P58" s="36" t="s">
        <v>7</v>
      </c>
      <c r="Q58" s="50" t="s">
        <v>7</v>
      </c>
      <c r="R58" s="36" t="s">
        <v>7</v>
      </c>
      <c r="S58" s="50"/>
      <c r="T58" s="35">
        <v>65000000</v>
      </c>
      <c r="U58" s="50"/>
      <c r="V58" s="35">
        <v>204000000</v>
      </c>
      <c r="W58" s="50">
        <f>+(V58-T58)/T58</f>
        <v>2.1384615384615384</v>
      </c>
      <c r="X58" s="11"/>
      <c r="Y58" s="52"/>
      <c r="Z58" s="11" t="s">
        <v>162</v>
      </c>
    </row>
    <row r="59" spans="1:26">
      <c r="A59" s="23" t="s">
        <v>106</v>
      </c>
      <c r="B59" s="24" t="s">
        <v>107</v>
      </c>
      <c r="C59" s="26" t="s">
        <v>7</v>
      </c>
      <c r="D59" s="26" t="s">
        <v>7</v>
      </c>
      <c r="E59" s="26" t="s">
        <v>7</v>
      </c>
      <c r="F59" s="26" t="s">
        <v>7</v>
      </c>
      <c r="G59" s="26" t="s">
        <v>7</v>
      </c>
      <c r="H59" s="29" t="s">
        <v>7</v>
      </c>
      <c r="I59" s="29" t="s">
        <v>7</v>
      </c>
      <c r="J59" s="29" t="s">
        <v>7</v>
      </c>
      <c r="K59" s="29" t="s">
        <v>7</v>
      </c>
      <c r="L59" s="29" t="s">
        <v>7</v>
      </c>
      <c r="M59" s="10"/>
      <c r="N59" s="10"/>
      <c r="O59" s="36" t="s">
        <v>7</v>
      </c>
      <c r="P59" s="36" t="s">
        <v>7</v>
      </c>
      <c r="Q59" s="50" t="s">
        <v>7</v>
      </c>
      <c r="R59" s="36" t="s">
        <v>7</v>
      </c>
      <c r="S59" s="50"/>
      <c r="T59" s="35">
        <v>18000000</v>
      </c>
      <c r="U59" s="50"/>
      <c r="V59" s="35">
        <v>29000000</v>
      </c>
      <c r="W59" s="50">
        <f>+(V59-T59)/T59</f>
        <v>0.61111111111111116</v>
      </c>
      <c r="X59" s="11"/>
      <c r="Y59" s="52"/>
      <c r="Z59" s="11" t="s">
        <v>145</v>
      </c>
    </row>
    <row r="60" spans="1:26">
      <c r="A60" s="23" t="s">
        <v>406</v>
      </c>
      <c r="B60" s="24" t="s">
        <v>410</v>
      </c>
      <c r="C60" s="26" t="s">
        <v>7</v>
      </c>
      <c r="D60" s="26" t="s">
        <v>7</v>
      </c>
      <c r="E60" s="26" t="s">
        <v>7</v>
      </c>
      <c r="F60" s="26" t="s">
        <v>7</v>
      </c>
      <c r="G60" s="26" t="s">
        <v>7</v>
      </c>
      <c r="H60" s="29" t="s">
        <v>28</v>
      </c>
      <c r="I60" s="13">
        <v>19000</v>
      </c>
      <c r="J60" s="13">
        <v>1000000</v>
      </c>
      <c r="K60" s="13">
        <v>10000000</v>
      </c>
      <c r="L60" s="13">
        <v>34000000</v>
      </c>
      <c r="M60" s="13">
        <v>50000000</v>
      </c>
      <c r="N60" s="10" t="s">
        <v>3</v>
      </c>
      <c r="O60" s="36" t="s">
        <v>7</v>
      </c>
      <c r="P60" s="11" t="s">
        <v>7</v>
      </c>
      <c r="Q60" s="11" t="s">
        <v>7</v>
      </c>
      <c r="R60" s="11" t="s">
        <v>7</v>
      </c>
      <c r="S60" s="11" t="s">
        <v>7</v>
      </c>
      <c r="T60" s="11" t="s">
        <v>7</v>
      </c>
      <c r="U60" s="11" t="s">
        <v>7</v>
      </c>
      <c r="V60" s="11" t="s">
        <v>7</v>
      </c>
      <c r="W60" s="11" t="s">
        <v>7</v>
      </c>
      <c r="X60" s="11" t="s">
        <v>7</v>
      </c>
      <c r="Y60" s="15">
        <v>90000000</v>
      </c>
      <c r="Z60" s="11" t="s">
        <v>408</v>
      </c>
    </row>
    <row r="63" spans="1:26">
      <c r="O63" s="58"/>
      <c r="P63" s="58"/>
      <c r="Q63" s="58"/>
      <c r="R63" s="58"/>
      <c r="S63" s="58"/>
      <c r="T63" s="58"/>
    </row>
    <row r="64" spans="1:26">
      <c r="O64" s="59"/>
      <c r="P64" s="60"/>
      <c r="Q64" s="60"/>
      <c r="R64" s="60"/>
      <c r="S64" s="60"/>
      <c r="T64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14" sqref="A14"/>
    </sheetView>
  </sheetViews>
  <sheetFormatPr baseColWidth="10" defaultColWidth="11" defaultRowHeight="15" x14ac:dyDescent="0"/>
  <cols>
    <col min="1" max="1" width="13" bestFit="1" customWidth="1"/>
    <col min="2" max="2" width="24.5" bestFit="1" customWidth="1"/>
    <col min="3" max="7" width="12.83203125" bestFit="1" customWidth="1"/>
    <col min="8" max="13" width="11.33203125" bestFit="1" customWidth="1"/>
    <col min="14" max="14" width="19.83203125" bestFit="1" customWidth="1"/>
    <col min="15" max="15" width="11.33203125" bestFit="1" customWidth="1"/>
    <col min="16" max="18" width="12.83203125" bestFit="1" customWidth="1"/>
    <col min="19" max="19" width="13.83203125" bestFit="1" customWidth="1"/>
    <col min="20" max="20" width="12.83203125" bestFit="1" customWidth="1"/>
    <col min="21" max="21" width="19.6640625" bestFit="1" customWidth="1"/>
  </cols>
  <sheetData>
    <row r="1" spans="1:21" ht="2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  <c r="M1" s="3"/>
      <c r="N1" s="4" t="s">
        <v>1</v>
      </c>
      <c r="O1" s="5" t="s">
        <v>4</v>
      </c>
      <c r="P1" s="6"/>
      <c r="Q1" s="6"/>
      <c r="R1" s="6"/>
      <c r="S1" s="6"/>
      <c r="T1" s="3"/>
      <c r="U1" s="4" t="s">
        <v>1</v>
      </c>
    </row>
    <row r="2" spans="1:21">
      <c r="A2" s="7"/>
      <c r="B2" s="8"/>
      <c r="C2" s="39">
        <v>2008</v>
      </c>
      <c r="D2" s="39">
        <v>2009</v>
      </c>
      <c r="E2" s="39">
        <v>2010</v>
      </c>
      <c r="F2" s="39">
        <v>2011</v>
      </c>
      <c r="G2" s="39">
        <v>2012</v>
      </c>
      <c r="H2" s="40">
        <v>2008</v>
      </c>
      <c r="I2" s="40">
        <v>2009</v>
      </c>
      <c r="J2" s="40">
        <v>2010</v>
      </c>
      <c r="K2" s="40">
        <v>2011</v>
      </c>
      <c r="L2" s="40">
        <v>2012</v>
      </c>
      <c r="M2" s="40">
        <v>2013</v>
      </c>
      <c r="N2" s="10"/>
      <c r="O2" s="41">
        <v>2008</v>
      </c>
      <c r="P2" s="41">
        <v>2009</v>
      </c>
      <c r="Q2" s="41">
        <v>2010</v>
      </c>
      <c r="R2" s="41">
        <v>2011</v>
      </c>
      <c r="S2" s="11">
        <v>2012</v>
      </c>
      <c r="T2" s="41">
        <v>2013</v>
      </c>
      <c r="U2" s="11"/>
    </row>
    <row r="3" spans="1:21">
      <c r="A3" s="7" t="s">
        <v>19</v>
      </c>
      <c r="B3" s="8" t="s">
        <v>20</v>
      </c>
      <c r="C3" s="12">
        <v>4000000</v>
      </c>
      <c r="D3" s="12">
        <v>6000000</v>
      </c>
      <c r="E3" s="16">
        <v>11000000</v>
      </c>
      <c r="F3" s="12">
        <v>20000000</v>
      </c>
      <c r="G3" s="12">
        <v>44600000</v>
      </c>
      <c r="H3" s="13">
        <v>50000</v>
      </c>
      <c r="I3" s="13">
        <v>95000</v>
      </c>
      <c r="J3" s="13">
        <v>200000</v>
      </c>
      <c r="K3" s="13">
        <v>250000</v>
      </c>
      <c r="L3" s="13">
        <v>540000</v>
      </c>
      <c r="M3" s="10"/>
      <c r="N3" s="10" t="s">
        <v>21</v>
      </c>
      <c r="O3" s="15">
        <v>125000</v>
      </c>
      <c r="P3" s="15">
        <v>450000</v>
      </c>
      <c r="Q3" s="15">
        <v>860000</v>
      </c>
      <c r="R3" s="15">
        <v>1500000</v>
      </c>
      <c r="S3" s="15">
        <v>2700000</v>
      </c>
      <c r="T3" s="44">
        <v>3100000</v>
      </c>
      <c r="U3" s="11" t="s">
        <v>22</v>
      </c>
    </row>
    <row r="4" spans="1:21">
      <c r="A4" s="7" t="s">
        <v>23</v>
      </c>
      <c r="B4" s="8" t="s">
        <v>11</v>
      </c>
      <c r="C4" s="12">
        <v>7100000</v>
      </c>
      <c r="D4" s="12">
        <v>9100000</v>
      </c>
      <c r="E4" s="12">
        <v>11515298</v>
      </c>
      <c r="F4" s="12">
        <v>13582629</v>
      </c>
      <c r="G4" s="12">
        <v>17394130</v>
      </c>
      <c r="H4" s="13">
        <v>250000</v>
      </c>
      <c r="I4" s="17">
        <v>584189</v>
      </c>
      <c r="J4" s="13">
        <v>370837</v>
      </c>
      <c r="K4" s="13">
        <v>457739</v>
      </c>
      <c r="L4" s="13">
        <v>777946</v>
      </c>
      <c r="M4" s="13">
        <v>1050587</v>
      </c>
      <c r="N4" s="10" t="s">
        <v>24</v>
      </c>
      <c r="O4" s="15">
        <v>50000000</v>
      </c>
      <c r="P4" s="15">
        <v>100000000</v>
      </c>
      <c r="Q4" s="15">
        <v>150000000</v>
      </c>
      <c r="R4" s="15">
        <v>240000000</v>
      </c>
      <c r="S4" s="15">
        <v>375000000</v>
      </c>
      <c r="T4" s="15">
        <v>456754450</v>
      </c>
      <c r="U4" s="11" t="s">
        <v>12</v>
      </c>
    </row>
    <row r="5" spans="1:21">
      <c r="A5" s="7" t="s">
        <v>53</v>
      </c>
      <c r="B5" s="8" t="s">
        <v>54</v>
      </c>
      <c r="C5" s="12">
        <v>136282000</v>
      </c>
      <c r="D5" s="12">
        <v>188527000</v>
      </c>
      <c r="E5" s="12">
        <v>237145000</v>
      </c>
      <c r="F5" s="12">
        <v>324067000</v>
      </c>
      <c r="G5" s="12">
        <v>422271000</v>
      </c>
      <c r="H5" s="13">
        <v>9778</v>
      </c>
      <c r="I5" s="13">
        <v>13200</v>
      </c>
      <c r="J5" s="10"/>
      <c r="K5" s="13">
        <v>20824</v>
      </c>
      <c r="L5" s="13">
        <v>25000</v>
      </c>
      <c r="M5" s="45">
        <v>43858</v>
      </c>
      <c r="N5" s="10" t="s">
        <v>55</v>
      </c>
      <c r="O5" s="18">
        <v>12000</v>
      </c>
      <c r="P5" s="15">
        <v>19740</v>
      </c>
      <c r="Q5" s="15">
        <v>26317</v>
      </c>
      <c r="R5" s="18">
        <v>31675</v>
      </c>
      <c r="S5" s="15">
        <v>43858</v>
      </c>
      <c r="T5" s="11"/>
      <c r="U5" s="11" t="s">
        <v>56</v>
      </c>
    </row>
    <row r="6" spans="1:21">
      <c r="A6" s="7" t="s">
        <v>57</v>
      </c>
      <c r="B6" s="8" t="s">
        <v>58</v>
      </c>
      <c r="C6" s="12">
        <v>213480000</v>
      </c>
      <c r="D6" s="12">
        <v>246432000</v>
      </c>
      <c r="E6" s="12">
        <v>307707000</v>
      </c>
      <c r="F6" s="12">
        <v>473270000</v>
      </c>
      <c r="G6" s="12">
        <v>640624000</v>
      </c>
      <c r="H6" s="13">
        <v>2789000</v>
      </c>
      <c r="I6" s="13">
        <v>3281000</v>
      </c>
      <c r="J6" s="13">
        <v>4069000</v>
      </c>
      <c r="K6" s="13">
        <v>5388000</v>
      </c>
      <c r="L6" s="13">
        <v>7062000</v>
      </c>
      <c r="M6" s="10"/>
      <c r="N6" s="10" t="s">
        <v>59</v>
      </c>
      <c r="O6" s="15">
        <v>7569000</v>
      </c>
      <c r="P6" s="15">
        <v>7891000</v>
      </c>
      <c r="Q6" s="15">
        <v>9204000</v>
      </c>
      <c r="R6" s="15">
        <v>12340000</v>
      </c>
      <c r="S6" s="15">
        <v>16322000</v>
      </c>
      <c r="T6" s="11"/>
      <c r="U6" s="11" t="s">
        <v>60</v>
      </c>
    </row>
    <row r="7" spans="1:21">
      <c r="A7" s="7" t="s">
        <v>67</v>
      </c>
      <c r="B7" s="8" t="s">
        <v>68</v>
      </c>
      <c r="C7" s="12">
        <v>1364661000</v>
      </c>
      <c r="D7" s="12">
        <v>1670269000</v>
      </c>
      <c r="E7" s="12">
        <v>2162625000</v>
      </c>
      <c r="F7" s="12">
        <v>3204577000</v>
      </c>
      <c r="G7" s="12">
        <v>3609282000</v>
      </c>
      <c r="H7" s="13">
        <v>9390000</v>
      </c>
      <c r="I7" s="13">
        <v>12268000</v>
      </c>
      <c r="J7" s="13">
        <v>20010000</v>
      </c>
      <c r="K7" s="13">
        <v>26253000</v>
      </c>
      <c r="L7" s="13">
        <v>33000000</v>
      </c>
      <c r="M7" s="13">
        <v>38000000</v>
      </c>
      <c r="N7" s="10" t="s">
        <v>69</v>
      </c>
      <c r="O7" s="15">
        <v>9164000</v>
      </c>
      <c r="P7" s="15">
        <v>11892000</v>
      </c>
      <c r="Q7" s="15">
        <v>18268000</v>
      </c>
      <c r="R7" s="15">
        <v>24305000</v>
      </c>
      <c r="S7" s="15">
        <v>27613000</v>
      </c>
      <c r="T7" s="15">
        <v>29200000</v>
      </c>
      <c r="U7" s="11" t="s">
        <v>70</v>
      </c>
    </row>
    <row r="8" spans="1:21">
      <c r="A8" s="7" t="s">
        <v>71</v>
      </c>
      <c r="B8" s="8" t="s">
        <v>72</v>
      </c>
      <c r="C8" s="12">
        <v>272000000</v>
      </c>
      <c r="D8" s="12">
        <v>777000000</v>
      </c>
      <c r="E8" s="12">
        <v>1974000000</v>
      </c>
      <c r="F8" s="12">
        <v>3711000000</v>
      </c>
      <c r="G8" s="12">
        <v>5089000000</v>
      </c>
      <c r="H8" s="13">
        <v>100000</v>
      </c>
      <c r="I8" s="13">
        <v>700000</v>
      </c>
      <c r="J8" s="13">
        <v>1500000</v>
      </c>
      <c r="K8" s="13">
        <v>4000000</v>
      </c>
      <c r="L8" s="13">
        <v>13000000</v>
      </c>
      <c r="M8" s="10" t="s">
        <v>7</v>
      </c>
      <c r="N8" s="10" t="s">
        <v>73</v>
      </c>
      <c r="O8" s="15">
        <v>130000000</v>
      </c>
      <c r="P8" s="15">
        <v>360000000</v>
      </c>
      <c r="Q8" s="15">
        <v>608000000</v>
      </c>
      <c r="R8" s="15">
        <v>845000000</v>
      </c>
      <c r="S8" s="15">
        <v>1056000000</v>
      </c>
      <c r="T8" s="15">
        <v>1260000000</v>
      </c>
      <c r="U8" s="11" t="s">
        <v>74</v>
      </c>
    </row>
    <row r="9" spans="1:21">
      <c r="A9" s="23" t="s">
        <v>92</v>
      </c>
      <c r="B9" s="24" t="s">
        <v>93</v>
      </c>
      <c r="C9" s="25">
        <v>160000</v>
      </c>
      <c r="D9" s="25">
        <v>1000000</v>
      </c>
      <c r="E9" s="25">
        <v>5300000</v>
      </c>
      <c r="F9" s="25">
        <v>34000000</v>
      </c>
      <c r="G9" s="25">
        <v>190000000</v>
      </c>
      <c r="H9" s="29">
        <v>0</v>
      </c>
      <c r="I9" s="30">
        <v>10000</v>
      </c>
      <c r="J9" s="30">
        <v>25000</v>
      </c>
      <c r="K9" s="30">
        <v>100000</v>
      </c>
      <c r="L9" s="30">
        <v>300000</v>
      </c>
      <c r="M9" s="13">
        <v>500000</v>
      </c>
      <c r="N9" s="10" t="s">
        <v>464</v>
      </c>
      <c r="O9" s="35">
        <v>180</v>
      </c>
      <c r="P9" s="35">
        <v>105000</v>
      </c>
      <c r="Q9" s="35">
        <v>525000</v>
      </c>
      <c r="R9" s="35">
        <v>3100000</v>
      </c>
      <c r="S9" s="35">
        <v>10000000</v>
      </c>
      <c r="T9" s="11"/>
      <c r="U9" s="11" t="s">
        <v>159</v>
      </c>
    </row>
    <row r="10" spans="1:21">
      <c r="A10" s="23" t="s">
        <v>96</v>
      </c>
      <c r="B10" s="24" t="s">
        <v>97</v>
      </c>
      <c r="C10" s="25">
        <v>70060610</v>
      </c>
      <c r="D10" s="25">
        <v>86710000</v>
      </c>
      <c r="E10" s="25" t="s">
        <v>98</v>
      </c>
      <c r="F10" s="25">
        <v>247850000</v>
      </c>
      <c r="G10" s="25">
        <v>380480000</v>
      </c>
      <c r="H10" s="31">
        <v>0</v>
      </c>
      <c r="I10" s="30">
        <v>342123000</v>
      </c>
      <c r="J10" s="30">
        <v>414000000</v>
      </c>
      <c r="K10" s="30">
        <v>454000000</v>
      </c>
      <c r="L10" s="30">
        <v>500000000</v>
      </c>
      <c r="M10" s="10"/>
      <c r="N10" s="10" t="s">
        <v>140</v>
      </c>
      <c r="O10" s="35">
        <v>10700000</v>
      </c>
      <c r="P10" s="35">
        <v>14000000</v>
      </c>
      <c r="Q10" s="35">
        <v>18000000</v>
      </c>
      <c r="R10" s="35">
        <v>20600000</v>
      </c>
      <c r="S10" s="35">
        <v>23000000</v>
      </c>
      <c r="T10" s="11"/>
      <c r="U10" s="11" t="s">
        <v>160</v>
      </c>
    </row>
    <row r="11" spans="1:21">
      <c r="A11" s="23" t="s">
        <v>99</v>
      </c>
      <c r="B11" s="24" t="s">
        <v>100</v>
      </c>
      <c r="C11" s="26">
        <v>0</v>
      </c>
      <c r="D11" s="26">
        <v>0</v>
      </c>
      <c r="E11" s="25">
        <v>1381915</v>
      </c>
      <c r="F11" s="25">
        <v>4967219</v>
      </c>
      <c r="G11" s="25">
        <v>15985334</v>
      </c>
      <c r="H11" s="29">
        <v>0</v>
      </c>
      <c r="I11" s="29">
        <v>0</v>
      </c>
      <c r="J11" s="30">
        <v>11130</v>
      </c>
      <c r="K11" s="30">
        <v>27086</v>
      </c>
      <c r="L11" s="30">
        <v>41765</v>
      </c>
      <c r="M11" s="10"/>
      <c r="N11" s="32" t="s">
        <v>141</v>
      </c>
      <c r="O11" s="36" t="s">
        <v>7</v>
      </c>
      <c r="P11" s="36" t="s">
        <v>7</v>
      </c>
      <c r="Q11" s="35">
        <v>3910</v>
      </c>
      <c r="R11" s="35">
        <v>11836</v>
      </c>
      <c r="S11" s="35">
        <v>18109</v>
      </c>
      <c r="T11" s="11"/>
      <c r="U11" s="11" t="s">
        <v>161</v>
      </c>
    </row>
    <row r="12" spans="1:21">
      <c r="A12" s="23" t="s">
        <v>112</v>
      </c>
      <c r="B12" s="24" t="s">
        <v>113</v>
      </c>
      <c r="C12" s="25">
        <v>105969000</v>
      </c>
      <c r="D12" s="25">
        <v>131182000</v>
      </c>
      <c r="E12" s="25">
        <v>186101000</v>
      </c>
      <c r="F12" s="25">
        <v>241600000</v>
      </c>
      <c r="G12" s="25">
        <v>278900000</v>
      </c>
      <c r="H12" s="30">
        <v>225000</v>
      </c>
      <c r="I12" s="46">
        <v>325000</v>
      </c>
      <c r="J12" s="30">
        <v>540484</v>
      </c>
      <c r="K12" s="30">
        <v>673257</v>
      </c>
      <c r="L12" s="30">
        <v>777689</v>
      </c>
      <c r="M12" s="13">
        <v>810000</v>
      </c>
      <c r="N12" s="10" t="s">
        <v>3</v>
      </c>
      <c r="O12" s="36" t="s">
        <v>7</v>
      </c>
      <c r="P12" s="36" t="s">
        <v>7</v>
      </c>
      <c r="Q12" s="35">
        <v>8250</v>
      </c>
      <c r="R12" s="36">
        <v>8904</v>
      </c>
      <c r="S12" s="36">
        <v>9763</v>
      </c>
      <c r="T12" s="11"/>
      <c r="U12" s="11" t="s">
        <v>163</v>
      </c>
    </row>
    <row r="13" spans="1:21">
      <c r="A13" s="23" t="s">
        <v>118</v>
      </c>
      <c r="B13" s="24" t="s">
        <v>119</v>
      </c>
      <c r="C13" s="25">
        <v>0</v>
      </c>
      <c r="D13" s="25">
        <v>6500000</v>
      </c>
      <c r="E13" s="25">
        <v>9058860</v>
      </c>
      <c r="F13" s="25">
        <v>18000000</v>
      </c>
      <c r="G13" s="25">
        <v>80000000</v>
      </c>
      <c r="H13" s="30">
        <v>500000</v>
      </c>
      <c r="I13" s="30">
        <v>2096030</v>
      </c>
      <c r="J13" s="30">
        <v>6003130</v>
      </c>
      <c r="K13" s="30">
        <v>20000000</v>
      </c>
      <c r="L13" s="30">
        <v>41000000</v>
      </c>
      <c r="M13" s="13">
        <v>65000000</v>
      </c>
      <c r="N13" s="10" t="s">
        <v>3</v>
      </c>
      <c r="O13" s="36">
        <v>4000</v>
      </c>
      <c r="P13" s="35">
        <v>35310</v>
      </c>
      <c r="Q13" s="35">
        <v>201308</v>
      </c>
      <c r="R13" s="35">
        <v>750000</v>
      </c>
      <c r="S13" s="35">
        <v>1500000</v>
      </c>
      <c r="T13" s="11"/>
      <c r="U13" s="11" t="s">
        <v>165</v>
      </c>
    </row>
    <row r="14" spans="1:21">
      <c r="A14" s="23" t="s">
        <v>124</v>
      </c>
      <c r="B14" s="24" t="s">
        <v>125</v>
      </c>
      <c r="C14" s="25">
        <v>-4400000</v>
      </c>
      <c r="D14" s="25">
        <v>17000000</v>
      </c>
      <c r="E14" s="25">
        <v>99100000</v>
      </c>
      <c r="F14" s="25">
        <v>244000000</v>
      </c>
      <c r="G14" s="25">
        <v>500000000</v>
      </c>
      <c r="H14" s="29">
        <v>0</v>
      </c>
      <c r="I14" s="30">
        <v>7000000</v>
      </c>
      <c r="J14" s="30">
        <v>10000000</v>
      </c>
      <c r="K14" s="46">
        <v>15000000</v>
      </c>
      <c r="L14" s="33">
        <v>20000000</v>
      </c>
      <c r="M14" s="13">
        <v>24000000</v>
      </c>
      <c r="N14" s="10" t="s">
        <v>178</v>
      </c>
      <c r="O14" s="36" t="s">
        <v>7</v>
      </c>
      <c r="P14" s="47">
        <v>250000</v>
      </c>
      <c r="Q14" s="47">
        <v>650000</v>
      </c>
      <c r="R14" s="35">
        <v>3000000</v>
      </c>
      <c r="S14" s="35">
        <v>5000000</v>
      </c>
      <c r="T14" s="44">
        <v>6000000</v>
      </c>
      <c r="U14" s="11" t="s">
        <v>165</v>
      </c>
    </row>
    <row r="15" spans="1:21">
      <c r="A15" s="23" t="s">
        <v>137</v>
      </c>
      <c r="B15" s="24" t="s">
        <v>138</v>
      </c>
      <c r="C15" s="25">
        <v>748000000</v>
      </c>
      <c r="D15" s="25">
        <v>1076769000</v>
      </c>
      <c r="E15" s="25">
        <v>1305583000</v>
      </c>
      <c r="F15" s="25">
        <v>1675139000</v>
      </c>
      <c r="G15" s="25">
        <v>2266539000</v>
      </c>
      <c r="H15" s="30">
        <v>1100000</v>
      </c>
      <c r="I15" s="30">
        <v>1700000</v>
      </c>
      <c r="J15" s="34">
        <v>2100000</v>
      </c>
      <c r="K15" s="33" t="s">
        <v>157</v>
      </c>
      <c r="L15" s="33" t="s">
        <v>158</v>
      </c>
      <c r="M15" s="10"/>
      <c r="N15" s="10" t="s">
        <v>69</v>
      </c>
      <c r="O15" s="35">
        <v>51800</v>
      </c>
      <c r="P15" s="35">
        <v>63000</v>
      </c>
      <c r="Q15" s="35">
        <v>87000</v>
      </c>
      <c r="R15" s="35">
        <v>104000</v>
      </c>
      <c r="S15" s="36" t="s">
        <v>7</v>
      </c>
      <c r="T15" s="11"/>
      <c r="U15" s="37" t="s">
        <v>173</v>
      </c>
    </row>
    <row r="16" spans="1:21">
      <c r="A16" s="7" t="s">
        <v>61</v>
      </c>
      <c r="B16" s="8"/>
      <c r="C16" s="12">
        <v>181391000</v>
      </c>
      <c r="D16" s="12">
        <v>207707000</v>
      </c>
      <c r="E16" s="12">
        <v>281670000</v>
      </c>
      <c r="F16" s="12">
        <v>399589828</v>
      </c>
      <c r="G16" s="12">
        <v>487100000</v>
      </c>
      <c r="H16" s="13">
        <v>911112</v>
      </c>
      <c r="I16" s="13">
        <v>1066000</v>
      </c>
      <c r="J16" s="13">
        <v>1395000</v>
      </c>
      <c r="K16" s="13">
        <v>1680673</v>
      </c>
      <c r="L16" s="13">
        <v>2500000</v>
      </c>
      <c r="M16" s="10"/>
      <c r="N16" s="10" t="s">
        <v>62</v>
      </c>
      <c r="O16" s="11" t="s">
        <v>7</v>
      </c>
      <c r="P16" s="15">
        <v>4000000000</v>
      </c>
      <c r="Q16" s="20">
        <v>6000000000</v>
      </c>
      <c r="R16" s="15">
        <v>8000000000</v>
      </c>
      <c r="S16" s="15">
        <v>11400000000</v>
      </c>
      <c r="T16" s="11"/>
      <c r="U16" s="11" t="s">
        <v>63</v>
      </c>
    </row>
    <row r="17" spans="1:21">
      <c r="A17" s="7" t="s">
        <v>81</v>
      </c>
      <c r="B17" s="8" t="s">
        <v>82</v>
      </c>
      <c r="C17" s="12">
        <v>10042543</v>
      </c>
      <c r="D17" s="12">
        <v>10310532</v>
      </c>
      <c r="E17" s="12">
        <v>14378146</v>
      </c>
      <c r="F17" s="12">
        <v>22238101</v>
      </c>
      <c r="G17" s="9" t="s">
        <v>7</v>
      </c>
      <c r="H17" s="13">
        <v>440000</v>
      </c>
      <c r="I17" s="13">
        <v>790000</v>
      </c>
      <c r="J17" s="13">
        <v>1340000</v>
      </c>
      <c r="K17" s="13">
        <v>2270000</v>
      </c>
      <c r="L17" s="10" t="s">
        <v>7</v>
      </c>
      <c r="M17" s="10" t="s">
        <v>7</v>
      </c>
      <c r="N17" s="10" t="s">
        <v>83</v>
      </c>
      <c r="O17" s="15">
        <v>16000000</v>
      </c>
      <c r="P17" s="15">
        <v>25000000</v>
      </c>
      <c r="Q17" s="15">
        <v>47000000</v>
      </c>
      <c r="R17" s="15">
        <v>80900000</v>
      </c>
      <c r="S17" s="11" t="s">
        <v>7</v>
      </c>
      <c r="T17" s="11" t="s">
        <v>7</v>
      </c>
      <c r="U17" s="11" t="s">
        <v>84</v>
      </c>
    </row>
    <row r="18" spans="1:21">
      <c r="A18" s="23" t="s">
        <v>104</v>
      </c>
      <c r="B18" s="24" t="s">
        <v>105</v>
      </c>
      <c r="C18" s="25">
        <v>3376500</v>
      </c>
      <c r="D18" s="25">
        <v>5745222</v>
      </c>
      <c r="E18" s="25">
        <v>12027926</v>
      </c>
      <c r="F18" s="25">
        <v>20040141</v>
      </c>
      <c r="G18" s="25">
        <v>32231747</v>
      </c>
      <c r="H18" s="29">
        <v>100</v>
      </c>
      <c r="I18" s="29">
        <v>1300</v>
      </c>
      <c r="J18" s="29">
        <v>4300</v>
      </c>
      <c r="K18" s="29">
        <v>4661</v>
      </c>
      <c r="L18" s="29">
        <v>8000</v>
      </c>
      <c r="M18" s="10"/>
      <c r="N18" s="10" t="s">
        <v>142</v>
      </c>
      <c r="O18" s="36" t="s">
        <v>7</v>
      </c>
      <c r="P18" s="36" t="s">
        <v>7</v>
      </c>
      <c r="Q18" s="36" t="s">
        <v>7</v>
      </c>
      <c r="R18" s="36" t="s">
        <v>7</v>
      </c>
      <c r="S18" s="36" t="s">
        <v>7</v>
      </c>
      <c r="T18" s="11" t="s">
        <v>7</v>
      </c>
      <c r="U18" s="11"/>
    </row>
    <row r="19" spans="1:21">
      <c r="A19" s="23" t="s">
        <v>363</v>
      </c>
      <c r="B19" s="24" t="s">
        <v>372</v>
      </c>
      <c r="C19" s="16">
        <v>12140000</v>
      </c>
      <c r="D19" s="16">
        <v>25810000</v>
      </c>
      <c r="E19" s="16">
        <v>47731000</v>
      </c>
      <c r="F19" s="16">
        <v>83285</v>
      </c>
      <c r="G19" s="16">
        <v>137567000</v>
      </c>
      <c r="H19" s="14">
        <v>15000000</v>
      </c>
      <c r="I19" s="14">
        <v>25000000</v>
      </c>
      <c r="J19" s="14">
        <v>41000000</v>
      </c>
      <c r="K19" s="14">
        <v>66000000</v>
      </c>
      <c r="L19" s="14">
        <v>86000000</v>
      </c>
      <c r="M19" s="14">
        <v>108000000</v>
      </c>
      <c r="N19" s="10" t="s">
        <v>364</v>
      </c>
      <c r="O19" s="15">
        <v>4000000</v>
      </c>
      <c r="P19" s="15">
        <v>9000000</v>
      </c>
      <c r="Q19" s="15">
        <v>15000000</v>
      </c>
      <c r="R19" s="15">
        <v>22000000</v>
      </c>
      <c r="S19" s="15">
        <v>36000000</v>
      </c>
      <c r="T19" s="15">
        <v>42000000</v>
      </c>
      <c r="U19" s="11" t="s">
        <v>365</v>
      </c>
    </row>
    <row r="20" spans="1:21">
      <c r="A20" s="23" t="s">
        <v>382</v>
      </c>
      <c r="B20" s="24" t="s">
        <v>383</v>
      </c>
      <c r="C20" s="12">
        <v>78773000</v>
      </c>
      <c r="D20" s="12">
        <v>120127000</v>
      </c>
      <c r="E20" s="12">
        <v>243099000</v>
      </c>
      <c r="F20" s="12">
        <v>522189000</v>
      </c>
      <c r="G20" s="12">
        <v>972309000</v>
      </c>
      <c r="H20" s="13">
        <v>11900000</v>
      </c>
      <c r="I20" s="13">
        <v>20000000</v>
      </c>
      <c r="J20" s="13">
        <v>52000000</v>
      </c>
      <c r="K20" s="13">
        <v>84000000</v>
      </c>
      <c r="L20" s="13">
        <v>126000000</v>
      </c>
      <c r="M20" s="13">
        <v>140000000</v>
      </c>
      <c r="N20" s="10" t="s">
        <v>384</v>
      </c>
      <c r="O20" s="15">
        <v>30100000</v>
      </c>
      <c r="P20" s="15">
        <v>50000000</v>
      </c>
      <c r="Q20" s="15">
        <v>90437000</v>
      </c>
      <c r="R20" s="15">
        <v>144974000</v>
      </c>
      <c r="S20" s="15">
        <v>201912000</v>
      </c>
      <c r="T20" s="15">
        <v>240000000</v>
      </c>
      <c r="U20" s="11" t="s">
        <v>152</v>
      </c>
    </row>
    <row r="21" spans="1:21">
      <c r="A21" s="23" t="s">
        <v>432</v>
      </c>
      <c r="B21" s="24" t="s">
        <v>433</v>
      </c>
      <c r="C21" s="9" t="s">
        <v>7</v>
      </c>
      <c r="D21" s="9" t="s">
        <v>28</v>
      </c>
      <c r="E21" s="12">
        <v>1000000</v>
      </c>
      <c r="F21" s="12">
        <v>6500000</v>
      </c>
      <c r="G21" s="16">
        <v>19500000</v>
      </c>
      <c r="H21" s="10" t="s">
        <v>7</v>
      </c>
      <c r="I21" s="10" t="s">
        <v>28</v>
      </c>
      <c r="J21" s="29">
        <v>100</v>
      </c>
      <c r="K21" s="13">
        <v>78000</v>
      </c>
      <c r="L21" s="13">
        <v>260000</v>
      </c>
      <c r="M21" s="13">
        <v>400000</v>
      </c>
      <c r="N21" s="10" t="s">
        <v>15</v>
      </c>
      <c r="O21" s="11"/>
      <c r="P21" s="11" t="s">
        <v>28</v>
      </c>
      <c r="Q21" s="15">
        <v>5928</v>
      </c>
      <c r="R21" s="15">
        <v>11804</v>
      </c>
      <c r="S21" s="15">
        <v>78000</v>
      </c>
      <c r="T21" s="15">
        <v>400000</v>
      </c>
      <c r="U21" s="11" t="s">
        <v>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2" workbookViewId="0">
      <selection activeCell="G13" sqref="G13"/>
    </sheetView>
  </sheetViews>
  <sheetFormatPr baseColWidth="10" defaultColWidth="11" defaultRowHeight="15" x14ac:dyDescent="0"/>
  <cols>
    <col min="2" max="2" width="25.33203125" bestFit="1" customWidth="1"/>
    <col min="3" max="5" width="12.83203125" bestFit="1" customWidth="1"/>
    <col min="6" max="6" width="13.83203125" bestFit="1" customWidth="1"/>
    <col min="7" max="7" width="22.1640625" bestFit="1" customWidth="1"/>
    <col min="10" max="10" width="12.83203125" bestFit="1" customWidth="1"/>
    <col min="11" max="13" width="13.83203125" bestFit="1" customWidth="1"/>
    <col min="14" max="14" width="21.1640625" bestFit="1" customWidth="1"/>
    <col min="17" max="17" width="14.5" bestFit="1" customWidth="1"/>
    <col min="18" max="18" width="12.83203125" bestFit="1" customWidth="1"/>
    <col min="19" max="20" width="13.83203125" bestFit="1" customWidth="1"/>
    <col min="21" max="21" width="28" bestFit="1" customWidth="1"/>
  </cols>
  <sheetData>
    <row r="1" spans="1:21" ht="2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  <c r="M1" s="3"/>
      <c r="N1" s="4" t="s">
        <v>1</v>
      </c>
      <c r="O1" s="5" t="s">
        <v>4</v>
      </c>
      <c r="P1" s="6"/>
      <c r="Q1" s="6"/>
      <c r="R1" s="6"/>
      <c r="S1" s="6"/>
      <c r="T1" s="3"/>
      <c r="U1" s="4" t="s">
        <v>1</v>
      </c>
    </row>
    <row r="2" spans="1:21">
      <c r="A2" s="7"/>
      <c r="B2" s="8"/>
      <c r="C2" s="39">
        <v>2008</v>
      </c>
      <c r="D2" s="39">
        <v>2009</v>
      </c>
      <c r="E2" s="39">
        <v>2010</v>
      </c>
      <c r="F2" s="39">
        <v>2011</v>
      </c>
      <c r="G2" s="39">
        <v>2012</v>
      </c>
      <c r="H2" s="40">
        <v>2008</v>
      </c>
      <c r="I2" s="40">
        <v>2009</v>
      </c>
      <c r="J2" s="40">
        <v>2010</v>
      </c>
      <c r="K2" s="40">
        <v>2011</v>
      </c>
      <c r="L2" s="40">
        <v>2012</v>
      </c>
      <c r="M2" s="40">
        <v>2013</v>
      </c>
      <c r="N2" s="10"/>
      <c r="O2" s="41">
        <v>2008</v>
      </c>
      <c r="P2" s="41">
        <v>2009</v>
      </c>
      <c r="Q2" s="41">
        <v>2010</v>
      </c>
      <c r="R2" s="41">
        <v>2011</v>
      </c>
      <c r="S2" s="11">
        <v>2012</v>
      </c>
      <c r="T2" s="41">
        <v>2013</v>
      </c>
      <c r="U2" s="11"/>
    </row>
    <row r="3" spans="1:21">
      <c r="A3" s="7" t="s">
        <v>5</v>
      </c>
      <c r="B3" s="8" t="s">
        <v>6</v>
      </c>
      <c r="C3" s="12">
        <v>150000000</v>
      </c>
      <c r="D3" s="12">
        <v>230000000</v>
      </c>
      <c r="E3" s="12">
        <v>300000000</v>
      </c>
      <c r="F3" s="12">
        <v>400000000</v>
      </c>
      <c r="G3" s="12">
        <v>500000000</v>
      </c>
      <c r="H3" s="10" t="s">
        <v>7</v>
      </c>
      <c r="I3" s="45">
        <v>60000</v>
      </c>
      <c r="J3" s="13">
        <v>110000</v>
      </c>
      <c r="K3" s="13">
        <v>130000</v>
      </c>
      <c r="L3" s="13">
        <v>345000</v>
      </c>
      <c r="M3" s="14">
        <v>500000</v>
      </c>
      <c r="N3" s="10" t="s">
        <v>8</v>
      </c>
      <c r="O3" s="11" t="s">
        <v>7</v>
      </c>
      <c r="P3" s="44">
        <v>100000</v>
      </c>
      <c r="Q3" s="15">
        <v>160000</v>
      </c>
      <c r="R3" s="15">
        <v>650000</v>
      </c>
      <c r="S3" s="15">
        <v>1500000</v>
      </c>
      <c r="T3" s="15">
        <v>2850000</v>
      </c>
      <c r="U3" s="11" t="s">
        <v>9</v>
      </c>
    </row>
    <row r="4" spans="1:21">
      <c r="A4" s="7" t="s">
        <v>32</v>
      </c>
      <c r="B4" s="8" t="s">
        <v>32</v>
      </c>
      <c r="C4" s="9" t="s">
        <v>7</v>
      </c>
      <c r="D4" s="19">
        <v>27000000</v>
      </c>
      <c r="E4" s="19">
        <v>50000000</v>
      </c>
      <c r="F4" s="9" t="s">
        <v>7</v>
      </c>
      <c r="G4" s="12">
        <v>113000000</v>
      </c>
      <c r="H4" s="10" t="s">
        <v>7</v>
      </c>
      <c r="I4" s="49">
        <v>2500000</v>
      </c>
      <c r="J4" s="49">
        <v>5000000</v>
      </c>
      <c r="K4" s="49">
        <v>8500000</v>
      </c>
      <c r="L4" s="49">
        <v>12000000</v>
      </c>
      <c r="M4" s="49">
        <v>15000000</v>
      </c>
      <c r="N4" s="10" t="s">
        <v>33</v>
      </c>
      <c r="O4" s="15" t="s">
        <v>7</v>
      </c>
      <c r="P4" s="15">
        <v>20000000</v>
      </c>
      <c r="Q4" s="15">
        <v>25000000</v>
      </c>
      <c r="R4" s="20">
        <v>40000000</v>
      </c>
      <c r="S4" s="44">
        <v>51000000</v>
      </c>
      <c r="T4" s="15">
        <v>65000000</v>
      </c>
      <c r="U4" s="11" t="s">
        <v>29</v>
      </c>
    </row>
    <row r="5" spans="1:21">
      <c r="A5" s="7" t="s">
        <v>34</v>
      </c>
      <c r="B5" s="8" t="s">
        <v>35</v>
      </c>
      <c r="C5" s="12">
        <v>6142000</v>
      </c>
      <c r="D5" s="12">
        <v>8899000</v>
      </c>
      <c r="E5" s="12">
        <v>12995000</v>
      </c>
      <c r="F5" s="12">
        <v>22276000</v>
      </c>
      <c r="G5" s="9"/>
      <c r="H5" s="13">
        <v>5400000</v>
      </c>
      <c r="I5" s="10" t="s">
        <v>7</v>
      </c>
      <c r="J5" s="10" t="s">
        <v>7</v>
      </c>
      <c r="K5" s="13">
        <v>1500000</v>
      </c>
      <c r="L5" s="10" t="s">
        <v>7</v>
      </c>
      <c r="M5" s="10" t="s">
        <v>7</v>
      </c>
      <c r="N5" s="10" t="s">
        <v>36</v>
      </c>
      <c r="O5" s="15">
        <v>2800</v>
      </c>
      <c r="P5" s="15">
        <v>4406</v>
      </c>
      <c r="Q5" s="15">
        <v>6749</v>
      </c>
      <c r="R5" s="15">
        <v>13789</v>
      </c>
      <c r="S5" s="15">
        <v>23488</v>
      </c>
      <c r="T5" s="44">
        <v>66654</v>
      </c>
      <c r="U5" s="11" t="s">
        <v>37</v>
      </c>
    </row>
    <row r="6" spans="1:21">
      <c r="A6" s="7" t="s">
        <v>38</v>
      </c>
      <c r="B6" s="8"/>
      <c r="C6" s="9"/>
      <c r="D6" s="9"/>
      <c r="E6" s="9"/>
      <c r="F6" s="9"/>
      <c r="G6" s="9"/>
      <c r="H6" s="10"/>
      <c r="I6" s="13">
        <v>125000</v>
      </c>
      <c r="J6" s="13">
        <v>500000</v>
      </c>
      <c r="K6" s="13">
        <v>1500000</v>
      </c>
      <c r="L6" s="13">
        <v>2500000</v>
      </c>
      <c r="M6" s="13">
        <v>4000000</v>
      </c>
      <c r="N6" s="10" t="s">
        <v>3</v>
      </c>
      <c r="O6" s="11"/>
      <c r="P6" s="15">
        <v>8000000</v>
      </c>
      <c r="Q6" s="15">
        <v>50000000</v>
      </c>
      <c r="R6" s="15">
        <v>100000000</v>
      </c>
      <c r="S6" s="15">
        <v>300000000</v>
      </c>
      <c r="T6" s="15">
        <v>800000000</v>
      </c>
      <c r="U6" s="11" t="s">
        <v>39</v>
      </c>
    </row>
    <row r="7" spans="1:21">
      <c r="A7" s="7" t="s">
        <v>40</v>
      </c>
      <c r="B7" s="8" t="s">
        <v>41</v>
      </c>
      <c r="C7" s="12" t="s">
        <v>7</v>
      </c>
      <c r="D7" s="9" t="s">
        <v>42</v>
      </c>
      <c r="E7" s="9" t="s">
        <v>43</v>
      </c>
      <c r="F7" s="9" t="s">
        <v>44</v>
      </c>
      <c r="G7" s="12" t="s">
        <v>45</v>
      </c>
      <c r="H7" s="10"/>
      <c r="I7" s="10" t="s">
        <v>7</v>
      </c>
      <c r="J7" s="17">
        <v>65000</v>
      </c>
      <c r="K7" s="13">
        <v>100000</v>
      </c>
      <c r="L7" s="13">
        <v>180000</v>
      </c>
      <c r="M7" s="13">
        <v>350000</v>
      </c>
      <c r="N7" s="10" t="s">
        <v>46</v>
      </c>
      <c r="O7" s="11" t="s">
        <v>7</v>
      </c>
      <c r="P7" s="11" t="s">
        <v>7</v>
      </c>
      <c r="Q7" s="18">
        <v>43000</v>
      </c>
      <c r="R7" s="15">
        <v>60000</v>
      </c>
      <c r="S7" s="15">
        <v>135000</v>
      </c>
      <c r="T7" s="15">
        <v>315000</v>
      </c>
      <c r="U7" s="11" t="s">
        <v>47</v>
      </c>
    </row>
    <row r="8" spans="1:21">
      <c r="A8" s="7" t="s">
        <v>48</v>
      </c>
      <c r="B8" s="8"/>
      <c r="C8" s="9" t="s">
        <v>7</v>
      </c>
      <c r="D8" s="9" t="s">
        <v>7</v>
      </c>
      <c r="E8" s="9" t="s">
        <v>7</v>
      </c>
      <c r="F8" s="9" t="s">
        <v>7</v>
      </c>
      <c r="G8" s="21" t="s">
        <v>7</v>
      </c>
      <c r="H8" s="13">
        <v>25000</v>
      </c>
      <c r="I8" s="13">
        <v>45000</v>
      </c>
      <c r="J8" s="13">
        <v>55000</v>
      </c>
      <c r="K8" s="13">
        <v>100000</v>
      </c>
      <c r="L8" s="13">
        <v>160000</v>
      </c>
      <c r="M8" s="13">
        <v>220000</v>
      </c>
      <c r="N8" s="10" t="s">
        <v>15</v>
      </c>
      <c r="O8" s="11" t="s">
        <v>7</v>
      </c>
      <c r="P8" s="11" t="s">
        <v>7</v>
      </c>
      <c r="Q8" s="11" t="s">
        <v>7</v>
      </c>
      <c r="R8" s="11" t="s">
        <v>7</v>
      </c>
      <c r="S8" s="22">
        <v>1500</v>
      </c>
      <c r="T8" s="11">
        <v>2000</v>
      </c>
      <c r="U8" s="11" t="s">
        <v>49</v>
      </c>
    </row>
    <row r="9" spans="1:21">
      <c r="A9" s="7" t="s">
        <v>50</v>
      </c>
      <c r="B9" s="8" t="s">
        <v>51</v>
      </c>
      <c r="C9" s="12">
        <v>96000</v>
      </c>
      <c r="D9" s="9"/>
      <c r="E9" s="19">
        <v>800000</v>
      </c>
      <c r="F9" s="21"/>
      <c r="G9" s="9"/>
      <c r="H9" s="10" t="s">
        <v>7</v>
      </c>
      <c r="I9" s="13">
        <v>40000</v>
      </c>
      <c r="J9" s="13">
        <v>175000</v>
      </c>
      <c r="K9" s="13">
        <v>300000</v>
      </c>
      <c r="L9" s="13">
        <v>600000</v>
      </c>
      <c r="M9" s="13">
        <v>1000000</v>
      </c>
      <c r="N9" s="10" t="s">
        <v>15</v>
      </c>
      <c r="O9" s="11"/>
      <c r="P9" s="11"/>
      <c r="Q9" s="15">
        <v>296206</v>
      </c>
      <c r="R9" s="15">
        <v>500000</v>
      </c>
      <c r="S9" s="15">
        <v>1000000</v>
      </c>
      <c r="T9" s="15">
        <v>1887000</v>
      </c>
      <c r="U9" s="11" t="s">
        <v>52</v>
      </c>
    </row>
    <row r="10" spans="1:21">
      <c r="A10" s="7" t="s">
        <v>75</v>
      </c>
      <c r="B10" s="8" t="s">
        <v>76</v>
      </c>
      <c r="C10" s="9" t="s">
        <v>7</v>
      </c>
      <c r="D10" s="9" t="s">
        <v>7</v>
      </c>
      <c r="E10" s="9" t="s">
        <v>7</v>
      </c>
      <c r="F10" s="9" t="s">
        <v>7</v>
      </c>
      <c r="G10" s="9" t="s">
        <v>7</v>
      </c>
      <c r="H10" s="13" t="s">
        <v>7</v>
      </c>
      <c r="I10" s="13" t="s">
        <v>7</v>
      </c>
      <c r="J10" s="13">
        <v>1000000</v>
      </c>
      <c r="K10" s="13">
        <v>10000000</v>
      </c>
      <c r="L10" s="13">
        <v>100000000</v>
      </c>
      <c r="M10" s="10" t="s">
        <v>7</v>
      </c>
      <c r="N10" s="10" t="s">
        <v>77</v>
      </c>
      <c r="O10" s="11" t="s">
        <v>7</v>
      </c>
      <c r="P10" s="11" t="s">
        <v>7</v>
      </c>
      <c r="Q10" s="11" t="s">
        <v>7</v>
      </c>
      <c r="R10" s="11" t="s">
        <v>7</v>
      </c>
      <c r="S10" s="11" t="s">
        <v>7</v>
      </c>
      <c r="T10" s="11" t="s">
        <v>7</v>
      </c>
      <c r="U10" s="11"/>
    </row>
    <row r="11" spans="1:21">
      <c r="A11" s="7" t="s">
        <v>78</v>
      </c>
      <c r="B11" s="8" t="s">
        <v>79</v>
      </c>
      <c r="C11" s="9" t="s">
        <v>7</v>
      </c>
      <c r="D11" s="9" t="s">
        <v>28</v>
      </c>
      <c r="E11" s="9" t="s">
        <v>7</v>
      </c>
      <c r="F11" s="9" t="s">
        <v>7</v>
      </c>
      <c r="G11" s="12">
        <v>2000000</v>
      </c>
      <c r="H11" s="10" t="s">
        <v>7</v>
      </c>
      <c r="I11" s="17">
        <v>100000</v>
      </c>
      <c r="J11" s="13">
        <v>6000000</v>
      </c>
      <c r="K11" s="13">
        <v>15000000</v>
      </c>
      <c r="L11" s="13">
        <v>25000000</v>
      </c>
      <c r="M11" s="13">
        <v>40000000</v>
      </c>
      <c r="N11" s="10" t="s">
        <v>3</v>
      </c>
      <c r="O11" s="11" t="s">
        <v>7</v>
      </c>
      <c r="P11" s="11" t="s">
        <v>28</v>
      </c>
      <c r="Q11" s="15">
        <v>381576305</v>
      </c>
      <c r="R11" s="15">
        <v>750000000</v>
      </c>
      <c r="S11" s="15">
        <v>3000000000</v>
      </c>
      <c r="T11" s="15">
        <v>4500000000</v>
      </c>
      <c r="U11" s="11" t="s">
        <v>80</v>
      </c>
    </row>
    <row r="12" spans="1:21">
      <c r="A12" s="7" t="s">
        <v>85</v>
      </c>
      <c r="B12" s="8" t="s">
        <v>86</v>
      </c>
      <c r="C12" s="9" t="s">
        <v>7</v>
      </c>
      <c r="D12" s="9" t="s">
        <v>7</v>
      </c>
      <c r="E12" s="9" t="s">
        <v>28</v>
      </c>
      <c r="F12" s="9"/>
      <c r="G12" s="19">
        <v>45000000</v>
      </c>
      <c r="H12" s="10"/>
      <c r="I12" s="10"/>
      <c r="J12" s="10" t="s">
        <v>28</v>
      </c>
      <c r="K12" s="13">
        <v>10400000</v>
      </c>
      <c r="L12" s="17">
        <v>48700000</v>
      </c>
      <c r="M12" s="13">
        <v>70000000</v>
      </c>
      <c r="N12" s="10" t="s">
        <v>15</v>
      </c>
      <c r="O12" s="11" t="s">
        <v>7</v>
      </c>
      <c r="P12" s="11" t="s">
        <v>7</v>
      </c>
      <c r="Q12" s="11" t="s">
        <v>28</v>
      </c>
      <c r="R12" s="15">
        <v>418000</v>
      </c>
      <c r="S12" s="15">
        <v>23525135</v>
      </c>
      <c r="T12" s="15">
        <v>29632353</v>
      </c>
      <c r="U12" s="11" t="s">
        <v>31</v>
      </c>
    </row>
    <row r="13" spans="1:21">
      <c r="A13" s="7" t="s">
        <v>87</v>
      </c>
      <c r="B13" s="8" t="s">
        <v>88</v>
      </c>
      <c r="C13" s="9" t="s">
        <v>7</v>
      </c>
      <c r="D13" s="9" t="s">
        <v>7</v>
      </c>
      <c r="E13" s="9" t="s">
        <v>7</v>
      </c>
      <c r="F13" s="9" t="s">
        <v>7</v>
      </c>
      <c r="G13" s="9" t="s">
        <v>7</v>
      </c>
      <c r="H13" s="10" t="s">
        <v>7</v>
      </c>
      <c r="I13" s="13">
        <v>1600000</v>
      </c>
      <c r="J13" s="13">
        <v>3000000</v>
      </c>
      <c r="K13" s="13">
        <v>11000000</v>
      </c>
      <c r="L13" s="13">
        <v>30000000</v>
      </c>
      <c r="M13" s="13">
        <v>35000000</v>
      </c>
      <c r="N13" s="10" t="s">
        <v>15</v>
      </c>
      <c r="O13" s="11" t="s">
        <v>7</v>
      </c>
      <c r="P13" s="15">
        <v>5000000</v>
      </c>
      <c r="Q13" s="15">
        <v>13000000</v>
      </c>
      <c r="R13" s="15">
        <v>20000000</v>
      </c>
      <c r="S13" s="15">
        <v>25000000</v>
      </c>
      <c r="T13" s="15">
        <v>25000000</v>
      </c>
      <c r="U13" s="11" t="s">
        <v>89</v>
      </c>
    </row>
    <row r="14" spans="1:21">
      <c r="A14" s="7" t="s">
        <v>90</v>
      </c>
      <c r="B14" s="8" t="s">
        <v>91</v>
      </c>
      <c r="C14" s="9"/>
      <c r="D14" s="9"/>
      <c r="E14" s="19">
        <v>100000000</v>
      </c>
      <c r="F14" s="12">
        <v>240000000</v>
      </c>
      <c r="G14" s="12">
        <v>500000000</v>
      </c>
      <c r="H14" s="13">
        <v>200000</v>
      </c>
      <c r="I14" s="13">
        <v>4000000</v>
      </c>
      <c r="J14" s="13">
        <v>25000000</v>
      </c>
      <c r="K14" s="13">
        <v>50000000</v>
      </c>
      <c r="L14" s="13">
        <v>100000000</v>
      </c>
      <c r="M14" s="13">
        <v>175000000</v>
      </c>
      <c r="N14" s="10" t="s">
        <v>15</v>
      </c>
      <c r="O14" s="11" t="s">
        <v>7</v>
      </c>
      <c r="P14" s="11" t="s">
        <v>7</v>
      </c>
      <c r="Q14" s="11" t="s">
        <v>7</v>
      </c>
      <c r="R14" s="15">
        <v>2000000000</v>
      </c>
      <c r="S14" s="15">
        <v>4000000000</v>
      </c>
      <c r="T14" s="15">
        <v>7000000000</v>
      </c>
      <c r="U14" s="11" t="s">
        <v>33</v>
      </c>
    </row>
    <row r="15" spans="1:21">
      <c r="A15" s="23" t="s">
        <v>94</v>
      </c>
      <c r="B15" s="24" t="s">
        <v>95</v>
      </c>
      <c r="C15" s="26">
        <v>0</v>
      </c>
      <c r="D15" s="26">
        <v>0</v>
      </c>
      <c r="E15" s="26">
        <v>0</v>
      </c>
      <c r="F15" s="25">
        <v>1000000</v>
      </c>
      <c r="G15" s="25">
        <v>1300000</v>
      </c>
      <c r="H15" s="30">
        <v>1000</v>
      </c>
      <c r="I15" s="30">
        <v>50000</v>
      </c>
      <c r="J15" s="30">
        <v>125000</v>
      </c>
      <c r="K15" s="30">
        <v>400000</v>
      </c>
      <c r="L15" s="30">
        <v>1600000</v>
      </c>
      <c r="M15" s="10"/>
      <c r="N15" s="10" t="s">
        <v>139</v>
      </c>
      <c r="O15" s="36">
        <v>0</v>
      </c>
      <c r="P15" s="35">
        <v>100000</v>
      </c>
      <c r="Q15" s="35">
        <v>500000</v>
      </c>
      <c r="R15" s="35">
        <v>1600000</v>
      </c>
      <c r="S15" s="35">
        <v>2300000</v>
      </c>
      <c r="T15" s="15">
        <v>3000000</v>
      </c>
      <c r="U15" s="37" t="s">
        <v>3</v>
      </c>
    </row>
    <row r="16" spans="1:21">
      <c r="A16" s="23" t="s">
        <v>108</v>
      </c>
      <c r="B16" s="24" t="s">
        <v>109</v>
      </c>
      <c r="C16" s="26">
        <v>0</v>
      </c>
      <c r="D16" s="26">
        <v>0</v>
      </c>
      <c r="E16" s="25">
        <v>1000000</v>
      </c>
      <c r="F16" s="26">
        <v>0</v>
      </c>
      <c r="G16" s="25">
        <v>1500000</v>
      </c>
      <c r="H16" s="30">
        <v>33788</v>
      </c>
      <c r="I16" s="30">
        <v>62301</v>
      </c>
      <c r="J16" s="30">
        <v>84674</v>
      </c>
      <c r="K16" s="30">
        <v>150000</v>
      </c>
      <c r="L16" s="30">
        <v>300000</v>
      </c>
      <c r="M16" s="13">
        <v>1000000</v>
      </c>
      <c r="N16" s="10" t="s">
        <v>4</v>
      </c>
      <c r="O16" s="35">
        <v>33788</v>
      </c>
      <c r="P16" s="35">
        <v>62301</v>
      </c>
      <c r="Q16" s="35">
        <v>84674</v>
      </c>
      <c r="R16" s="35">
        <v>150000</v>
      </c>
      <c r="S16" s="35">
        <v>300000</v>
      </c>
      <c r="T16" s="15">
        <v>1000000</v>
      </c>
      <c r="U16" s="11" t="s">
        <v>4</v>
      </c>
    </row>
    <row r="17" spans="1:21">
      <c r="A17" s="23" t="s">
        <v>110</v>
      </c>
      <c r="B17" s="24" t="s">
        <v>111</v>
      </c>
      <c r="C17" s="25">
        <v>788297</v>
      </c>
      <c r="D17" s="26">
        <v>0</v>
      </c>
      <c r="E17" s="25">
        <v>1913400</v>
      </c>
      <c r="F17" s="26">
        <v>0</v>
      </c>
      <c r="G17" s="25"/>
      <c r="H17" s="30">
        <v>700000</v>
      </c>
      <c r="I17" s="29">
        <v>0</v>
      </c>
      <c r="J17" s="30">
        <v>2395662</v>
      </c>
      <c r="K17" s="30">
        <v>3000000</v>
      </c>
      <c r="L17" s="30">
        <v>3965492</v>
      </c>
      <c r="M17" s="10"/>
      <c r="N17" s="10" t="s">
        <v>143</v>
      </c>
      <c r="O17" s="35">
        <v>622000</v>
      </c>
      <c r="P17" s="35">
        <v>1118249</v>
      </c>
      <c r="Q17" s="36">
        <v>0</v>
      </c>
      <c r="R17" s="36">
        <v>0</v>
      </c>
      <c r="S17" s="35">
        <v>16000000</v>
      </c>
      <c r="T17" s="11"/>
      <c r="U17" s="11" t="s">
        <v>159</v>
      </c>
    </row>
    <row r="18" spans="1:21">
      <c r="A18" s="23" t="s">
        <v>114</v>
      </c>
      <c r="B18" s="24" t="s">
        <v>115</v>
      </c>
      <c r="C18" s="25">
        <v>6600000</v>
      </c>
      <c r="D18" s="25">
        <v>13400000</v>
      </c>
      <c r="E18" s="25">
        <v>18700000</v>
      </c>
      <c r="F18" s="25">
        <v>25100000</v>
      </c>
      <c r="G18" s="25">
        <v>30000000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10"/>
      <c r="N18" s="10"/>
      <c r="O18" s="36">
        <v>1</v>
      </c>
      <c r="P18" s="36">
        <v>0</v>
      </c>
      <c r="Q18" s="36">
        <v>87</v>
      </c>
      <c r="R18" s="36">
        <v>120</v>
      </c>
      <c r="S18" s="36">
        <v>143</v>
      </c>
      <c r="T18" s="11"/>
      <c r="U18" s="11" t="s">
        <v>164</v>
      </c>
    </row>
    <row r="19" spans="1:21">
      <c r="A19" s="23" t="s">
        <v>116</v>
      </c>
      <c r="B19" s="24" t="s">
        <v>117</v>
      </c>
      <c r="C19" s="25">
        <v>8000000</v>
      </c>
      <c r="D19" s="27">
        <v>1000000000</v>
      </c>
      <c r="E19" s="26">
        <v>0</v>
      </c>
      <c r="F19" s="26">
        <v>0</v>
      </c>
      <c r="G19" s="26">
        <v>0</v>
      </c>
      <c r="H19" s="29">
        <v>0</v>
      </c>
      <c r="I19" s="30">
        <v>3000000</v>
      </c>
      <c r="J19" s="29">
        <v>0</v>
      </c>
      <c r="K19" s="29">
        <v>0</v>
      </c>
      <c r="L19" s="29">
        <v>0</v>
      </c>
      <c r="M19" s="10"/>
      <c r="N19" s="10" t="s">
        <v>144</v>
      </c>
      <c r="O19" s="36">
        <v>12</v>
      </c>
      <c r="P19" s="35">
        <v>15</v>
      </c>
      <c r="Q19" s="36">
        <v>25</v>
      </c>
      <c r="R19" s="36">
        <v>34</v>
      </c>
      <c r="S19" s="36">
        <v>32</v>
      </c>
      <c r="T19" s="11"/>
      <c r="U19" s="11" t="s">
        <v>164</v>
      </c>
    </row>
    <row r="20" spans="1:21">
      <c r="A20" s="23" t="s">
        <v>120</v>
      </c>
      <c r="B20" s="24" t="s">
        <v>121</v>
      </c>
      <c r="C20" s="26">
        <v>0</v>
      </c>
      <c r="D20" s="26">
        <v>0</v>
      </c>
      <c r="E20" s="25">
        <v>120000000</v>
      </c>
      <c r="F20" s="25">
        <v>341765335</v>
      </c>
      <c r="G20" s="25">
        <v>1069725000</v>
      </c>
      <c r="H20" s="29">
        <v>0</v>
      </c>
      <c r="I20" s="29">
        <v>0</v>
      </c>
      <c r="J20" s="30">
        <v>200000000</v>
      </c>
      <c r="K20" s="30">
        <v>10000000000</v>
      </c>
      <c r="L20" s="30">
        <v>30000000000</v>
      </c>
      <c r="M20" s="13">
        <v>48000000000</v>
      </c>
      <c r="N20" s="32" t="s">
        <v>145</v>
      </c>
      <c r="O20" s="36">
        <v>0</v>
      </c>
      <c r="P20" s="35">
        <v>7000000</v>
      </c>
      <c r="Q20" s="35">
        <v>66000000</v>
      </c>
      <c r="R20" s="35">
        <v>237700000</v>
      </c>
      <c r="S20" s="35">
        <v>295000000</v>
      </c>
      <c r="T20" s="15">
        <v>1000000000</v>
      </c>
      <c r="U20" s="37" t="s">
        <v>457</v>
      </c>
    </row>
    <row r="21" spans="1:21">
      <c r="A21" s="23" t="s">
        <v>122</v>
      </c>
      <c r="B21" s="24" t="s">
        <v>123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9">
        <v>0</v>
      </c>
      <c r="I21" s="30">
        <v>1000000</v>
      </c>
      <c r="J21" s="33">
        <v>2000000</v>
      </c>
      <c r="K21" s="30">
        <v>20000000</v>
      </c>
      <c r="L21" s="30">
        <v>200000000</v>
      </c>
      <c r="M21" s="13">
        <v>300000000</v>
      </c>
      <c r="N21" s="32" t="s">
        <v>3</v>
      </c>
      <c r="O21" s="36">
        <v>0</v>
      </c>
      <c r="P21" s="36">
        <v>0</v>
      </c>
      <c r="Q21" s="36">
        <v>0</v>
      </c>
      <c r="R21" s="35">
        <v>1000000000</v>
      </c>
      <c r="S21" s="35">
        <v>11000000000</v>
      </c>
      <c r="T21" s="15">
        <v>27000000000</v>
      </c>
      <c r="U21" s="22" t="s">
        <v>166</v>
      </c>
    </row>
    <row r="22" spans="1:21">
      <c r="A22" s="23" t="s">
        <v>126</v>
      </c>
      <c r="B22" s="24" t="s">
        <v>127</v>
      </c>
      <c r="C22" s="25">
        <v>8451261000</v>
      </c>
      <c r="D22" s="25">
        <v>8727362000</v>
      </c>
      <c r="E22" s="25">
        <v>9156000000</v>
      </c>
      <c r="F22" s="25">
        <v>11652000000</v>
      </c>
      <c r="G22" s="25">
        <v>14072000000</v>
      </c>
      <c r="H22" s="29">
        <v>0</v>
      </c>
      <c r="I22" s="29">
        <v>0</v>
      </c>
      <c r="J22" s="29">
        <v>0</v>
      </c>
      <c r="K22" s="30">
        <v>73000000</v>
      </c>
      <c r="L22" s="29">
        <v>0</v>
      </c>
      <c r="M22" s="10"/>
      <c r="N22" s="10" t="s">
        <v>146</v>
      </c>
      <c r="O22" s="35">
        <v>87700000</v>
      </c>
      <c r="P22" s="35">
        <v>90100000</v>
      </c>
      <c r="Q22" s="35">
        <v>94500000</v>
      </c>
      <c r="R22" s="35">
        <v>100400000</v>
      </c>
      <c r="S22" s="35">
        <v>123000000</v>
      </c>
      <c r="T22" s="15">
        <v>120000000</v>
      </c>
      <c r="U22" s="11" t="s">
        <v>167</v>
      </c>
    </row>
    <row r="23" spans="1:21">
      <c r="A23" s="23" t="s">
        <v>128</v>
      </c>
      <c r="B23" s="24" t="s">
        <v>129</v>
      </c>
      <c r="C23" s="26">
        <v>0</v>
      </c>
      <c r="D23" s="26">
        <v>0</v>
      </c>
      <c r="E23" s="26">
        <v>0</v>
      </c>
      <c r="F23" s="25">
        <v>10000000</v>
      </c>
      <c r="G23" s="25">
        <v>15700000</v>
      </c>
      <c r="H23" s="29">
        <v>0</v>
      </c>
      <c r="I23" s="30" t="s">
        <v>147</v>
      </c>
      <c r="J23" s="31" t="s">
        <v>148</v>
      </c>
      <c r="K23" s="29" t="s">
        <v>149</v>
      </c>
      <c r="L23" s="30" t="s">
        <v>150</v>
      </c>
      <c r="M23" s="10"/>
      <c r="N23" s="10" t="s">
        <v>151</v>
      </c>
      <c r="O23" s="36">
        <v>0</v>
      </c>
      <c r="P23" s="36">
        <v>1</v>
      </c>
      <c r="Q23" s="36">
        <v>1</v>
      </c>
      <c r="R23" s="36">
        <v>0</v>
      </c>
      <c r="S23" s="35">
        <v>4</v>
      </c>
      <c r="T23" s="11"/>
      <c r="U23" s="37" t="s">
        <v>168</v>
      </c>
    </row>
    <row r="24" spans="1:21">
      <c r="A24" s="23" t="s">
        <v>130</v>
      </c>
      <c r="B24" s="24" t="s">
        <v>131</v>
      </c>
      <c r="C24" s="26">
        <v>0</v>
      </c>
      <c r="D24" s="25">
        <v>15000000</v>
      </c>
      <c r="E24" s="25">
        <v>30000000</v>
      </c>
      <c r="F24" s="25">
        <v>40000000</v>
      </c>
      <c r="G24" s="26">
        <v>0</v>
      </c>
      <c r="H24" s="10"/>
      <c r="I24" s="10"/>
      <c r="J24" s="10"/>
      <c r="K24" s="10"/>
      <c r="L24" s="10"/>
      <c r="M24" s="10"/>
      <c r="N24" s="10" t="s">
        <v>140</v>
      </c>
      <c r="O24" s="35">
        <v>1200000</v>
      </c>
      <c r="P24" s="35">
        <v>9000000</v>
      </c>
      <c r="Q24" s="35" t="s">
        <v>169</v>
      </c>
      <c r="R24" s="38">
        <v>35600000</v>
      </c>
      <c r="S24" s="35">
        <v>45000000</v>
      </c>
      <c r="T24" s="11"/>
      <c r="U24" s="11" t="s">
        <v>160</v>
      </c>
    </row>
    <row r="25" spans="1:21">
      <c r="A25" s="23" t="s">
        <v>132</v>
      </c>
      <c r="B25" s="24" t="s">
        <v>127</v>
      </c>
      <c r="C25" s="25">
        <v>87500000</v>
      </c>
      <c r="D25" s="25">
        <v>180600000</v>
      </c>
      <c r="E25" s="25">
        <v>314300000</v>
      </c>
      <c r="F25" s="25">
        <v>525600000</v>
      </c>
      <c r="G25" s="25">
        <v>895000000</v>
      </c>
      <c r="H25" s="30">
        <v>650000</v>
      </c>
      <c r="I25" s="30">
        <v>5000000</v>
      </c>
      <c r="J25" s="30">
        <v>7000000</v>
      </c>
      <c r="K25" s="30">
        <v>10000000</v>
      </c>
      <c r="L25" s="30">
        <v>22000000</v>
      </c>
      <c r="M25" s="13">
        <v>30000000</v>
      </c>
      <c r="N25" s="32" t="s">
        <v>152</v>
      </c>
      <c r="O25" s="35">
        <v>120000</v>
      </c>
      <c r="P25" s="36">
        <v>0</v>
      </c>
      <c r="Q25" s="36">
        <v>0</v>
      </c>
      <c r="R25" s="35">
        <v>400000</v>
      </c>
      <c r="S25" s="35">
        <v>800000</v>
      </c>
      <c r="T25" s="15">
        <v>1000000</v>
      </c>
      <c r="U25" s="37" t="s">
        <v>170</v>
      </c>
    </row>
    <row r="26" spans="1:21">
      <c r="A26" s="23" t="s">
        <v>133</v>
      </c>
      <c r="B26" s="24" t="s">
        <v>134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9">
        <v>0</v>
      </c>
      <c r="I26" s="29" t="s">
        <v>153</v>
      </c>
      <c r="J26" s="29">
        <v>0</v>
      </c>
      <c r="K26" s="29" t="s">
        <v>154</v>
      </c>
      <c r="L26" s="29" t="s">
        <v>155</v>
      </c>
      <c r="M26" s="10"/>
      <c r="N26" s="29" t="s">
        <v>156</v>
      </c>
      <c r="O26" s="36">
        <v>0</v>
      </c>
      <c r="P26" s="36">
        <v>100</v>
      </c>
      <c r="Q26" s="36">
        <v>0</v>
      </c>
      <c r="R26" s="36">
        <v>1500</v>
      </c>
      <c r="S26" s="36">
        <v>2500</v>
      </c>
      <c r="T26" s="11"/>
      <c r="U26" s="11" t="s">
        <v>171</v>
      </c>
    </row>
    <row r="27" spans="1:21">
      <c r="A27" s="28" t="s">
        <v>135</v>
      </c>
      <c r="B27" s="24" t="s">
        <v>136</v>
      </c>
      <c r="C27" s="26">
        <v>0</v>
      </c>
      <c r="D27" s="25">
        <v>5000000</v>
      </c>
      <c r="E27" s="25">
        <v>28000000</v>
      </c>
      <c r="F27" s="26">
        <v>0</v>
      </c>
      <c r="G27" s="26">
        <v>0</v>
      </c>
      <c r="H27" s="33">
        <v>830000</v>
      </c>
      <c r="I27" s="29">
        <v>0</v>
      </c>
      <c r="J27" s="29">
        <v>0</v>
      </c>
      <c r="K27" s="33">
        <v>6000000</v>
      </c>
      <c r="L27" s="29">
        <v>0</v>
      </c>
      <c r="M27" s="10"/>
      <c r="N27" s="10" t="s">
        <v>152</v>
      </c>
      <c r="O27" s="35">
        <v>212000</v>
      </c>
      <c r="P27" s="35">
        <v>1000000</v>
      </c>
      <c r="Q27" s="35">
        <v>3350000</v>
      </c>
      <c r="R27" s="35">
        <v>4000000</v>
      </c>
      <c r="S27" s="35">
        <v>5000000</v>
      </c>
      <c r="T27" s="11"/>
      <c r="U27" s="37" t="s">
        <v>172</v>
      </c>
    </row>
    <row r="28" spans="1:21">
      <c r="A28" s="7" t="s">
        <v>25</v>
      </c>
      <c r="B28" s="8" t="s">
        <v>26</v>
      </c>
      <c r="C28" s="9" t="s">
        <v>7</v>
      </c>
      <c r="D28" s="9" t="s">
        <v>7</v>
      </c>
      <c r="E28" s="9" t="s">
        <v>7</v>
      </c>
      <c r="F28" s="12">
        <v>11000000</v>
      </c>
      <c r="G28" s="9" t="s">
        <v>27</v>
      </c>
      <c r="H28" s="10" t="s">
        <v>7</v>
      </c>
      <c r="I28" s="10" t="s">
        <v>28</v>
      </c>
      <c r="J28" s="10">
        <v>1470</v>
      </c>
      <c r="K28" s="13">
        <v>547777</v>
      </c>
      <c r="L28" s="10" t="s">
        <v>7</v>
      </c>
      <c r="M28" s="10" t="s">
        <v>7</v>
      </c>
      <c r="N28" s="10" t="s">
        <v>15</v>
      </c>
      <c r="O28" s="11" t="s">
        <v>28</v>
      </c>
      <c r="P28" s="11" t="s">
        <v>28</v>
      </c>
      <c r="Q28" s="18">
        <v>160000</v>
      </c>
      <c r="R28" s="18">
        <v>283500</v>
      </c>
      <c r="S28" s="18">
        <v>792514</v>
      </c>
      <c r="T28" s="15">
        <v>2900000</v>
      </c>
      <c r="U28" s="11" t="s">
        <v>29</v>
      </c>
    </row>
    <row r="29" spans="1:21">
      <c r="A29" s="23" t="s">
        <v>187</v>
      </c>
      <c r="B29" s="8"/>
      <c r="C29" s="9" t="s">
        <v>7</v>
      </c>
      <c r="D29" s="9" t="s">
        <v>7</v>
      </c>
      <c r="E29" s="25">
        <v>28278000</v>
      </c>
      <c r="F29" s="12">
        <v>106313000</v>
      </c>
      <c r="G29" s="12">
        <v>316933000</v>
      </c>
      <c r="H29" s="10" t="s">
        <v>7</v>
      </c>
      <c r="I29" s="10" t="s">
        <v>7</v>
      </c>
      <c r="J29" s="13">
        <v>37463750</v>
      </c>
      <c r="K29" s="13">
        <v>88150000</v>
      </c>
      <c r="L29" s="13">
        <v>138000000</v>
      </c>
      <c r="M29" s="13">
        <v>215000000</v>
      </c>
      <c r="N29" s="10" t="s">
        <v>188</v>
      </c>
      <c r="O29" s="15">
        <v>1100000</v>
      </c>
      <c r="P29" s="15"/>
      <c r="Q29" s="15">
        <v>65000000</v>
      </c>
      <c r="R29" s="15">
        <v>140000000</v>
      </c>
      <c r="S29" s="15">
        <v>340000000</v>
      </c>
      <c r="T29" s="15">
        <v>500000000</v>
      </c>
      <c r="U29" s="11" t="s">
        <v>190</v>
      </c>
    </row>
    <row r="30" spans="1:21">
      <c r="A30" s="23" t="s">
        <v>373</v>
      </c>
      <c r="B30" s="24" t="s">
        <v>381</v>
      </c>
      <c r="C30" s="53" t="s">
        <v>7</v>
      </c>
      <c r="D30" s="53" t="s">
        <v>7</v>
      </c>
      <c r="E30" s="53" t="s">
        <v>7</v>
      </c>
      <c r="F30" s="53" t="s">
        <v>7</v>
      </c>
      <c r="G30" s="53" t="s">
        <v>7</v>
      </c>
      <c r="H30" s="54" t="s">
        <v>7</v>
      </c>
      <c r="I30" s="54" t="s">
        <v>7</v>
      </c>
      <c r="J30" s="14">
        <v>250000</v>
      </c>
      <c r="K30" s="14">
        <v>3500000</v>
      </c>
      <c r="L30" s="14">
        <v>6000000</v>
      </c>
      <c r="M30" s="14" t="s">
        <v>7</v>
      </c>
      <c r="N30" s="10" t="s">
        <v>146</v>
      </c>
      <c r="O30" s="15">
        <v>700</v>
      </c>
      <c r="P30" s="15">
        <v>1000</v>
      </c>
      <c r="Q30" s="11">
        <v>2000</v>
      </c>
      <c r="R30" s="15">
        <v>2600</v>
      </c>
      <c r="S30" s="36">
        <v>3400</v>
      </c>
      <c r="T30" s="15">
        <v>3600</v>
      </c>
      <c r="U30" s="11" t="s">
        <v>377</v>
      </c>
    </row>
    <row r="31" spans="1:21">
      <c r="A31" s="23" t="s">
        <v>405</v>
      </c>
      <c r="B31" s="24" t="s">
        <v>389</v>
      </c>
      <c r="C31" s="9" t="s">
        <v>7</v>
      </c>
      <c r="D31" s="9" t="s">
        <v>7</v>
      </c>
      <c r="E31" s="12">
        <v>10000000</v>
      </c>
      <c r="F31" s="9" t="s">
        <v>7</v>
      </c>
      <c r="G31" s="9" t="s">
        <v>7</v>
      </c>
      <c r="H31" s="13">
        <v>7000000</v>
      </c>
      <c r="I31" s="13">
        <v>11000000</v>
      </c>
      <c r="J31" s="13">
        <v>13000000</v>
      </c>
      <c r="K31" s="13">
        <v>18000000</v>
      </c>
      <c r="L31" s="13">
        <v>23000000</v>
      </c>
      <c r="M31" s="13">
        <v>28000000</v>
      </c>
      <c r="N31" s="10" t="s">
        <v>152</v>
      </c>
      <c r="O31" s="15">
        <v>50000000</v>
      </c>
      <c r="P31" s="15">
        <v>81000000</v>
      </c>
      <c r="Q31" s="15">
        <v>140000000</v>
      </c>
      <c r="R31" s="15">
        <v>145000000</v>
      </c>
      <c r="S31" s="15">
        <v>180000000</v>
      </c>
      <c r="T31" s="15">
        <v>246000000</v>
      </c>
      <c r="U31" s="11" t="s">
        <v>390</v>
      </c>
    </row>
    <row r="32" spans="1:21">
      <c r="A32" s="23" t="s">
        <v>415</v>
      </c>
      <c r="B32" s="24" t="s">
        <v>419</v>
      </c>
      <c r="C32" s="16">
        <v>551300000</v>
      </c>
      <c r="D32" s="16">
        <v>719000000</v>
      </c>
      <c r="E32" s="16">
        <v>860000000</v>
      </c>
      <c r="F32" s="53" t="s">
        <v>7</v>
      </c>
      <c r="G32" s="16">
        <v>2000000000</v>
      </c>
      <c r="H32" s="14">
        <v>325000000</v>
      </c>
      <c r="I32" s="14">
        <v>474000000</v>
      </c>
      <c r="J32" s="14">
        <v>663000000</v>
      </c>
      <c r="K32" s="54" t="s">
        <v>7</v>
      </c>
      <c r="L32" s="54" t="s">
        <v>7</v>
      </c>
      <c r="M32" s="54" t="s">
        <v>7</v>
      </c>
      <c r="N32" s="10" t="s">
        <v>15</v>
      </c>
      <c r="O32" s="15">
        <v>5800000</v>
      </c>
      <c r="P32" s="15">
        <v>7300000</v>
      </c>
      <c r="Q32" s="15">
        <v>8800000</v>
      </c>
      <c r="R32" s="11" t="s">
        <v>7</v>
      </c>
      <c r="S32" s="11" t="s">
        <v>7</v>
      </c>
      <c r="T32" s="11" t="s">
        <v>7</v>
      </c>
      <c r="U32" s="11" t="s">
        <v>165</v>
      </c>
    </row>
    <row r="33" spans="1:21">
      <c r="A33" s="23" t="s">
        <v>442</v>
      </c>
      <c r="B33" s="24" t="s">
        <v>443</v>
      </c>
      <c r="C33" s="9" t="s">
        <v>7</v>
      </c>
      <c r="D33" s="12">
        <v>244000</v>
      </c>
      <c r="E33" s="12" t="s">
        <v>7</v>
      </c>
      <c r="F33" s="16" t="s">
        <v>7</v>
      </c>
      <c r="G33" s="9" t="s">
        <v>7</v>
      </c>
      <c r="H33" s="29">
        <v>100</v>
      </c>
      <c r="I33" s="10" t="s">
        <v>7</v>
      </c>
      <c r="J33" s="30">
        <v>50000</v>
      </c>
      <c r="K33" s="13">
        <v>100000</v>
      </c>
      <c r="L33" s="13">
        <v>230000</v>
      </c>
      <c r="M33" s="13">
        <v>300000</v>
      </c>
      <c r="N33" s="10" t="s">
        <v>152</v>
      </c>
      <c r="O33" s="15">
        <v>100</v>
      </c>
      <c r="P33" s="11" t="s">
        <v>7</v>
      </c>
      <c r="Q33" s="15">
        <v>1000</v>
      </c>
      <c r="R33" s="15">
        <v>4000</v>
      </c>
      <c r="S33" s="15">
        <v>6000</v>
      </c>
      <c r="T33" s="15">
        <v>10000</v>
      </c>
      <c r="U33" s="11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G7" sqref="G7"/>
    </sheetView>
  </sheetViews>
  <sheetFormatPr baseColWidth="10" defaultColWidth="11" defaultRowHeight="15" x14ac:dyDescent="0"/>
  <cols>
    <col min="2" max="2" width="28.5" bestFit="1" customWidth="1"/>
    <col min="6" max="6" width="11.33203125" bestFit="1" customWidth="1"/>
    <col min="7" max="7" width="12.83203125" bestFit="1" customWidth="1"/>
    <col min="12" max="13" width="11.33203125" bestFit="1" customWidth="1"/>
    <col min="14" max="14" width="15" bestFit="1" customWidth="1"/>
    <col min="17" max="17" width="11.33203125" bestFit="1" customWidth="1"/>
    <col min="18" max="18" width="13.5" bestFit="1" customWidth="1"/>
    <col min="19" max="19" width="12.83203125" bestFit="1" customWidth="1"/>
    <col min="20" max="20" width="11.33203125" bestFit="1" customWidth="1"/>
    <col min="21" max="21" width="28" bestFit="1" customWidth="1"/>
  </cols>
  <sheetData>
    <row r="1" spans="1:21" ht="2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2"/>
      <c r="J1" s="2"/>
      <c r="K1" s="2"/>
      <c r="L1" s="2"/>
      <c r="M1" s="3"/>
      <c r="N1" s="4" t="s">
        <v>1</v>
      </c>
      <c r="O1" s="5" t="s">
        <v>4</v>
      </c>
      <c r="P1" s="6"/>
      <c r="Q1" s="6"/>
      <c r="R1" s="6"/>
      <c r="S1" s="6"/>
      <c r="T1" s="3"/>
      <c r="U1" s="4" t="s">
        <v>1</v>
      </c>
    </row>
    <row r="2" spans="1:21">
      <c r="A2" s="7"/>
      <c r="B2" s="8"/>
      <c r="C2" s="39">
        <v>2008</v>
      </c>
      <c r="D2" s="39">
        <v>2009</v>
      </c>
      <c r="E2" s="39">
        <v>2010</v>
      </c>
      <c r="F2" s="39">
        <v>2011</v>
      </c>
      <c r="G2" s="39">
        <v>2012</v>
      </c>
      <c r="H2" s="40">
        <v>2008</v>
      </c>
      <c r="I2" s="40">
        <v>2009</v>
      </c>
      <c r="J2" s="40">
        <v>2010</v>
      </c>
      <c r="K2" s="40">
        <v>2011</v>
      </c>
      <c r="L2" s="40">
        <v>2012</v>
      </c>
      <c r="M2" s="40">
        <v>2013</v>
      </c>
      <c r="N2" s="10"/>
      <c r="O2" s="41">
        <v>2008</v>
      </c>
      <c r="P2" s="41">
        <v>2009</v>
      </c>
      <c r="Q2" s="41">
        <v>2010</v>
      </c>
      <c r="R2" s="41">
        <v>2011</v>
      </c>
      <c r="S2" s="11">
        <v>2012</v>
      </c>
      <c r="T2" s="41">
        <v>2013</v>
      </c>
      <c r="U2" s="11"/>
    </row>
    <row r="3" spans="1:21">
      <c r="A3" s="7" t="s">
        <v>10</v>
      </c>
      <c r="B3" s="8" t="s">
        <v>11</v>
      </c>
      <c r="C3" s="9" t="s">
        <v>7</v>
      </c>
      <c r="D3" s="9" t="s">
        <v>7</v>
      </c>
      <c r="E3" s="9" t="s">
        <v>7</v>
      </c>
      <c r="F3" s="9" t="s">
        <v>7</v>
      </c>
      <c r="G3" s="9" t="s">
        <v>7</v>
      </c>
      <c r="H3" s="10" t="s">
        <v>7</v>
      </c>
      <c r="I3" s="10" t="s">
        <v>7</v>
      </c>
      <c r="J3" s="10" t="s">
        <v>7</v>
      </c>
      <c r="K3" s="10" t="s">
        <v>7</v>
      </c>
      <c r="L3" s="10" t="s">
        <v>7</v>
      </c>
      <c r="M3" s="10" t="s">
        <v>7</v>
      </c>
      <c r="N3" s="10" t="s">
        <v>7</v>
      </c>
      <c r="O3" s="15">
        <v>24800000</v>
      </c>
      <c r="P3" s="15">
        <v>76600000</v>
      </c>
      <c r="Q3" s="15">
        <v>202000000</v>
      </c>
      <c r="R3" s="15">
        <v>460000000</v>
      </c>
      <c r="S3" s="15">
        <v>1000000000</v>
      </c>
      <c r="T3" s="11" t="s">
        <v>7</v>
      </c>
      <c r="U3" s="11" t="s">
        <v>12</v>
      </c>
    </row>
    <row r="4" spans="1:21">
      <c r="A4" s="7" t="s">
        <v>13</v>
      </c>
      <c r="B4" s="8" t="s">
        <v>14</v>
      </c>
      <c r="C4" s="9" t="s">
        <v>7</v>
      </c>
      <c r="D4" s="9" t="s">
        <v>7</v>
      </c>
      <c r="E4" s="9" t="s">
        <v>7</v>
      </c>
      <c r="F4" s="9" t="s">
        <v>7</v>
      </c>
      <c r="G4" s="9" t="s">
        <v>7</v>
      </c>
      <c r="H4" s="10" t="s">
        <v>7</v>
      </c>
      <c r="I4" s="10" t="s">
        <v>7</v>
      </c>
      <c r="J4" s="10" t="s">
        <v>7</v>
      </c>
      <c r="K4" s="13">
        <v>3500000</v>
      </c>
      <c r="L4" s="13">
        <v>3700000</v>
      </c>
      <c r="M4" s="13">
        <v>5000000</v>
      </c>
      <c r="N4" s="10" t="s">
        <v>15</v>
      </c>
      <c r="O4" s="11" t="s">
        <v>7</v>
      </c>
      <c r="P4" s="11" t="s">
        <v>7</v>
      </c>
      <c r="Q4" s="11" t="s">
        <v>7</v>
      </c>
      <c r="R4" s="15" t="s">
        <v>16</v>
      </c>
      <c r="S4" s="15" t="s">
        <v>7</v>
      </c>
      <c r="T4" s="15" t="s">
        <v>17</v>
      </c>
      <c r="U4" s="11" t="s">
        <v>18</v>
      </c>
    </row>
    <row r="5" spans="1:21">
      <c r="A5" s="7" t="s">
        <v>30</v>
      </c>
      <c r="B5" s="8" t="s">
        <v>26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3">
        <v>1900000</v>
      </c>
      <c r="N5" s="10" t="s">
        <v>15</v>
      </c>
      <c r="O5" s="11" t="s">
        <v>28</v>
      </c>
      <c r="P5" s="15">
        <v>2200000</v>
      </c>
      <c r="Q5" s="15">
        <v>4700000</v>
      </c>
      <c r="R5" s="15">
        <v>8100000</v>
      </c>
      <c r="S5" s="15">
        <v>13400000</v>
      </c>
      <c r="T5" s="15">
        <v>17000000</v>
      </c>
      <c r="U5" s="11" t="s">
        <v>31</v>
      </c>
    </row>
    <row r="6" spans="1:21">
      <c r="A6" s="7" t="s">
        <v>64</v>
      </c>
      <c r="B6" s="8" t="s">
        <v>65</v>
      </c>
      <c r="C6" s="9" t="s">
        <v>7</v>
      </c>
      <c r="D6" s="12" t="s">
        <v>7</v>
      </c>
      <c r="E6" s="9" t="s">
        <v>7</v>
      </c>
      <c r="F6" s="9" t="s">
        <v>7</v>
      </c>
      <c r="G6" s="12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/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5">
        <v>90000</v>
      </c>
      <c r="U6" s="11" t="s">
        <v>66</v>
      </c>
    </row>
    <row r="7" spans="1:21">
      <c r="A7" s="23" t="s">
        <v>101</v>
      </c>
      <c r="B7" s="24" t="s">
        <v>102</v>
      </c>
      <c r="C7" s="26">
        <v>0</v>
      </c>
      <c r="D7" s="26">
        <v>0</v>
      </c>
      <c r="E7" s="26">
        <v>0</v>
      </c>
      <c r="F7" s="25">
        <v>600000</v>
      </c>
      <c r="G7" s="26" t="s">
        <v>103</v>
      </c>
      <c r="H7" s="29">
        <v>0</v>
      </c>
      <c r="I7" s="29">
        <v>0</v>
      </c>
      <c r="J7" s="29">
        <v>0</v>
      </c>
      <c r="K7" s="29">
        <v>0</v>
      </c>
      <c r="L7" s="30">
        <v>800000</v>
      </c>
      <c r="M7" s="10"/>
      <c r="N7" s="10" t="s">
        <v>3</v>
      </c>
      <c r="O7" s="36">
        <v>0</v>
      </c>
      <c r="P7" s="36">
        <v>0</v>
      </c>
      <c r="Q7" s="36">
        <v>0</v>
      </c>
      <c r="R7" s="35">
        <v>65000000</v>
      </c>
      <c r="S7" s="35">
        <v>204000000</v>
      </c>
      <c r="T7" s="11"/>
      <c r="U7" s="11" t="s">
        <v>162</v>
      </c>
    </row>
    <row r="8" spans="1:21">
      <c r="A8" s="23" t="s">
        <v>106</v>
      </c>
      <c r="B8" s="24" t="s">
        <v>107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10"/>
      <c r="N8" s="10"/>
      <c r="O8" s="36">
        <v>0</v>
      </c>
      <c r="P8" s="36">
        <v>0</v>
      </c>
      <c r="Q8" s="36">
        <v>0</v>
      </c>
      <c r="R8" s="35">
        <v>18000000</v>
      </c>
      <c r="S8" s="35">
        <v>29000000</v>
      </c>
      <c r="T8" s="11"/>
      <c r="U8" s="11" t="s">
        <v>145</v>
      </c>
    </row>
    <row r="9" spans="1:21">
      <c r="A9" s="23" t="s">
        <v>406</v>
      </c>
      <c r="B9" s="24" t="s">
        <v>410</v>
      </c>
      <c r="C9" s="26" t="s">
        <v>7</v>
      </c>
      <c r="D9" s="26" t="s">
        <v>7</v>
      </c>
      <c r="E9" s="26" t="s">
        <v>7</v>
      </c>
      <c r="F9" s="26" t="s">
        <v>7</v>
      </c>
      <c r="G9" s="26" t="s">
        <v>7</v>
      </c>
      <c r="H9" s="29" t="s">
        <v>28</v>
      </c>
      <c r="I9" s="13">
        <v>19000</v>
      </c>
      <c r="J9" s="13">
        <v>1000000</v>
      </c>
      <c r="K9" s="13">
        <v>10000000</v>
      </c>
      <c r="L9" s="13">
        <v>34000000</v>
      </c>
      <c r="M9" s="13">
        <v>50000000</v>
      </c>
      <c r="N9" s="10" t="s">
        <v>3</v>
      </c>
      <c r="O9" s="36" t="s">
        <v>7</v>
      </c>
      <c r="P9" s="11" t="s">
        <v>7</v>
      </c>
      <c r="Q9" s="11" t="s">
        <v>7</v>
      </c>
      <c r="R9" s="11" t="s">
        <v>7</v>
      </c>
      <c r="S9" s="11" t="s">
        <v>7</v>
      </c>
      <c r="T9" s="15">
        <v>90000000</v>
      </c>
      <c r="U9" s="11" t="s">
        <v>408</v>
      </c>
    </row>
    <row r="10" spans="1:21">
      <c r="A10" s="23" t="s">
        <v>420</v>
      </c>
      <c r="B10" s="24" t="s">
        <v>431</v>
      </c>
      <c r="H10" s="55">
        <v>1000000</v>
      </c>
      <c r="I10" s="55">
        <v>10000000</v>
      </c>
      <c r="J10" s="55">
        <v>28000000</v>
      </c>
      <c r="K10" s="55">
        <v>52000000</v>
      </c>
      <c r="L10" s="55">
        <v>100000000</v>
      </c>
      <c r="M10" s="55">
        <v>150000000</v>
      </c>
      <c r="N10" s="10" t="s">
        <v>15</v>
      </c>
      <c r="Q10" s="55">
        <v>150000000</v>
      </c>
      <c r="U10" s="11" t="s">
        <v>145</v>
      </c>
    </row>
    <row r="11" spans="1:21">
      <c r="A11" s="23" t="s">
        <v>442</v>
      </c>
      <c r="B11" s="24" t="s">
        <v>443</v>
      </c>
      <c r="C11" t="s">
        <v>7</v>
      </c>
      <c r="D11" s="55">
        <v>244000</v>
      </c>
      <c r="E11" s="55" t="s">
        <v>7</v>
      </c>
      <c r="F11" s="55" t="s">
        <v>7</v>
      </c>
      <c r="G11" s="56" t="s">
        <v>7</v>
      </c>
      <c r="H11" s="29">
        <v>100</v>
      </c>
      <c r="I11" t="s">
        <v>7</v>
      </c>
      <c r="J11" s="30">
        <v>50000</v>
      </c>
      <c r="K11" s="55">
        <v>100000</v>
      </c>
      <c r="L11" s="55">
        <v>230000</v>
      </c>
      <c r="M11" s="55">
        <v>300000</v>
      </c>
      <c r="N11" s="10" t="s">
        <v>152</v>
      </c>
      <c r="O11" s="55">
        <v>100</v>
      </c>
      <c r="P11" t="s">
        <v>7</v>
      </c>
      <c r="Q11" s="55">
        <v>1000</v>
      </c>
      <c r="R11" s="55">
        <v>4000</v>
      </c>
      <c r="S11" s="55">
        <v>6000</v>
      </c>
      <c r="T11" s="55">
        <v>10000</v>
      </c>
      <c r="U11" s="11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G1" workbookViewId="0">
      <selection activeCell="P3" sqref="P3:R4"/>
    </sheetView>
  </sheetViews>
  <sheetFormatPr baseColWidth="10" defaultRowHeight="15" x14ac:dyDescent="0"/>
  <cols>
    <col min="3" max="5" width="11.33203125" bestFit="1" customWidth="1"/>
    <col min="6" max="7" width="12.83203125" bestFit="1" customWidth="1"/>
    <col min="13" max="13" width="15" bestFit="1" customWidth="1"/>
    <col min="19" max="19" width="11.33203125" bestFit="1" customWidth="1"/>
  </cols>
  <sheetData>
    <row r="1" spans="1:19">
      <c r="A1" t="s">
        <v>0</v>
      </c>
      <c r="B1" t="s">
        <v>1</v>
      </c>
      <c r="C1" t="s">
        <v>2</v>
      </c>
      <c r="H1" t="s">
        <v>3</v>
      </c>
      <c r="M1" t="s">
        <v>1</v>
      </c>
      <c r="N1" t="s">
        <v>4</v>
      </c>
      <c r="S1" t="s">
        <v>1</v>
      </c>
    </row>
    <row r="2" spans="1:19">
      <c r="C2" t="s">
        <v>425</v>
      </c>
      <c r="D2" t="s">
        <v>425</v>
      </c>
      <c r="E2" t="s">
        <v>425</v>
      </c>
      <c r="F2" t="s">
        <v>425</v>
      </c>
      <c r="G2" t="s">
        <v>425</v>
      </c>
      <c r="H2" t="s">
        <v>425</v>
      </c>
      <c r="I2" t="s">
        <v>425</v>
      </c>
      <c r="J2" t="s">
        <v>425</v>
      </c>
      <c r="K2" t="s">
        <v>425</v>
      </c>
      <c r="L2" t="s">
        <v>425</v>
      </c>
      <c r="N2" t="s">
        <v>425</v>
      </c>
      <c r="O2" t="s">
        <v>425</v>
      </c>
      <c r="P2" t="s">
        <v>425</v>
      </c>
      <c r="Q2" t="s">
        <v>425</v>
      </c>
      <c r="R2" t="s">
        <v>425</v>
      </c>
    </row>
    <row r="3" spans="1:19">
      <c r="C3">
        <v>1999</v>
      </c>
      <c r="D3">
        <v>2000</v>
      </c>
      <c r="E3">
        <v>2001</v>
      </c>
      <c r="F3">
        <v>2002</v>
      </c>
      <c r="G3">
        <v>2003</v>
      </c>
      <c r="H3">
        <v>1999</v>
      </c>
      <c r="I3">
        <v>2000</v>
      </c>
      <c r="J3">
        <v>2001</v>
      </c>
      <c r="K3">
        <v>2002</v>
      </c>
      <c r="L3">
        <v>2003</v>
      </c>
      <c r="N3">
        <v>1999</v>
      </c>
      <c r="O3">
        <v>2000</v>
      </c>
      <c r="P3">
        <v>2001</v>
      </c>
      <c r="Q3">
        <v>2002</v>
      </c>
      <c r="R3">
        <v>2003</v>
      </c>
    </row>
    <row r="4" spans="1:19">
      <c r="A4" t="s">
        <v>126</v>
      </c>
      <c r="B4" t="s">
        <v>426</v>
      </c>
      <c r="C4" s="55">
        <v>224724000</v>
      </c>
      <c r="D4" s="55">
        <v>431424000</v>
      </c>
      <c r="E4" s="55">
        <v>748821000</v>
      </c>
      <c r="F4" s="55">
        <v>1214100000</v>
      </c>
      <c r="G4" s="55">
        <v>2165096000</v>
      </c>
      <c r="H4" s="55">
        <v>2000000</v>
      </c>
      <c r="I4" s="55">
        <v>22000000</v>
      </c>
      <c r="J4" s="55">
        <v>42400000</v>
      </c>
      <c r="K4" s="55">
        <v>62000000</v>
      </c>
      <c r="L4" s="55">
        <v>95000000</v>
      </c>
      <c r="M4" t="s">
        <v>15</v>
      </c>
      <c r="P4" s="55">
        <v>18000000</v>
      </c>
      <c r="Q4" s="55">
        <v>28000000</v>
      </c>
      <c r="R4" s="55">
        <v>41000000</v>
      </c>
      <c r="S4" t="s">
        <v>178</v>
      </c>
    </row>
    <row r="5" spans="1:19">
      <c r="B5" t="s">
        <v>427</v>
      </c>
    </row>
    <row r="6" spans="1:19">
      <c r="A6" t="s">
        <v>96</v>
      </c>
      <c r="H6">
        <v>2003</v>
      </c>
      <c r="I6">
        <v>2004</v>
      </c>
      <c r="J6">
        <v>2005</v>
      </c>
      <c r="K6">
        <v>2006</v>
      </c>
      <c r="L6">
        <v>2007</v>
      </c>
      <c r="N6">
        <v>2003</v>
      </c>
      <c r="O6">
        <v>2004</v>
      </c>
      <c r="P6">
        <v>2005</v>
      </c>
      <c r="Q6">
        <v>2006</v>
      </c>
      <c r="R6">
        <v>2007</v>
      </c>
    </row>
    <row r="7" spans="1:19">
      <c r="L7" s="55">
        <v>5000000</v>
      </c>
      <c r="M7" t="s">
        <v>428</v>
      </c>
      <c r="N7" s="55">
        <v>500000</v>
      </c>
      <c r="O7" s="55">
        <v>1000000</v>
      </c>
      <c r="R7" s="55">
        <v>7500000</v>
      </c>
      <c r="S7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All data</vt:lpstr>
      <vt:lpstr>Sources New</vt:lpstr>
      <vt:lpstr>Social Media</vt:lpstr>
      <vt:lpstr>Percentages</vt:lpstr>
      <vt:lpstr>Complete data</vt:lpstr>
      <vt:lpstr>Half Complete Data</vt:lpstr>
      <vt:lpstr>20 % Completed Data</vt:lpstr>
      <vt:lpstr>Ancient</vt:lpstr>
    </vt:vector>
  </TitlesOfParts>
  <Company>Fontys Hogescholen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Mares</dc:creator>
  <cp:lastModifiedBy>Tim Mares</cp:lastModifiedBy>
  <dcterms:created xsi:type="dcterms:W3CDTF">2013-10-02T11:47:16Z</dcterms:created>
  <dcterms:modified xsi:type="dcterms:W3CDTF">2013-10-17T13:33:22Z</dcterms:modified>
</cp:coreProperties>
</file>