
<file path=[Content_Types].xml><?xml version="1.0" encoding="utf-8"?>
<Types xmlns="http://schemas.openxmlformats.org/package/2006/content-type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J:\WORDPROC\WORD\contract.02\RFP's_Bid's\RFP 3079 - Customer Info Sys, Cust Self Svc, and Implementation Svcs\"/>
    </mc:Choice>
  </mc:AlternateContent>
  <bookViews>
    <workbookView xWindow="0" yWindow="0" windowWidth="28800" windowHeight="11835" tabRatio="930"/>
  </bookViews>
  <sheets>
    <sheet name="Cover" sheetId="80" r:id="rId1"/>
    <sheet name="Vendor Staffing Matrix" sheetId="78" r:id="rId2"/>
    <sheet name="EMWD Staffing" sheetId="79" r:id="rId3"/>
  </sheets>
  <externalReferences>
    <externalReference r:id="rId4"/>
  </externalReferences>
  <definedNames>
    <definedName name="ACCEPT_MONTH">'[1]Deliverable - Detail'!$I$5:$I$154</definedName>
    <definedName name="COL_INDEX_NO">[1]Sheet1!$B$2:$B$7</definedName>
    <definedName name="EV__LASTREFTIME__" hidden="1">38988.5677546296</definedName>
  </definedNames>
  <calcPr calcId="179020"/>
  <customWorkbookViews>
    <customWorkbookView name="Leah F. Cassorla - Personal View" guid="{394C08A5-69D8-4503-9F04-9D29A17C6DA1}" mergeInterval="0" personalView="1" maximized="1" xWindow="1" yWindow="1" windowWidth="1020" windowHeight="370" tabRatio="843" activeSheetId="13"/>
    <customWorkbookView name="cassorla, leah - Personal View" guid="{441A4B5E-4780-4A2F-9C00-1D1A3A2F7B86}" mergeInterval="0" personalView="1" maximized="1" xWindow="-8" yWindow="-8" windowWidth="1936" windowHeight="1056" tabRatio="843" activeSheetId="35"/>
    <customWorkbookView name="Libadmin - Personal View" guid="{302C9DE3-276F-4A98-BCF1-21185A70278F}" mergeInterval="0" personalView="1" maximized="1" xWindow="-8" yWindow="-8" windowWidth="1936" windowHeight="1056" tabRatio="843" activeSheetId="16"/>
    <customWorkbookView name="cassorlas, leah - Personal View" guid="{2DD6D529-A15A-498E-9BBB-738891DC4179}" mergeInterval="0" personalView="1" maximized="1" xWindow="-8" yWindow="-8" windowWidth="1696" windowHeight="1026" tabRatio="843" activeSheetId="38"/>
    <customWorkbookView name="Rick Cutter - Personal View" guid="{4AB9FA16-3B2F-EF46-81D9-2E11304C5616}" mergeInterval="0" personalView="1" yWindow="54" windowWidth="1440" windowHeight="820" tabRatio="843" activeSheetId="7" showStatusbar="0"/>
  </customWorkbookViews>
</workbook>
</file>

<file path=xl/calcChain.xml><?xml version="1.0" encoding="utf-8"?>
<calcChain xmlns="http://schemas.openxmlformats.org/spreadsheetml/2006/main">
  <c r="C19" i="78" l="1"/>
  <c r="C18" i="78"/>
  <c r="C17" i="78"/>
  <c r="C16" i="78"/>
  <c r="C15" i="78"/>
  <c r="C14" i="78"/>
  <c r="C13" i="78"/>
  <c r="C12" i="78"/>
  <c r="C11" i="78"/>
  <c r="AE61" i="78"/>
  <c r="AD61" i="78"/>
  <c r="AC61" i="78"/>
  <c r="AB61" i="78"/>
  <c r="AA61" i="78"/>
  <c r="Z61" i="78"/>
  <c r="Y61" i="78"/>
  <c r="X61" i="78"/>
  <c r="W61" i="78"/>
  <c r="V61" i="78"/>
  <c r="U61" i="78"/>
  <c r="T61" i="78"/>
  <c r="S61" i="78"/>
  <c r="R61" i="78"/>
  <c r="Q61" i="78"/>
  <c r="P61" i="78"/>
  <c r="O61" i="78"/>
  <c r="N61" i="78"/>
  <c r="M61" i="78"/>
  <c r="L61" i="78"/>
  <c r="K61" i="78"/>
  <c r="J61" i="78"/>
  <c r="I61" i="78"/>
  <c r="H61" i="78"/>
  <c r="G61" i="78"/>
  <c r="F61" i="78"/>
  <c r="E61" i="78"/>
  <c r="D61" i="78"/>
  <c r="AE32" i="78"/>
  <c r="AD32" i="78"/>
  <c r="AC32" i="78"/>
  <c r="AB32" i="78"/>
  <c r="AA32" i="78"/>
  <c r="Z32" i="78"/>
  <c r="Y32" i="78"/>
  <c r="X32" i="78"/>
  <c r="W32" i="78"/>
  <c r="V32" i="78"/>
  <c r="U32" i="78"/>
  <c r="T32" i="78"/>
  <c r="S32" i="78"/>
  <c r="R32" i="78"/>
  <c r="Q32" i="78"/>
  <c r="P32" i="78"/>
  <c r="O32" i="78"/>
  <c r="N32" i="78"/>
  <c r="M32" i="78"/>
  <c r="L32" i="78"/>
  <c r="K32" i="78"/>
  <c r="J32" i="78"/>
  <c r="I32" i="78"/>
  <c r="H32" i="78"/>
  <c r="G32" i="78"/>
  <c r="F32" i="78"/>
  <c r="E32" i="78"/>
  <c r="D32" i="78"/>
  <c r="C10" i="78"/>
  <c r="AC53" i="79"/>
  <c r="AB53" i="79"/>
  <c r="AA53" i="79"/>
  <c r="Z53" i="79"/>
  <c r="Y53" i="79"/>
  <c r="X53" i="79"/>
  <c r="W53" i="79"/>
  <c r="V53" i="79"/>
  <c r="U53" i="79"/>
  <c r="T53" i="79"/>
  <c r="S53" i="79"/>
  <c r="R53" i="79"/>
  <c r="Q53" i="79"/>
  <c r="P53" i="79"/>
  <c r="O53" i="79"/>
  <c r="N53" i="79"/>
  <c r="M53" i="79"/>
  <c r="L53" i="79"/>
  <c r="K53" i="79"/>
  <c r="J53" i="79"/>
  <c r="I53" i="79"/>
  <c r="H53" i="79"/>
  <c r="G53" i="79"/>
  <c r="F53" i="79"/>
  <c r="E53" i="79"/>
  <c r="D53" i="79"/>
  <c r="C53" i="79"/>
  <c r="B52" i="79"/>
  <c r="B51" i="79"/>
  <c r="B50" i="79"/>
  <c r="B49" i="79"/>
  <c r="B48" i="79"/>
  <c r="B47" i="79"/>
  <c r="B45" i="79"/>
  <c r="B44" i="79"/>
  <c r="B43" i="79"/>
  <c r="B42" i="79"/>
  <c r="B40" i="79"/>
  <c r="B39" i="79"/>
  <c r="B38" i="79"/>
  <c r="B37" i="79"/>
  <c r="B35" i="79"/>
  <c r="B34" i="79"/>
  <c r="B33" i="79"/>
  <c r="B32" i="79"/>
  <c r="B31" i="79"/>
  <c r="B29" i="79"/>
  <c r="B28" i="79"/>
  <c r="B27" i="79"/>
  <c r="B26" i="79"/>
  <c r="B25" i="79"/>
  <c r="B24" i="79"/>
  <c r="B23" i="79"/>
  <c r="B22" i="79"/>
  <c r="B20" i="79"/>
  <c r="B19" i="79"/>
  <c r="B18" i="79"/>
  <c r="B17" i="79"/>
  <c r="B16" i="79"/>
  <c r="B15" i="79"/>
  <c r="B14" i="79"/>
  <c r="AC54" i="79"/>
  <c r="AC55" i="79"/>
  <c r="AB54" i="79"/>
  <c r="AB55" i="79"/>
  <c r="Y54" i="79"/>
  <c r="Y55" i="79"/>
  <c r="X54" i="79"/>
  <c r="X55" i="79"/>
  <c r="U54" i="79"/>
  <c r="U55" i="79"/>
  <c r="T54" i="79"/>
  <c r="T55" i="79"/>
  <c r="AC11" i="79"/>
  <c r="AB11" i="79"/>
  <c r="AA11" i="79"/>
  <c r="Z11" i="79"/>
  <c r="Y11" i="79"/>
  <c r="X11" i="79"/>
  <c r="W11" i="79"/>
  <c r="V11" i="79"/>
  <c r="U11" i="79"/>
  <c r="T11" i="79"/>
  <c r="S11" i="79"/>
  <c r="R11" i="79"/>
  <c r="Q11" i="79"/>
  <c r="P11" i="79"/>
  <c r="O11" i="79"/>
  <c r="N11" i="79"/>
  <c r="M11" i="79"/>
  <c r="L11" i="79"/>
  <c r="K11" i="79"/>
  <c r="J11" i="79"/>
  <c r="I11" i="79"/>
  <c r="H11" i="79"/>
  <c r="G11" i="79"/>
  <c r="F11" i="79"/>
  <c r="E11" i="79"/>
  <c r="D11" i="79"/>
  <c r="C11" i="79"/>
  <c r="C9" i="79"/>
  <c r="D9" i="79"/>
  <c r="E9" i="79"/>
  <c r="F9" i="79"/>
  <c r="G9" i="79"/>
  <c r="H9" i="79"/>
  <c r="I9" i="79"/>
  <c r="J9" i="79"/>
  <c r="K9" i="79"/>
  <c r="L9" i="79"/>
  <c r="M9" i="79"/>
  <c r="N9" i="79"/>
  <c r="O9" i="79"/>
  <c r="P9" i="79"/>
  <c r="Q9" i="79"/>
  <c r="R9" i="79"/>
  <c r="S9" i="79"/>
  <c r="T9" i="79"/>
  <c r="U9" i="79"/>
  <c r="V9" i="79"/>
  <c r="W9" i="79"/>
  <c r="X9" i="79"/>
  <c r="Y9" i="79"/>
  <c r="Z9" i="79"/>
  <c r="AA9" i="79"/>
  <c r="AB9" i="79"/>
  <c r="AC9" i="79"/>
  <c r="AE60" i="78"/>
  <c r="AD60" i="78"/>
  <c r="AC60" i="78"/>
  <c r="AB60" i="78"/>
  <c r="AA60" i="78"/>
  <c r="Z60" i="78"/>
  <c r="Y60" i="78"/>
  <c r="X60" i="78"/>
  <c r="W60" i="78"/>
  <c r="AE44" i="78"/>
  <c r="AD44" i="78"/>
  <c r="AC44" i="78"/>
  <c r="AB44" i="78"/>
  <c r="AA44" i="78"/>
  <c r="Z44" i="78"/>
  <c r="Y44" i="78"/>
  <c r="X44" i="78"/>
  <c r="W44" i="78"/>
  <c r="Z8" i="78"/>
  <c r="Y8" i="78"/>
  <c r="X8" i="78"/>
  <c r="W8" i="78"/>
  <c r="B62" i="78"/>
  <c r="C54" i="79"/>
  <c r="C55" i="79"/>
  <c r="G54" i="79"/>
  <c r="G55" i="79"/>
  <c r="K54" i="79"/>
  <c r="K55" i="79"/>
  <c r="O54" i="79"/>
  <c r="O55" i="79"/>
  <c r="S54" i="79"/>
  <c r="S55" i="79"/>
  <c r="D54" i="79"/>
  <c r="D55" i="79"/>
  <c r="H54" i="79"/>
  <c r="H55" i="79"/>
  <c r="L54" i="79"/>
  <c r="L55" i="79"/>
  <c r="P54" i="79"/>
  <c r="P55" i="79"/>
  <c r="E54" i="79"/>
  <c r="E55" i="79"/>
  <c r="I54" i="79"/>
  <c r="I55" i="79"/>
  <c r="M54" i="79"/>
  <c r="M55" i="79"/>
  <c r="Q54" i="79"/>
  <c r="Q55" i="79"/>
  <c r="V54" i="79"/>
  <c r="V55" i="79"/>
  <c r="Z54" i="79"/>
  <c r="Z55" i="79"/>
  <c r="W54" i="79"/>
  <c r="W55" i="79"/>
  <c r="AA54" i="79"/>
  <c r="AA55" i="79"/>
  <c r="F54" i="79"/>
  <c r="F55" i="79"/>
  <c r="J54" i="79"/>
  <c r="J55" i="79"/>
  <c r="N54" i="79"/>
  <c r="N55" i="79"/>
  <c r="R54" i="79"/>
  <c r="R55" i="79"/>
  <c r="V60" i="78"/>
  <c r="U60" i="78"/>
  <c r="T60" i="78"/>
  <c r="S60" i="78"/>
  <c r="R60" i="78"/>
  <c r="Q60" i="78"/>
  <c r="P60" i="78"/>
  <c r="O60" i="78"/>
  <c r="N60" i="78"/>
  <c r="M60" i="78"/>
  <c r="L60" i="78"/>
  <c r="K60" i="78"/>
  <c r="J60" i="78"/>
  <c r="I60" i="78"/>
  <c r="H60" i="78"/>
  <c r="G60" i="78"/>
  <c r="F60" i="78"/>
  <c r="E60" i="78"/>
  <c r="D60" i="78"/>
  <c r="V44" i="78"/>
  <c r="U44" i="78"/>
  <c r="T44" i="78"/>
  <c r="S44" i="78"/>
  <c r="R44" i="78"/>
  <c r="Q44" i="78"/>
  <c r="P44" i="78"/>
  <c r="O44" i="78"/>
  <c r="N44" i="78"/>
  <c r="M44" i="78"/>
  <c r="L44" i="78"/>
  <c r="K44" i="78"/>
  <c r="J44" i="78"/>
  <c r="I44" i="78"/>
  <c r="H44" i="78"/>
  <c r="G44" i="78"/>
  <c r="F44" i="78"/>
  <c r="E44" i="78"/>
  <c r="D44" i="78"/>
  <c r="D42" i="78"/>
  <c r="E42" i="78"/>
  <c r="F42" i="78"/>
  <c r="G42" i="78"/>
  <c r="H42" i="78"/>
  <c r="I42" i="78"/>
  <c r="J42" i="78"/>
  <c r="K42" i="78"/>
  <c r="L42" i="78"/>
  <c r="M42" i="78"/>
  <c r="N42" i="78"/>
  <c r="O42" i="78"/>
  <c r="P42" i="78"/>
  <c r="Q42" i="78"/>
  <c r="R42" i="78"/>
  <c r="S42" i="78"/>
  <c r="T42" i="78"/>
  <c r="U42" i="78"/>
  <c r="V42" i="78"/>
  <c r="W42" i="78"/>
  <c r="X42" i="78"/>
  <c r="Y42" i="78"/>
  <c r="Z42" i="78"/>
  <c r="AA42" i="78"/>
  <c r="AB42" i="78"/>
  <c r="AC42" i="78"/>
  <c r="AD42" i="78"/>
  <c r="AE42" i="78"/>
  <c r="AE8" i="78"/>
  <c r="AD8" i="78"/>
  <c r="AC8" i="78"/>
  <c r="AB8" i="78"/>
  <c r="AA8" i="78"/>
  <c r="V8" i="78"/>
  <c r="U8" i="78"/>
  <c r="T8" i="78"/>
  <c r="S8" i="78"/>
  <c r="R8" i="78"/>
  <c r="Q8" i="78"/>
  <c r="P8" i="78"/>
  <c r="O8" i="78"/>
  <c r="N8" i="78"/>
  <c r="M8" i="78"/>
  <c r="L8" i="78"/>
  <c r="K8" i="78"/>
  <c r="J8" i="78"/>
  <c r="I8" i="78"/>
  <c r="H8" i="78"/>
  <c r="G8" i="78"/>
  <c r="F8" i="78"/>
  <c r="E8" i="78"/>
  <c r="D8" i="78"/>
  <c r="D6" i="78"/>
  <c r="E6" i="78"/>
  <c r="F6" i="78"/>
  <c r="G6" i="78"/>
  <c r="H6" i="78"/>
  <c r="I6" i="78"/>
  <c r="J6" i="78"/>
  <c r="K6" i="78"/>
  <c r="L6" i="78"/>
  <c r="M6" i="78"/>
  <c r="N6" i="78"/>
  <c r="O6" i="78"/>
  <c r="P6" i="78"/>
  <c r="Q6" i="78"/>
  <c r="R6" i="78"/>
  <c r="S6" i="78"/>
  <c r="T6" i="78"/>
  <c r="U6" i="78"/>
  <c r="V6" i="78"/>
  <c r="W6" i="78"/>
  <c r="X6" i="78"/>
  <c r="Y6" i="78"/>
  <c r="Z6" i="78"/>
  <c r="AA6" i="78"/>
  <c r="AB6" i="78"/>
  <c r="AC6" i="78"/>
  <c r="AD6" i="78"/>
  <c r="AE6" i="78"/>
  <c r="C24" i="78"/>
  <c r="D33" i="78"/>
  <c r="D34" i="78"/>
  <c r="C21" i="78"/>
  <c r="Y33" i="78"/>
  <c r="Y34" i="78"/>
  <c r="Q33" i="78"/>
  <c r="Q34" i="78"/>
  <c r="C28" i="78"/>
  <c r="P33" i="78"/>
  <c r="P34" i="78"/>
  <c r="C23" i="78"/>
  <c r="Z33" i="78"/>
  <c r="Z34" i="78"/>
  <c r="V33" i="78"/>
  <c r="V34" i="78"/>
  <c r="C29" i="78"/>
  <c r="C31" i="78"/>
  <c r="C27" i="78"/>
  <c r="C25" i="78"/>
  <c r="H33" i="78"/>
  <c r="H34" i="78"/>
  <c r="U33" i="78"/>
  <c r="I33" i="78"/>
  <c r="I34" i="78"/>
  <c r="R33" i="78"/>
  <c r="R34" i="78"/>
  <c r="N33" i="78"/>
  <c r="N34" i="78"/>
  <c r="AE33" i="78"/>
  <c r="AE34" i="78"/>
  <c r="C26" i="78"/>
  <c r="K33" i="78"/>
  <c r="K34" i="78"/>
  <c r="W33" i="78"/>
  <c r="W34" i="78"/>
  <c r="AC33" i="78"/>
  <c r="AC34" i="78"/>
  <c r="L33" i="78"/>
  <c r="L34" i="78"/>
  <c r="M33" i="78"/>
  <c r="M34" i="78"/>
  <c r="J33" i="78"/>
  <c r="J34" i="78"/>
  <c r="X33" i="78"/>
  <c r="X34" i="78"/>
  <c r="G33" i="78"/>
  <c r="G34" i="78"/>
  <c r="F33" i="78"/>
  <c r="F34" i="78"/>
  <c r="T33" i="78"/>
  <c r="T34" i="78"/>
  <c r="AB33" i="78"/>
  <c r="AB34" i="78"/>
  <c r="E33" i="78"/>
  <c r="E34" i="78"/>
  <c r="C30" i="78"/>
  <c r="AA33" i="78"/>
  <c r="AA34" i="78"/>
  <c r="AD33" i="78"/>
  <c r="AD34" i="78"/>
  <c r="C22" i="78"/>
  <c r="S33" i="78"/>
  <c r="S34" i="78"/>
  <c r="C20" i="78"/>
  <c r="O33" i="78"/>
  <c r="O34" i="78"/>
  <c r="U34" i="78"/>
</calcChain>
</file>

<file path=xl/sharedStrings.xml><?xml version="1.0" encoding="utf-8"?>
<sst xmlns="http://schemas.openxmlformats.org/spreadsheetml/2006/main" count="76" uniqueCount="46">
  <si>
    <t xml:space="preserve">Prime Contractors Name: </t>
    <phoneticPr fontId="7" type="noConversion"/>
  </si>
  <si>
    <t xml:space="preserve"> Insert Name Here</t>
    <phoneticPr fontId="7" type="noConversion"/>
  </si>
  <si>
    <t>Contents:</t>
    <phoneticPr fontId="7" type="noConversion"/>
  </si>
  <si>
    <t xml:space="preserve">Vendor Staffing </t>
  </si>
  <si>
    <t>Utilities Staffing</t>
  </si>
  <si>
    <t xml:space="preserve">Instructions </t>
  </si>
  <si>
    <t xml:space="preserve"> The Vendor will be responsible for identifying the necessary resources to successfully </t>
  </si>
  <si>
    <t xml:space="preserve">install the proposed solution in the identified timeframe. </t>
  </si>
  <si>
    <r>
      <t xml:space="preserve">Instructions: </t>
    </r>
    <r>
      <rPr>
        <sz val="14"/>
        <color theme="1"/>
        <rFont val="Arial"/>
        <family val="2"/>
      </rPr>
      <t>Vendor will provide named roles for the Prime Vendor or Subcontractor. Identify % allocation per month.  This table should include both onsite and offsite resources and allocation for Vendor.   Phases should be modified to match Vendor's project plan.  Overall project plan and staffing MUST be provided.  A Second chart is provided below in which Vendor must fill out the number of weeks onsite by month for each resource proposed.</t>
    </r>
  </si>
  <si>
    <t>Vendor Staffing Allocation</t>
  </si>
  <si>
    <t>Planning</t>
  </si>
  <si>
    <t>Analysis</t>
  </si>
  <si>
    <t>Design &amp; Construction</t>
  </si>
  <si>
    <t>Testing &amp; Training</t>
  </si>
  <si>
    <t>Post Implementaion Support</t>
  </si>
  <si>
    <t>Go-Live</t>
  </si>
  <si>
    <t>Month Number</t>
  </si>
  <si>
    <t>Project Month</t>
  </si>
  <si>
    <t>Business Days In Month</t>
  </si>
  <si>
    <t>Total Available Hours in Month</t>
  </si>
  <si>
    <t>Role</t>
  </si>
  <si>
    <t>Responsible Party</t>
  </si>
  <si>
    <t>Avg % Allocation</t>
  </si>
  <si>
    <t>*** Enter % Allocaiton Per Month ***</t>
  </si>
  <si>
    <t>Example: Project Manager</t>
  </si>
  <si>
    <t>Prime Vendor</t>
  </si>
  <si>
    <t>Total Resource Days</t>
  </si>
  <si>
    <r>
      <t xml:space="preserve">Total </t>
    </r>
    <r>
      <rPr>
        <b/>
        <u/>
        <sz val="11"/>
        <color theme="0"/>
        <rFont val="Arial"/>
        <family val="2"/>
      </rPr>
      <t>Resource Hours</t>
    </r>
  </si>
  <si>
    <t>FTE Count</t>
  </si>
  <si>
    <t>Instructions: For each role outlined in the above table please indicate the number of ONSITE weeks expected per month.</t>
  </si>
  <si>
    <t>Vendor On-Site Weeks</t>
  </si>
  <si>
    <t>*** Enter # of Weeks Onsite Per Month ***</t>
  </si>
  <si>
    <t xml:space="preserve"> </t>
  </si>
  <si>
    <t>Total Weeks On-Site</t>
  </si>
  <si>
    <t># Resources Onsite</t>
  </si>
  <si>
    <t>Average Onsite Resources</t>
  </si>
  <si>
    <t>Instructions: Vendor will provide named roles EMWD will be responsible for filling to support 100% knowledge transfer for the new CIS, CSS and Mobile System.  EMWD has provided descriptions and percent allocation to the project in Section 7 of the RFP that they feel will be necessary. Vendor should modify this to align with their project plan and experience.</t>
  </si>
  <si>
    <t>Staffing Plan</t>
  </si>
  <si>
    <t>Average % Allocation</t>
  </si>
  <si>
    <t>***Input Expected % Allocaiton***</t>
  </si>
  <si>
    <t>PMO</t>
  </si>
  <si>
    <t>WORKSTREAMS FUNCTIONAL/Testers/Trainers</t>
  </si>
  <si>
    <t>TESTING TEAM</t>
  </si>
  <si>
    <t>ORGANIZATION CHANGE</t>
  </si>
  <si>
    <t>INFRASTRUCTURE</t>
  </si>
  <si>
    <t>TECHNICAL TEAM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</si>
</sst>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 \'yy"/>
    <numFmt numFmtId="165" formatCode="0.0"/>
    <numFmt numFmtId="166" formatCode="&quot;$&quot;#,##0"/>
  </numFmts>
  <fonts count="27" x14ac:knownFonts="1">
    <font>
      <sz val="11"/>
      <color theme="1"/>
      <name val="Calibri"/>
      <family val="2"/>
      <scheme val="minor"/>
    </font>
    <font>
      <sz val="11"/>
      <name val="Arial"/>
      <family val="2"/>
    </font>
    <font>
      <u/>
      <sz val="11"/>
      <color theme="11"/>
      <name val="Calibri"/>
      <family val="2"/>
      <scheme val="minor"/>
    </font>
    <font>
      <b/>
      <sz val="10"/>
      <name val="Arial"/>
      <family val="2"/>
    </font>
    <font>
      <b/>
      <sz val="11"/>
      <color theme="1"/>
      <name val="Arial"/>
      <family val="2"/>
    </font>
    <font>
      <b/>
      <sz val="11"/>
      <color theme="0"/>
      <name val="Arial"/>
      <family val="2"/>
    </font>
    <font>
      <b/>
      <sz val="11"/>
      <name val="Arial"/>
      <family val="2"/>
    </font>
    <font>
      <b/>
      <sz val="16"/>
      <color theme="0"/>
      <name val="Arial"/>
      <family val="2"/>
    </font>
    <font>
      <b/>
      <u/>
      <sz val="11"/>
      <name val="Arial"/>
      <family val="2"/>
    </font>
    <font>
      <b/>
      <u/>
      <sz val="11"/>
      <color theme="0"/>
      <name val="Arial"/>
      <family val="2"/>
    </font>
    <font>
      <sz val="11"/>
      <color theme="1"/>
      <name val="Arial"/>
      <family val="2"/>
    </font>
    <font>
      <sz val="11"/>
      <color theme="1"/>
      <name val="Calibri"/>
      <family val="2"/>
      <scheme val="minor"/>
    </font>
    <font>
      <sz val="10"/>
      <name val="Verdana"/>
      <family val="2"/>
    </font>
    <font>
      <sz val="20"/>
      <color indexed="16"/>
      <name val="Verdana"/>
      <family val="2"/>
    </font>
    <font>
      <sz val="20"/>
      <name val="Verdana"/>
      <family val="2"/>
    </font>
    <font>
      <b/>
      <sz val="12"/>
      <name val="Verdana"/>
      <family val="2"/>
    </font>
    <font>
      <b/>
      <u/>
      <sz val="10"/>
      <name val="Verdana"/>
      <family val="2"/>
    </font>
    <font>
      <sz val="12"/>
      <name val="Verdana"/>
      <family val="2"/>
    </font>
    <font>
      <sz val="10"/>
      <name val="Arial"/>
      <family val="2"/>
    </font>
    <font>
      <sz val="11"/>
      <color theme="0"/>
      <name val="Arial"/>
      <family val="2"/>
    </font>
    <font>
      <b/>
      <u/>
      <sz val="14"/>
      <color theme="1"/>
      <name val="Arial"/>
      <family val="2"/>
    </font>
    <font>
      <sz val="12"/>
      <name val="Arial"/>
      <family val="2"/>
    </font>
    <font>
      <b/>
      <sz val="12"/>
      <name val="Arial"/>
      <family val="2"/>
    </font>
    <font>
      <b/>
      <sz val="12"/>
      <color theme="1"/>
      <name val="Arial"/>
      <family val="2"/>
    </font>
    <font>
      <b/>
      <sz val="16"/>
      <color theme="1"/>
      <name val="Arial"/>
      <family val="2"/>
    </font>
    <font>
      <b/>
      <sz val="14"/>
      <name val="Arial"/>
      <family val="2"/>
    </font>
    <font>
      <sz val="14"/>
      <color theme="1"/>
      <name val="Arial"/>
      <family val="2"/>
    </font>
  </fonts>
  <fills count="10">
    <fill>
      <patternFill patternType="none"/>
    </fill>
    <fill>
      <patternFill patternType="gray125"/>
    </fill>
    <fill>
      <patternFill patternType="solid">
        <fgColor indexed="9"/>
        <bgColor indexed="64"/>
      </patternFill>
    </fill>
    <fill>
      <patternFill patternType="solid">
        <fgColor rgb="FFA4383D"/>
        <bgColor indexed="64"/>
      </patternFill>
    </fill>
    <fill>
      <patternFill patternType="solid">
        <fgColor rgb="FF214E5F"/>
        <bgColor indexed="64"/>
      </patternFill>
    </fill>
    <fill>
      <patternFill patternType="solid">
        <fgColor rgb="FFF5E9BD"/>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5" tint="-0.249977111117893"/>
        <bgColor indexed="64"/>
      </patternFill>
    </fill>
  </fills>
  <borders count="27">
    <border>
      <left/>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theme="1"/>
      </left>
      <right style="thin">
        <color theme="1"/>
      </right>
      <top style="thin">
        <color theme="1"/>
      </top>
      <bottom style="thin">
        <color theme="1"/>
      </bottom>
      <diagonal/>
    </border>
    <border>
      <left/>
      <right/>
      <top style="thin">
        <color auto="1"/>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theme="1"/>
      </left>
      <right/>
      <top/>
      <bottom/>
      <diagonal/>
    </border>
    <border>
      <left/>
      <right/>
      <top/>
      <bottom style="thin">
        <color auto="1"/>
      </bottom>
      <diagonal/>
    </border>
    <border>
      <left style="thin">
        <color indexed="64"/>
      </left>
      <right/>
      <top/>
      <bottom style="thin">
        <color indexed="64"/>
      </bottom>
      <diagonal/>
    </border>
    <border>
      <left style="thin">
        <color indexed="64"/>
      </left>
      <right style="thin">
        <color auto="1"/>
      </right>
      <top style="thin">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right style="thin">
        <color auto="1"/>
      </right>
      <top/>
      <bottom/>
      <diagonal/>
    </border>
  </borders>
  <cellStyleXfs count="669">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9" fontId="11" fillId="0" borderId="0" applyFont="0" applyFill="0" applyBorder="0" applyAlignment="0" applyProtection="0"/>
    <xf numFmtId="0" fontId="18" fillId="0" borderId="0"/>
    <xf numFmtId="0" fontId="18" fillId="0" borderId="0"/>
  </cellStyleXfs>
  <cellXfs count="134">
    <xf numFmtId="0" fontId="0" fillId="0" borderId="0" xfId="0"/>
    <xf numFmtId="0" fontId="1" fillId="0" borderId="0" xfId="0" applyFont="1" applyAlignment="1">
      <alignment vertical="center"/>
    </xf>
    <xf numFmtId="0" fontId="6" fillId="5" borderId="8" xfId="0" applyFont="1" applyFill="1" applyBorder="1" applyAlignment="1">
      <alignment horizontal="center" vertical="center"/>
    </xf>
    <xf numFmtId="0" fontId="6" fillId="5" borderId="4" xfId="0" applyFont="1" applyFill="1" applyBorder="1" applyAlignment="1">
      <alignment horizontal="center" vertical="center"/>
    </xf>
    <xf numFmtId="0" fontId="1" fillId="2" borderId="0" xfId="0" applyFont="1" applyFill="1" applyAlignment="1">
      <alignment vertical="center"/>
    </xf>
    <xf numFmtId="164" fontId="3" fillId="5" borderId="7" xfId="0" applyNumberFormat="1" applyFont="1" applyFill="1" applyBorder="1" applyAlignment="1">
      <alignment horizontal="center" vertical="center" wrapText="1"/>
    </xf>
    <xf numFmtId="0" fontId="6" fillId="5" borderId="5" xfId="0" applyFont="1" applyFill="1" applyBorder="1" applyAlignment="1">
      <alignment horizontal="center" vertical="center"/>
    </xf>
    <xf numFmtId="0" fontId="8" fillId="0" borderId="0" xfId="0" applyFont="1" applyAlignment="1">
      <alignment horizontal="center" vertical="center"/>
    </xf>
    <xf numFmtId="0" fontId="1" fillId="0" borderId="5" xfId="0" applyFont="1" applyBorder="1" applyAlignment="1">
      <alignment horizontal="center" vertical="center"/>
    </xf>
    <xf numFmtId="0" fontId="5" fillId="4" borderId="5" xfId="0" applyFont="1" applyFill="1" applyBorder="1" applyAlignment="1">
      <alignment vertical="center" wrapText="1"/>
    </xf>
    <xf numFmtId="0" fontId="5" fillId="4" borderId="5" xfId="0" applyFont="1" applyFill="1" applyBorder="1" applyAlignment="1">
      <alignment horizontal="center" vertical="center"/>
    </xf>
    <xf numFmtId="0" fontId="6" fillId="2" borderId="0" xfId="0" applyFont="1" applyFill="1" applyAlignment="1">
      <alignment vertical="center"/>
    </xf>
    <xf numFmtId="0" fontId="6" fillId="0" borderId="0" xfId="0" applyFont="1" applyAlignment="1">
      <alignment vertical="center"/>
    </xf>
    <xf numFmtId="0" fontId="9" fillId="4" borderId="5" xfId="0" applyFont="1" applyFill="1" applyBorder="1" applyAlignment="1">
      <alignment vertical="center" wrapText="1"/>
    </xf>
    <xf numFmtId="165" fontId="5" fillId="4" borderId="5" xfId="0" applyNumberFormat="1" applyFont="1" applyFill="1" applyBorder="1" applyAlignment="1">
      <alignment horizontal="center" vertical="center"/>
    </xf>
    <xf numFmtId="0" fontId="8" fillId="0" borderId="0" xfId="0" applyFont="1" applyAlignment="1">
      <alignment horizontal="center" vertical="center" wrapText="1"/>
    </xf>
    <xf numFmtId="0" fontId="6" fillId="6" borderId="9" xfId="0" applyFont="1" applyFill="1" applyBorder="1" applyAlignment="1">
      <alignment horizontal="right" vertical="center"/>
    </xf>
    <xf numFmtId="14" fontId="6" fillId="6" borderId="3" xfId="0" applyNumberFormat="1" applyFont="1" applyFill="1" applyBorder="1" applyAlignment="1">
      <alignment horizontal="center" vertical="center"/>
    </xf>
    <xf numFmtId="0" fontId="1" fillId="5" borderId="5" xfId="0" applyFont="1" applyFill="1" applyBorder="1" applyAlignment="1">
      <alignment horizontal="center" vertical="center"/>
    </xf>
    <xf numFmtId="0" fontId="6" fillId="0" borderId="8" xfId="0" applyFont="1" applyBorder="1" applyAlignment="1">
      <alignment horizontal="center" vertical="center"/>
    </xf>
    <xf numFmtId="164" fontId="3" fillId="0" borderId="7" xfId="0" applyNumberFormat="1" applyFont="1" applyBorder="1" applyAlignment="1">
      <alignment horizontal="center" vertical="center" wrapText="1"/>
    </xf>
    <xf numFmtId="0" fontId="6" fillId="0" borderId="5" xfId="0" applyFont="1" applyBorder="1" applyAlignment="1">
      <alignment horizontal="center" vertical="center"/>
    </xf>
    <xf numFmtId="0" fontId="6" fillId="5" borderId="1" xfId="0" applyFont="1" applyFill="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0" fontId="6" fillId="5" borderId="6" xfId="0" applyFont="1" applyFill="1" applyBorder="1" applyAlignment="1">
      <alignment horizontal="center" vertical="center"/>
    </xf>
    <xf numFmtId="0" fontId="1" fillId="6" borderId="5" xfId="0" applyFont="1" applyFill="1" applyBorder="1" applyAlignment="1">
      <alignment horizontal="left" vertical="top"/>
    </xf>
    <xf numFmtId="0" fontId="7" fillId="0" borderId="0" xfId="0" applyFont="1" applyAlignment="1">
      <alignment horizontal="center" vertical="center" wrapText="1"/>
    </xf>
    <xf numFmtId="0" fontId="6" fillId="0" borderId="4" xfId="0" applyFont="1" applyBorder="1" applyAlignment="1">
      <alignment horizontal="center" vertical="center"/>
    </xf>
    <xf numFmtId="0" fontId="4" fillId="5" borderId="4" xfId="0" applyFont="1" applyFill="1" applyBorder="1" applyAlignment="1">
      <alignment horizontal="center" vertical="center"/>
    </xf>
    <xf numFmtId="0" fontId="1" fillId="6" borderId="5" xfId="0" applyFont="1" applyFill="1" applyBorder="1" applyAlignment="1">
      <alignment horizontal="center" vertical="center"/>
    </xf>
    <xf numFmtId="9" fontId="1" fillId="6" borderId="5" xfId="0" applyNumberFormat="1" applyFont="1" applyFill="1" applyBorder="1" applyAlignment="1">
      <alignment horizontal="center" vertical="center"/>
    </xf>
    <xf numFmtId="0" fontId="6" fillId="5" borderId="11" xfId="0" applyFont="1" applyFill="1" applyBorder="1" applyAlignment="1">
      <alignment horizontal="center" vertical="center"/>
    </xf>
    <xf numFmtId="0" fontId="6" fillId="5" borderId="17" xfId="0" applyFont="1" applyFill="1" applyBorder="1" applyAlignment="1">
      <alignment horizontal="center" vertical="center"/>
    </xf>
    <xf numFmtId="164" fontId="3" fillId="5" borderId="5" xfId="0" applyNumberFormat="1" applyFont="1" applyFill="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5" borderId="10" xfId="0" applyFont="1" applyFill="1" applyBorder="1" applyAlignment="1">
      <alignment horizontal="center" vertical="center"/>
    </xf>
    <xf numFmtId="0" fontId="6" fillId="6" borderId="0" xfId="0" applyFont="1" applyFill="1" applyAlignment="1">
      <alignment horizontal="right" vertical="center"/>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166" fontId="6" fillId="2" borderId="0" xfId="0" applyNumberFormat="1" applyFont="1" applyFill="1" applyAlignment="1">
      <alignment vertical="center"/>
    </xf>
    <xf numFmtId="0" fontId="10" fillId="6" borderId="5" xfId="0" applyFont="1" applyFill="1" applyBorder="1" applyAlignment="1">
      <alignment horizontal="left" vertical="top"/>
    </xf>
    <xf numFmtId="0" fontId="10" fillId="6" borderId="5" xfId="0" applyFont="1" applyFill="1" applyBorder="1" applyAlignment="1">
      <alignment horizontal="center" vertical="center"/>
    </xf>
    <xf numFmtId="0" fontId="10" fillId="2" borderId="0" xfId="0" applyFont="1" applyFill="1" applyAlignment="1">
      <alignment vertical="center"/>
    </xf>
    <xf numFmtId="0" fontId="10" fillId="0" borderId="0" xfId="0" applyFont="1" applyAlignment="1">
      <alignment vertical="center"/>
    </xf>
    <xf numFmtId="0" fontId="10" fillId="6" borderId="5" xfId="0" applyFont="1" applyFill="1" applyBorder="1"/>
    <xf numFmtId="0" fontId="10" fillId="5" borderId="5" xfId="0" applyFont="1" applyFill="1" applyBorder="1"/>
    <xf numFmtId="0" fontId="10" fillId="0" borderId="5" xfId="0" applyFont="1" applyBorder="1"/>
    <xf numFmtId="0" fontId="10" fillId="2" borderId="0" xfId="0" applyFont="1" applyFill="1"/>
    <xf numFmtId="0" fontId="10" fillId="0" borderId="0" xfId="0" applyFont="1"/>
    <xf numFmtId="0" fontId="10" fillId="0" borderId="5" xfId="0" applyFont="1" applyBorder="1" applyAlignment="1">
      <alignment horizontal="center"/>
    </xf>
    <xf numFmtId="0" fontId="12" fillId="2" borderId="18" xfId="0" applyFont="1" applyFill="1" applyBorder="1"/>
    <xf numFmtId="0" fontId="12" fillId="2" borderId="19" xfId="0" applyFont="1" applyFill="1" applyBorder="1"/>
    <xf numFmtId="0" fontId="12" fillId="2" borderId="20" xfId="0" applyFont="1" applyFill="1" applyBorder="1"/>
    <xf numFmtId="0" fontId="12" fillId="2" borderId="0" xfId="0" applyFont="1" applyFill="1"/>
    <xf numFmtId="0" fontId="12" fillId="0" borderId="0" xfId="0" applyFont="1"/>
    <xf numFmtId="0" fontId="12" fillId="2" borderId="21" xfId="0" applyFont="1" applyFill="1" applyBorder="1"/>
    <xf numFmtId="0" fontId="12" fillId="2" borderId="22" xfId="0" applyFont="1" applyFill="1" applyBorder="1"/>
    <xf numFmtId="0" fontId="13" fillId="2" borderId="0" xfId="0" applyFont="1" applyFill="1"/>
    <xf numFmtId="0" fontId="14" fillId="2" borderId="0" xfId="0" applyFont="1" applyFill="1"/>
    <xf numFmtId="0" fontId="15" fillId="2" borderId="0" xfId="0" applyFont="1" applyFill="1"/>
    <xf numFmtId="15" fontId="15" fillId="2" borderId="0" xfId="0" applyNumberFormat="1" applyFont="1" applyFill="1"/>
    <xf numFmtId="0" fontId="17" fillId="2" borderId="0" xfId="0" applyFont="1" applyFill="1"/>
    <xf numFmtId="0" fontId="12" fillId="2" borderId="23" xfId="0" applyFont="1" applyFill="1" applyBorder="1"/>
    <xf numFmtId="0" fontId="12" fillId="2" borderId="24" xfId="0" applyFont="1" applyFill="1" applyBorder="1"/>
    <xf numFmtId="0" fontId="12" fillId="2" borderId="25" xfId="0" applyFont="1" applyFill="1" applyBorder="1"/>
    <xf numFmtId="0" fontId="6" fillId="6" borderId="0" xfId="0" applyFont="1" applyFill="1" applyAlignment="1">
      <alignment vertical="center"/>
    </xf>
    <xf numFmtId="17" fontId="9" fillId="7" borderId="10" xfId="0" applyNumberFormat="1" applyFont="1" applyFill="1" applyBorder="1" applyAlignment="1">
      <alignment horizontal="left" vertical="center"/>
    </xf>
    <xf numFmtId="0" fontId="19" fillId="7" borderId="0" xfId="0" applyFont="1" applyFill="1" applyAlignment="1">
      <alignment horizontal="left" vertical="center"/>
    </xf>
    <xf numFmtId="0" fontId="19" fillId="7" borderId="2" xfId="0" applyFont="1" applyFill="1" applyBorder="1" applyAlignment="1">
      <alignment horizontal="left" vertical="center"/>
    </xf>
    <xf numFmtId="17" fontId="20" fillId="7" borderId="1" xfId="0" applyNumberFormat="1" applyFont="1" applyFill="1" applyBorder="1" applyAlignment="1">
      <alignment horizontal="left" vertical="center"/>
    </xf>
    <xf numFmtId="0" fontId="21" fillId="0" borderId="5" xfId="668" applyFont="1" applyBorder="1" applyAlignment="1" applyProtection="1">
      <alignment horizontal="left" wrapText="1" indent="1"/>
      <protection locked="0"/>
    </xf>
    <xf numFmtId="17" fontId="8" fillId="7" borderId="1" xfId="0" applyNumberFormat="1" applyFont="1" applyFill="1" applyBorder="1" applyAlignment="1">
      <alignment horizontal="left" vertical="center"/>
    </xf>
    <xf numFmtId="17" fontId="8" fillId="7" borderId="10" xfId="0" applyNumberFormat="1" applyFont="1" applyFill="1" applyBorder="1" applyAlignment="1">
      <alignment horizontal="left" vertical="center"/>
    </xf>
    <xf numFmtId="0" fontId="1" fillId="7" borderId="0" xfId="0" applyFont="1" applyFill="1" applyAlignment="1">
      <alignment vertical="center"/>
    </xf>
    <xf numFmtId="0" fontId="1" fillId="7" borderId="26" xfId="0" applyFont="1" applyFill="1" applyBorder="1" applyAlignment="1">
      <alignment vertical="center"/>
    </xf>
    <xf numFmtId="9" fontId="6" fillId="7" borderId="5" xfId="0" applyNumberFormat="1" applyFont="1" applyFill="1" applyBorder="1" applyAlignment="1">
      <alignment horizontal="center" vertical="center"/>
    </xf>
    <xf numFmtId="0" fontId="4" fillId="7" borderId="5" xfId="0" applyFont="1" applyFill="1" applyBorder="1" applyAlignment="1">
      <alignment horizontal="center" vertical="center"/>
    </xf>
    <xf numFmtId="9" fontId="4" fillId="7" borderId="5" xfId="0" applyNumberFormat="1" applyFont="1" applyFill="1" applyBorder="1" applyAlignment="1">
      <alignment horizontal="center" vertical="center"/>
    </xf>
    <xf numFmtId="0" fontId="23" fillId="7" borderId="5" xfId="0" applyFont="1" applyFill="1" applyBorder="1" applyAlignment="1">
      <alignment horizontal="left" wrapText="1" indent="1"/>
    </xf>
    <xf numFmtId="0" fontId="23" fillId="7" borderId="5" xfId="668" applyFont="1" applyFill="1" applyBorder="1" applyAlignment="1" applyProtection="1">
      <alignment horizontal="left" wrapText="1" indent="1"/>
      <protection locked="0"/>
    </xf>
    <xf numFmtId="0" fontId="22" fillId="7" borderId="5" xfId="668" applyFont="1" applyFill="1" applyBorder="1" applyAlignment="1" applyProtection="1">
      <alignment horizontal="left" wrapText="1" indent="1"/>
      <protection locked="0"/>
    </xf>
    <xf numFmtId="0" fontId="7" fillId="0" borderId="0" xfId="0" applyFont="1" applyAlignment="1">
      <alignment vertical="center" wrapText="1"/>
    </xf>
    <xf numFmtId="0" fontId="24" fillId="0" borderId="0" xfId="0" applyFont="1" applyAlignment="1">
      <alignment vertical="center" wrapText="1"/>
    </xf>
    <xf numFmtId="9" fontId="1" fillId="5" borderId="5" xfId="666" applyFont="1" applyFill="1" applyBorder="1" applyAlignment="1">
      <alignment horizontal="center" vertical="center"/>
    </xf>
    <xf numFmtId="9" fontId="1" fillId="0" borderId="5" xfId="666" applyFont="1" applyBorder="1" applyAlignment="1">
      <alignment horizontal="center" vertical="center"/>
    </xf>
    <xf numFmtId="9" fontId="4" fillId="7" borderId="5" xfId="666" applyFont="1" applyFill="1" applyBorder="1" applyAlignment="1">
      <alignment horizontal="center" vertical="center"/>
    </xf>
    <xf numFmtId="9" fontId="6" fillId="7" borderId="5" xfId="666" applyFont="1" applyFill="1" applyBorder="1" applyAlignment="1">
      <alignment horizontal="center" vertical="center"/>
    </xf>
    <xf numFmtId="0" fontId="4" fillId="0" borderId="0" xfId="0" applyFont="1" applyAlignment="1">
      <alignment vertical="center"/>
    </xf>
    <xf numFmtId="9" fontId="1" fillId="0" borderId="0" xfId="666" applyFont="1" applyAlignment="1">
      <alignment vertical="center"/>
    </xf>
    <xf numFmtId="9" fontId="4" fillId="0" borderId="0" xfId="666" applyFont="1" applyAlignment="1">
      <alignment vertical="center"/>
    </xf>
    <xf numFmtId="9" fontId="6" fillId="0" borderId="0" xfId="666" applyFont="1" applyAlignment="1">
      <alignment vertical="center"/>
    </xf>
    <xf numFmtId="9" fontId="10" fillId="5" borderId="5" xfId="666" applyFont="1" applyFill="1" applyBorder="1" applyAlignment="1">
      <alignment horizontal="center" vertical="center"/>
    </xf>
    <xf numFmtId="0" fontId="5" fillId="9" borderId="0" xfId="0" applyFont="1" applyFill="1" applyAlignment="1">
      <alignment vertical="center"/>
    </xf>
    <xf numFmtId="165" fontId="5" fillId="9" borderId="0" xfId="0" applyNumberFormat="1" applyFont="1" applyFill="1" applyAlignment="1">
      <alignment vertical="center"/>
    </xf>
    <xf numFmtId="0" fontId="12" fillId="2" borderId="0" xfId="667" applyFont="1" applyFill="1" applyAlignment="1">
      <alignment horizontal="center"/>
    </xf>
    <xf numFmtId="0" fontId="12" fillId="2" borderId="22" xfId="667" applyFont="1" applyFill="1" applyBorder="1" applyAlignment="1">
      <alignment horizontal="center"/>
    </xf>
    <xf numFmtId="0" fontId="12" fillId="2" borderId="0" xfId="0" applyFont="1" applyFill="1" applyAlignment="1">
      <alignment horizontal="center"/>
    </xf>
    <xf numFmtId="0" fontId="12" fillId="2" borderId="22" xfId="0" applyFont="1" applyFill="1" applyBorder="1" applyAlignment="1">
      <alignment horizontal="center"/>
    </xf>
    <xf numFmtId="0" fontId="12" fillId="0" borderId="0" xfId="0" applyFont="1" applyAlignment="1">
      <alignment horizontal="center"/>
    </xf>
    <xf numFmtId="0" fontId="12" fillId="0" borderId="22" xfId="0" applyFont="1" applyBorder="1" applyAlignment="1">
      <alignment horizontal="center"/>
    </xf>
    <xf numFmtId="0" fontId="15" fillId="2" borderId="0" xfId="0" applyFont="1" applyFill="1" applyAlignment="1">
      <alignment horizontal="right"/>
    </xf>
    <xf numFmtId="0" fontId="16" fillId="2" borderId="0" xfId="0" applyFont="1" applyFill="1" applyAlignment="1">
      <alignment horizontal="center"/>
    </xf>
    <xf numFmtId="0" fontId="12" fillId="2" borderId="21" xfId="0" applyFont="1" applyFill="1" applyBorder="1" applyAlignment="1">
      <alignment horizontal="center"/>
    </xf>
    <xf numFmtId="0" fontId="25" fillId="8" borderId="0" xfId="0" applyFont="1" applyFill="1" applyAlignment="1">
      <alignment horizontal="left" vertical="center" wrapText="1"/>
    </xf>
    <xf numFmtId="0" fontId="4"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6" fillId="6" borderId="14" xfId="0" applyFont="1" applyFill="1" applyBorder="1" applyAlignment="1">
      <alignment horizontal="center" vertical="center"/>
    </xf>
    <xf numFmtId="0" fontId="6" fillId="6" borderId="0" xfId="0" applyFont="1" applyFill="1" applyAlignment="1">
      <alignment horizontal="center" vertical="center"/>
    </xf>
    <xf numFmtId="0" fontId="6" fillId="6" borderId="14" xfId="0" applyFont="1" applyFill="1" applyBorder="1" applyAlignment="1">
      <alignment horizontal="left" vertical="center"/>
    </xf>
    <xf numFmtId="0" fontId="6" fillId="6" borderId="0" xfId="0" applyFont="1" applyFill="1" applyAlignment="1">
      <alignment horizontal="left" vertical="center"/>
    </xf>
    <xf numFmtId="0" fontId="7" fillId="3" borderId="0" xfId="0" applyFont="1" applyFill="1" applyAlignment="1">
      <alignment horizontal="left" vertical="center" wrapText="1"/>
    </xf>
    <xf numFmtId="0" fontId="6" fillId="5" borderId="12" xfId="0" applyFont="1" applyFill="1" applyBorder="1" applyAlignment="1">
      <alignment horizontal="center" vertical="center"/>
    </xf>
    <xf numFmtId="0" fontId="6" fillId="5" borderId="13" xfId="0" applyFont="1" applyFill="1" applyBorder="1" applyAlignment="1">
      <alignment horizontal="center" vertical="center"/>
    </xf>
    <xf numFmtId="0" fontId="6" fillId="5" borderId="16" xfId="0" applyFont="1" applyFill="1" applyBorder="1" applyAlignment="1">
      <alignment horizontal="center" vertical="center"/>
    </xf>
    <xf numFmtId="0" fontId="6" fillId="5" borderId="2" xfId="0" applyFont="1" applyFill="1" applyBorder="1" applyAlignment="1">
      <alignment horizontal="center" vertical="center"/>
    </xf>
    <xf numFmtId="0" fontId="6" fillId="0" borderId="12" xfId="0" applyFont="1" applyBorder="1" applyAlignment="1">
      <alignment horizontal="center" vertical="center"/>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6" xfId="0" applyFont="1" applyBorder="1" applyAlignment="1">
      <alignment horizontal="center" vertical="center"/>
    </xf>
    <xf numFmtId="0" fontId="6" fillId="0" borderId="15" xfId="0" applyFont="1" applyBorder="1" applyAlignment="1">
      <alignment horizontal="center" vertical="center"/>
    </xf>
    <xf numFmtId="0" fontId="6" fillId="0" borderId="2" xfId="0" applyFont="1" applyBorder="1" applyAlignment="1">
      <alignment horizontal="center" vertical="center"/>
    </xf>
    <xf numFmtId="0" fontId="6" fillId="5" borderId="10" xfId="0" applyFont="1" applyFill="1" applyBorder="1" applyAlignment="1">
      <alignment horizontal="center" vertical="center"/>
    </xf>
    <xf numFmtId="0" fontId="6" fillId="5" borderId="15" xfId="0" applyFont="1" applyFill="1" applyBorder="1" applyAlignment="1">
      <alignment horizontal="center" vertical="center"/>
    </xf>
    <xf numFmtId="0" fontId="4" fillId="0" borderId="12" xfId="0" applyFont="1" applyBorder="1" applyAlignment="1">
      <alignment horizontal="center" vertical="center"/>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Font="1" applyBorder="1" applyAlignment="1">
      <alignment horizontal="center" vertical="center"/>
    </xf>
    <xf numFmtId="0" fontId="4" fillId="0" borderId="2" xfId="0" applyFont="1" applyBorder="1" applyAlignment="1">
      <alignment horizontal="center" vertical="center"/>
    </xf>
    <xf numFmtId="0" fontId="22" fillId="8" borderId="0" xfId="0" applyFont="1" applyFill="1" applyAlignment="1">
      <alignment horizontal="left" vertical="center" wrapText="1"/>
    </xf>
  </cellXfs>
  <cellStyles count="669">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5" builtinId="9" hidden="1"/>
    <cellStyle name="Followed Hyperlink" xfId="663" builtinId="9" hidden="1"/>
    <cellStyle name="Followed Hyperlink" xfId="661" builtinId="9" hidden="1"/>
    <cellStyle name="Followed Hyperlink" xfId="659" builtinId="9" hidden="1"/>
    <cellStyle name="Followed Hyperlink" xfId="657" builtinId="9" hidden="1"/>
    <cellStyle name="Followed Hyperlink" xfId="655" builtinId="9" hidden="1"/>
    <cellStyle name="Followed Hyperlink" xfId="653" builtinId="9" hidden="1"/>
    <cellStyle name="Followed Hyperlink" xfId="651" builtinId="9" hidden="1"/>
    <cellStyle name="Followed Hyperlink" xfId="649" builtinId="9" hidden="1"/>
    <cellStyle name="Followed Hyperlink" xfId="647" builtinId="9" hidden="1"/>
    <cellStyle name="Followed Hyperlink" xfId="645" builtinId="9" hidden="1"/>
    <cellStyle name="Followed Hyperlink" xfId="643" builtinId="9" hidden="1"/>
    <cellStyle name="Followed Hyperlink" xfId="641" builtinId="9" hidden="1"/>
    <cellStyle name="Followed Hyperlink" xfId="639" builtinId="9" hidden="1"/>
    <cellStyle name="Followed Hyperlink" xfId="637" builtinId="9" hidden="1"/>
    <cellStyle name="Followed Hyperlink" xfId="635" builtinId="9" hidden="1"/>
    <cellStyle name="Followed Hyperlink" xfId="633" builtinId="9" hidden="1"/>
    <cellStyle name="Followed Hyperlink" xfId="631" builtinId="9" hidden="1"/>
    <cellStyle name="Followed Hyperlink" xfId="629" builtinId="9" hidden="1"/>
    <cellStyle name="Followed Hyperlink" xfId="627" builtinId="9" hidden="1"/>
    <cellStyle name="Followed Hyperlink" xfId="625" builtinId="9" hidden="1"/>
    <cellStyle name="Followed Hyperlink" xfId="623" builtinId="9" hidden="1"/>
    <cellStyle name="Followed Hyperlink" xfId="621" builtinId="9" hidden="1"/>
    <cellStyle name="Followed Hyperlink" xfId="619" builtinId="9" hidden="1"/>
    <cellStyle name="Followed Hyperlink" xfId="617" builtinId="9" hidden="1"/>
    <cellStyle name="Followed Hyperlink" xfId="615" builtinId="9" hidden="1"/>
    <cellStyle name="Followed Hyperlink" xfId="613" builtinId="9" hidden="1"/>
    <cellStyle name="Followed Hyperlink" xfId="611" builtinId="9" hidden="1"/>
    <cellStyle name="Followed Hyperlink" xfId="609" builtinId="9" hidden="1"/>
    <cellStyle name="Followed Hyperlink" xfId="607" builtinId="9" hidden="1"/>
    <cellStyle name="Followed Hyperlink" xfId="605" builtinId="9" hidden="1"/>
    <cellStyle name="Followed Hyperlink" xfId="603" builtinId="9" hidden="1"/>
    <cellStyle name="Followed Hyperlink" xfId="601" builtinId="9" hidden="1"/>
    <cellStyle name="Followed Hyperlink" xfId="599" builtinId="9" hidden="1"/>
    <cellStyle name="Followed Hyperlink" xfId="597" builtinId="9" hidden="1"/>
    <cellStyle name="Followed Hyperlink" xfId="595" builtinId="9" hidden="1"/>
    <cellStyle name="Followed Hyperlink" xfId="593" builtinId="9" hidden="1"/>
    <cellStyle name="Followed Hyperlink" xfId="591" builtinId="9" hidden="1"/>
    <cellStyle name="Followed Hyperlink" xfId="589" builtinId="9" hidden="1"/>
    <cellStyle name="Followed Hyperlink" xfId="587" builtinId="9" hidden="1"/>
    <cellStyle name="Followed Hyperlink" xfId="585" builtinId="9" hidden="1"/>
    <cellStyle name="Followed Hyperlink" xfId="583" builtinId="9" hidden="1"/>
    <cellStyle name="Followed Hyperlink" xfId="581" builtinId="9" hidden="1"/>
    <cellStyle name="Followed Hyperlink" xfId="579" builtinId="9" hidden="1"/>
    <cellStyle name="Followed Hyperlink" xfId="577" builtinId="9" hidden="1"/>
    <cellStyle name="Followed Hyperlink" xfId="575" builtinId="9" hidden="1"/>
    <cellStyle name="Followed Hyperlink" xfId="573" builtinId="9" hidden="1"/>
    <cellStyle name="Followed Hyperlink" xfId="571" builtinId="9" hidden="1"/>
    <cellStyle name="Followed Hyperlink" xfId="569" builtinId="9" hidden="1"/>
    <cellStyle name="Followed Hyperlink" xfId="567" builtinId="9" hidden="1"/>
    <cellStyle name="Followed Hyperlink" xfId="565" builtinId="9" hidden="1"/>
    <cellStyle name="Followed Hyperlink" xfId="563" builtinId="9" hidden="1"/>
    <cellStyle name="Followed Hyperlink" xfId="561" builtinId="9" hidden="1"/>
    <cellStyle name="Followed Hyperlink" xfId="559" builtinId="9" hidden="1"/>
    <cellStyle name="Followed Hyperlink" xfId="557" builtinId="9" hidden="1"/>
    <cellStyle name="Followed Hyperlink" xfId="555" builtinId="9" hidden="1"/>
    <cellStyle name="Followed Hyperlink" xfId="553" builtinId="9" hidden="1"/>
    <cellStyle name="Followed Hyperlink" xfId="551" builtinId="9" hidden="1"/>
    <cellStyle name="Followed Hyperlink" xfId="549" builtinId="9" hidden="1"/>
    <cellStyle name="Followed Hyperlink" xfId="547" builtinId="9" hidden="1"/>
    <cellStyle name="Followed Hyperlink" xfId="545" builtinId="9" hidden="1"/>
    <cellStyle name="Followed Hyperlink" xfId="543" builtinId="9" hidden="1"/>
    <cellStyle name="Followed Hyperlink" xfId="541" builtinId="9" hidden="1"/>
    <cellStyle name="Followed Hyperlink" xfId="539" builtinId="9" hidden="1"/>
    <cellStyle name="Followed Hyperlink" xfId="537" builtinId="9" hidden="1"/>
    <cellStyle name="Followed Hyperlink" xfId="535" builtinId="9" hidden="1"/>
    <cellStyle name="Followed Hyperlink" xfId="533" builtinId="9" hidden="1"/>
    <cellStyle name="Followed Hyperlink" xfId="531" builtinId="9" hidden="1"/>
    <cellStyle name="Followed Hyperlink" xfId="529" builtinId="9" hidden="1"/>
    <cellStyle name="Followed Hyperlink" xfId="527" builtinId="9" hidden="1"/>
    <cellStyle name="Followed Hyperlink" xfId="525" builtinId="9" hidden="1"/>
    <cellStyle name="Followed Hyperlink" xfId="523" builtinId="9" hidden="1"/>
    <cellStyle name="Followed Hyperlink" xfId="521" builtinId="9" hidden="1"/>
    <cellStyle name="Followed Hyperlink" xfId="519" builtinId="9" hidden="1"/>
    <cellStyle name="Followed Hyperlink" xfId="517" builtinId="9" hidden="1"/>
    <cellStyle name="Followed Hyperlink" xfId="515" builtinId="9" hidden="1"/>
    <cellStyle name="Followed Hyperlink" xfId="513" builtinId="9" hidden="1"/>
    <cellStyle name="Followed Hyperlink" xfId="511" builtinId="9" hidden="1"/>
    <cellStyle name="Followed Hyperlink" xfId="509" builtinId="9" hidden="1"/>
    <cellStyle name="Followed Hyperlink" xfId="507" builtinId="9" hidden="1"/>
    <cellStyle name="Followed Hyperlink" xfId="505" builtinId="9" hidden="1"/>
    <cellStyle name="Followed Hyperlink" xfId="503" builtinId="9" hidden="1"/>
    <cellStyle name="Followed Hyperlink" xfId="501" builtinId="9" hidden="1"/>
    <cellStyle name="Followed Hyperlink" xfId="499" builtinId="9" hidden="1"/>
    <cellStyle name="Followed Hyperlink" xfId="497" builtinId="9" hidden="1"/>
    <cellStyle name="Followed Hyperlink" xfId="495" builtinId="9" hidden="1"/>
    <cellStyle name="Followed Hyperlink" xfId="493" builtinId="9" hidden="1"/>
    <cellStyle name="Followed Hyperlink" xfId="491" builtinId="9" hidden="1"/>
    <cellStyle name="Followed Hyperlink" xfId="489" builtinId="9" hidden="1"/>
    <cellStyle name="Followed Hyperlink" xfId="487" builtinId="9" hidden="1"/>
    <cellStyle name="Followed Hyperlink" xfId="485" builtinId="9" hidden="1"/>
    <cellStyle name="Followed Hyperlink" xfId="483" builtinId="9" hidden="1"/>
    <cellStyle name="Followed Hyperlink" xfId="481" builtinId="9" hidden="1"/>
    <cellStyle name="Followed Hyperlink" xfId="479" builtinId="9" hidden="1"/>
    <cellStyle name="Followed Hyperlink" xfId="477" builtinId="9" hidden="1"/>
    <cellStyle name="Followed Hyperlink" xfId="475" builtinId="9" hidden="1"/>
    <cellStyle name="Followed Hyperlink" xfId="473" builtinId="9" hidden="1"/>
    <cellStyle name="Followed Hyperlink" xfId="471" builtinId="9" hidden="1"/>
    <cellStyle name="Followed Hyperlink" xfId="469" builtinId="9" hidden="1"/>
    <cellStyle name="Followed Hyperlink" xfId="467" builtinId="9" hidden="1"/>
    <cellStyle name="Followed Hyperlink" xfId="465" builtinId="9" hidden="1"/>
    <cellStyle name="Followed Hyperlink" xfId="463" builtinId="9" hidden="1"/>
    <cellStyle name="Followed Hyperlink" xfId="461" builtinId="9" hidden="1"/>
    <cellStyle name="Followed Hyperlink" xfId="459" builtinId="9" hidden="1"/>
    <cellStyle name="Followed Hyperlink" xfId="457" builtinId="9" hidden="1"/>
    <cellStyle name="Followed Hyperlink" xfId="455" builtinId="9" hidden="1"/>
    <cellStyle name="Followed Hyperlink" xfId="453" builtinId="9" hidden="1"/>
    <cellStyle name="Followed Hyperlink" xfId="451" builtinId="9" hidden="1"/>
    <cellStyle name="Followed Hyperlink" xfId="449" builtinId="9" hidden="1"/>
    <cellStyle name="Followed Hyperlink" xfId="447" builtinId="9" hidden="1"/>
    <cellStyle name="Followed Hyperlink" xfId="445" builtinId="9" hidden="1"/>
    <cellStyle name="Followed Hyperlink" xfId="443" builtinId="9" hidden="1"/>
    <cellStyle name="Followed Hyperlink" xfId="441" builtinId="9" hidden="1"/>
    <cellStyle name="Followed Hyperlink" xfId="439" builtinId="9" hidden="1"/>
    <cellStyle name="Followed Hyperlink" xfId="437" builtinId="9" hidden="1"/>
    <cellStyle name="Followed Hyperlink" xfId="435" builtinId="9" hidden="1"/>
    <cellStyle name="Followed Hyperlink" xfId="433" builtinId="9" hidden="1"/>
    <cellStyle name="Followed Hyperlink" xfId="431" builtinId="9" hidden="1"/>
    <cellStyle name="Followed Hyperlink" xfId="429" builtinId="9" hidden="1"/>
    <cellStyle name="Followed Hyperlink" xfId="427" builtinId="9" hidden="1"/>
    <cellStyle name="Followed Hyperlink" xfId="425" builtinId="9" hidden="1"/>
    <cellStyle name="Followed Hyperlink" xfId="423" builtinId="9" hidden="1"/>
    <cellStyle name="Followed Hyperlink" xfId="421" builtinId="9" hidden="1"/>
    <cellStyle name="Followed Hyperlink" xfId="419" builtinId="9" hidden="1"/>
    <cellStyle name="Followed Hyperlink" xfId="417" builtinId="9" hidden="1"/>
    <cellStyle name="Followed Hyperlink" xfId="415" builtinId="9" hidden="1"/>
    <cellStyle name="Followed Hyperlink" xfId="413" builtinId="9" hidden="1"/>
    <cellStyle name="Followed Hyperlink" xfId="411" builtinId="9" hidden="1"/>
    <cellStyle name="Followed Hyperlink" xfId="409" builtinId="9" hidden="1"/>
    <cellStyle name="Followed Hyperlink" xfId="407" builtinId="9" hidden="1"/>
    <cellStyle name="Followed Hyperlink" xfId="405" builtinId="9" hidden="1"/>
    <cellStyle name="Followed Hyperlink" xfId="403" builtinId="9" hidden="1"/>
    <cellStyle name="Followed Hyperlink" xfId="401" builtinId="9" hidden="1"/>
    <cellStyle name="Followed Hyperlink" xfId="399" builtinId="9" hidden="1"/>
    <cellStyle name="Followed Hyperlink" xfId="397" builtinId="9" hidden="1"/>
    <cellStyle name="Followed Hyperlink" xfId="395" builtinId="9" hidden="1"/>
    <cellStyle name="Followed Hyperlink" xfId="393" builtinId="9" hidden="1"/>
    <cellStyle name="Followed Hyperlink" xfId="391" builtinId="9" hidden="1"/>
    <cellStyle name="Followed Hyperlink" xfId="389" builtinId="9" hidden="1"/>
    <cellStyle name="Followed Hyperlink" xfId="387" builtinId="9" hidden="1"/>
    <cellStyle name="Followed Hyperlink" xfId="385" builtinId="9" hidden="1"/>
    <cellStyle name="Followed Hyperlink" xfId="383" builtinId="9" hidden="1"/>
    <cellStyle name="Followed Hyperlink" xfId="381" builtinId="9" hidden="1"/>
    <cellStyle name="Followed Hyperlink" xfId="379" builtinId="9" hidden="1"/>
    <cellStyle name="Followed Hyperlink" xfId="377" builtinId="9" hidden="1"/>
    <cellStyle name="Followed Hyperlink" xfId="375" builtinId="9" hidden="1"/>
    <cellStyle name="Followed Hyperlink" xfId="373" builtinId="9" hidden="1"/>
    <cellStyle name="Followed Hyperlink" xfId="371" builtinId="9" hidden="1"/>
    <cellStyle name="Followed Hyperlink" xfId="369" builtinId="9" hidden="1"/>
    <cellStyle name="Followed Hyperlink" xfId="367" builtinId="9" hidden="1"/>
    <cellStyle name="Followed Hyperlink" xfId="365" builtinId="9" hidden="1"/>
    <cellStyle name="Followed Hyperlink" xfId="363" builtinId="9" hidden="1"/>
    <cellStyle name="Followed Hyperlink" xfId="361" builtinId="9" hidden="1"/>
    <cellStyle name="Followed Hyperlink" xfId="359" builtinId="9" hidden="1"/>
    <cellStyle name="Followed Hyperlink" xfId="357" builtinId="9" hidden="1"/>
    <cellStyle name="Followed Hyperlink" xfId="355" builtinId="9" hidden="1"/>
    <cellStyle name="Followed Hyperlink" xfId="353" builtinId="9" hidden="1"/>
    <cellStyle name="Followed Hyperlink" xfId="351" builtinId="9" hidden="1"/>
    <cellStyle name="Followed Hyperlink" xfId="349" builtinId="9" hidden="1"/>
    <cellStyle name="Followed Hyperlink" xfId="347" builtinId="9" hidden="1"/>
    <cellStyle name="Followed Hyperlink" xfId="345" builtinId="9" hidden="1"/>
    <cellStyle name="Followed Hyperlink" xfId="343" builtinId="9" hidden="1"/>
    <cellStyle name="Followed Hyperlink" xfId="341" builtinId="9" hidden="1"/>
    <cellStyle name="Followed Hyperlink" xfId="339" builtinId="9" hidden="1"/>
    <cellStyle name="Followed Hyperlink" xfId="337" builtinId="9" hidden="1"/>
    <cellStyle name="Followed Hyperlink" xfId="335" builtinId="9" hidden="1"/>
    <cellStyle name="Followed Hyperlink" xfId="333" builtinId="9" hidden="1"/>
    <cellStyle name="Followed Hyperlink" xfId="331" builtinId="9" hidden="1"/>
    <cellStyle name="Followed Hyperlink" xfId="329" builtinId="9" hidden="1"/>
    <cellStyle name="Followed Hyperlink" xfId="327" builtinId="9" hidden="1"/>
    <cellStyle name="Followed Hyperlink" xfId="325" builtinId="9" hidden="1"/>
    <cellStyle name="Followed Hyperlink" xfId="323" builtinId="9" hidden="1"/>
    <cellStyle name="Followed Hyperlink" xfId="321" builtinId="9" hidden="1"/>
    <cellStyle name="Followed Hyperlink" xfId="319" builtinId="9" hidden="1"/>
    <cellStyle name="Followed Hyperlink" xfId="317" builtinId="9" hidden="1"/>
    <cellStyle name="Followed Hyperlink" xfId="315" builtinId="9" hidden="1"/>
    <cellStyle name="Followed Hyperlink" xfId="313" builtinId="9" hidden="1"/>
    <cellStyle name="Followed Hyperlink" xfId="311" builtinId="9" hidden="1"/>
    <cellStyle name="Followed Hyperlink" xfId="309" builtinId="9" hidden="1"/>
    <cellStyle name="Followed Hyperlink" xfId="307" builtinId="9" hidden="1"/>
    <cellStyle name="Followed Hyperlink" xfId="305" builtinId="9" hidden="1"/>
    <cellStyle name="Followed Hyperlink" xfId="303" builtinId="9" hidden="1"/>
    <cellStyle name="Followed Hyperlink" xfId="301" builtinId="9" hidden="1"/>
    <cellStyle name="Followed Hyperlink" xfId="299" builtinId="9" hidden="1"/>
    <cellStyle name="Followed Hyperlink" xfId="297" builtinId="9" hidden="1"/>
    <cellStyle name="Followed Hyperlink" xfId="295" builtinId="9" hidden="1"/>
    <cellStyle name="Followed Hyperlink" xfId="293" builtinId="9" hidden="1"/>
    <cellStyle name="Followed Hyperlink" xfId="291" builtinId="9" hidden="1"/>
    <cellStyle name="Followed Hyperlink" xfId="289" builtinId="9" hidden="1"/>
    <cellStyle name="Followed Hyperlink" xfId="287" builtinId="9" hidden="1"/>
    <cellStyle name="Followed Hyperlink" xfId="285" builtinId="9" hidden="1"/>
    <cellStyle name="Followed Hyperlink" xfId="283" builtinId="9" hidden="1"/>
    <cellStyle name="Followed Hyperlink" xfId="281" builtinId="9" hidden="1"/>
    <cellStyle name="Followed Hyperlink" xfId="279" builtinId="9" hidden="1"/>
    <cellStyle name="Followed Hyperlink" xfId="277" builtinId="9" hidden="1"/>
    <cellStyle name="Followed Hyperlink" xfId="275" builtinId="9" hidden="1"/>
    <cellStyle name="Followed Hyperlink" xfId="273" builtinId="9" hidden="1"/>
    <cellStyle name="Followed Hyperlink" xfId="271" builtinId="9" hidden="1"/>
    <cellStyle name="Followed Hyperlink" xfId="269" builtinId="9" hidden="1"/>
    <cellStyle name="Followed Hyperlink" xfId="267" builtinId="9" hidden="1"/>
    <cellStyle name="Followed Hyperlink" xfId="265" builtinId="9" hidden="1"/>
    <cellStyle name="Followed Hyperlink" xfId="263" builtinId="9" hidden="1"/>
    <cellStyle name="Followed Hyperlink" xfId="261" builtinId="9" hidden="1"/>
    <cellStyle name="Followed Hyperlink" xfId="259" builtinId="9" hidden="1"/>
    <cellStyle name="Followed Hyperlink" xfId="257" builtinId="9" hidden="1"/>
    <cellStyle name="Followed Hyperlink" xfId="255" builtinId="9" hidden="1"/>
    <cellStyle name="Followed Hyperlink" xfId="253" builtinId="9" hidden="1"/>
    <cellStyle name="Followed Hyperlink" xfId="251" builtinId="9" hidden="1"/>
    <cellStyle name="Followed Hyperlink" xfId="249" builtinId="9" hidden="1"/>
    <cellStyle name="Followed Hyperlink" xfId="247" builtinId="9" hidden="1"/>
    <cellStyle name="Followed Hyperlink" xfId="245" builtinId="9" hidden="1"/>
    <cellStyle name="Followed Hyperlink" xfId="243" builtinId="9" hidden="1"/>
    <cellStyle name="Followed Hyperlink" xfId="241" builtinId="9" hidden="1"/>
    <cellStyle name="Followed Hyperlink" xfId="239" builtinId="9" hidden="1"/>
    <cellStyle name="Followed Hyperlink" xfId="237" builtinId="9" hidden="1"/>
    <cellStyle name="Followed Hyperlink" xfId="235" builtinId="9" hidden="1"/>
    <cellStyle name="Followed Hyperlink" xfId="233" builtinId="9" hidden="1"/>
    <cellStyle name="Followed Hyperlink" xfId="231" builtinId="9" hidden="1"/>
    <cellStyle name="Followed Hyperlink" xfId="229" builtinId="9" hidden="1"/>
    <cellStyle name="Followed Hyperlink" xfId="227" builtinId="9" hidden="1"/>
    <cellStyle name="Followed Hyperlink" xfId="225" builtinId="9" hidden="1"/>
    <cellStyle name="Followed Hyperlink" xfId="223" builtinId="9" hidden="1"/>
    <cellStyle name="Followed Hyperlink" xfId="221" builtinId="9" hidden="1"/>
    <cellStyle name="Followed Hyperlink" xfId="219" builtinId="9" hidden="1"/>
    <cellStyle name="Followed Hyperlink" xfId="217" builtinId="9" hidden="1"/>
    <cellStyle name="Followed Hyperlink" xfId="215" builtinId="9" hidden="1"/>
    <cellStyle name="Followed Hyperlink" xfId="213" builtinId="9" hidden="1"/>
    <cellStyle name="Followed Hyperlink" xfId="211" builtinId="9" hidden="1"/>
    <cellStyle name="Followed Hyperlink" xfId="209" builtinId="9" hidden="1"/>
    <cellStyle name="Followed Hyperlink" xfId="207" builtinId="9" hidden="1"/>
    <cellStyle name="Followed Hyperlink" xfId="205" builtinId="9" hidden="1"/>
    <cellStyle name="Followed Hyperlink" xfId="203" builtinId="9" hidden="1"/>
    <cellStyle name="Followed Hyperlink" xfId="201" builtinId="9" hidden="1"/>
    <cellStyle name="Followed Hyperlink" xfId="199" builtinId="9" hidden="1"/>
    <cellStyle name="Followed Hyperlink" xfId="197" builtinId="9" hidden="1"/>
    <cellStyle name="Followed Hyperlink" xfId="195" builtinId="9" hidden="1"/>
    <cellStyle name="Followed Hyperlink" xfId="193" builtinId="9" hidden="1"/>
    <cellStyle name="Followed Hyperlink" xfId="191" builtinId="9" hidden="1"/>
    <cellStyle name="Followed Hyperlink" xfId="189" builtinId="9" hidden="1"/>
    <cellStyle name="Followed Hyperlink" xfId="187" builtinId="9" hidden="1"/>
    <cellStyle name="Followed Hyperlink" xfId="185" builtinId="9" hidden="1"/>
    <cellStyle name="Followed Hyperlink" xfId="183" builtinId="9" hidden="1"/>
    <cellStyle name="Followed Hyperlink" xfId="181" builtinId="9" hidden="1"/>
    <cellStyle name="Followed Hyperlink" xfId="179" builtinId="9" hidden="1"/>
    <cellStyle name="Followed Hyperlink" xfId="177" builtinId="9" hidden="1"/>
    <cellStyle name="Followed Hyperlink" xfId="175" builtinId="9" hidden="1"/>
    <cellStyle name="Followed Hyperlink" xfId="173" builtinId="9" hidden="1"/>
    <cellStyle name="Followed Hyperlink" xfId="171" builtinId="9" hidden="1"/>
    <cellStyle name="Followed Hyperlink" xfId="169" builtinId="9" hidden="1"/>
    <cellStyle name="Followed Hyperlink" xfId="167" builtinId="9" hidden="1"/>
    <cellStyle name="Followed Hyperlink" xfId="165" builtinId="9" hidden="1"/>
    <cellStyle name="Followed Hyperlink" xfId="163" builtinId="9" hidden="1"/>
    <cellStyle name="Followed Hyperlink" xfId="161" builtinId="9" hidden="1"/>
    <cellStyle name="Followed Hyperlink" xfId="159" builtinId="9" hidden="1"/>
    <cellStyle name="Followed Hyperlink" xfId="157" builtinId="9" hidden="1"/>
    <cellStyle name="Followed Hyperlink" xfId="155" builtinId="9" hidden="1"/>
    <cellStyle name="Followed Hyperlink" xfId="153" builtinId="9" hidden="1"/>
    <cellStyle name="Followed Hyperlink" xfId="151" builtinId="9" hidden="1"/>
    <cellStyle name="Followed Hyperlink" xfId="149" builtinId="9" hidden="1"/>
    <cellStyle name="Followed Hyperlink" xfId="147" builtinId="9" hidden="1"/>
    <cellStyle name="Followed Hyperlink" xfId="145" builtinId="9" hidden="1"/>
    <cellStyle name="Followed Hyperlink" xfId="143" builtinId="9" hidden="1"/>
    <cellStyle name="Followed Hyperlink" xfId="141" builtinId="9" hidden="1"/>
    <cellStyle name="Followed Hyperlink" xfId="139" builtinId="9" hidden="1"/>
    <cellStyle name="Followed Hyperlink" xfId="137" builtinId="9" hidden="1"/>
    <cellStyle name="Followed Hyperlink" xfId="135" builtinId="9" hidden="1"/>
    <cellStyle name="Followed Hyperlink" xfId="133" builtinId="9" hidden="1"/>
    <cellStyle name="Followed Hyperlink" xfId="131" builtinId="9" hidden="1"/>
    <cellStyle name="Followed Hyperlink" xfId="129" builtinId="9" hidden="1"/>
    <cellStyle name="Followed Hyperlink" xfId="127" builtinId="9" hidden="1"/>
    <cellStyle name="Followed Hyperlink" xfId="125" builtinId="9" hidden="1"/>
    <cellStyle name="Followed Hyperlink" xfId="123" builtinId="9" hidden="1"/>
    <cellStyle name="Followed Hyperlink" xfId="121" builtinId="9" hidden="1"/>
    <cellStyle name="Followed Hyperlink" xfId="119" builtinId="9" hidden="1"/>
    <cellStyle name="Followed Hyperlink" xfId="117" builtinId="9" hidden="1"/>
    <cellStyle name="Followed Hyperlink" xfId="115" builtinId="9" hidden="1"/>
    <cellStyle name="Followed Hyperlink" xfId="113" builtinId="9" hidden="1"/>
    <cellStyle name="Followed Hyperlink" xfId="111" builtinId="9" hidden="1"/>
    <cellStyle name="Followed Hyperlink" xfId="109" builtinId="9" hidden="1"/>
    <cellStyle name="Followed Hyperlink" xfId="107" builtinId="9" hidden="1"/>
    <cellStyle name="Followed Hyperlink" xfId="105" builtinId="9" hidden="1"/>
    <cellStyle name="Followed Hyperlink" xfId="103" builtinId="9" hidden="1"/>
    <cellStyle name="Followed Hyperlink" xfId="101" builtinId="9" hidden="1"/>
    <cellStyle name="Followed Hyperlink" xfId="99" builtinId="9" hidden="1"/>
    <cellStyle name="Followed Hyperlink" xfId="97" builtinId="9" hidden="1"/>
    <cellStyle name="Followed Hyperlink" xfId="95" builtinId="9" hidden="1"/>
    <cellStyle name="Followed Hyperlink" xfId="93" builtinId="9" hidden="1"/>
    <cellStyle name="Followed Hyperlink" xfId="91" builtinId="9" hidden="1"/>
    <cellStyle name="Followed Hyperlink" xfId="89" builtinId="9" hidden="1"/>
    <cellStyle name="Followed Hyperlink" xfId="87" builtinId="9" hidden="1"/>
    <cellStyle name="Followed Hyperlink" xfId="85" builtinId="9" hidden="1"/>
    <cellStyle name="Followed Hyperlink" xfId="83" builtinId="9" hidden="1"/>
    <cellStyle name="Followed Hyperlink" xfId="81" builtinId="9" hidden="1"/>
    <cellStyle name="Followed Hyperlink" xfId="79" builtinId="9" hidden="1"/>
    <cellStyle name="Followed Hyperlink" xfId="77" builtinId="9" hidden="1"/>
    <cellStyle name="Followed Hyperlink" xfId="75" builtinId="9" hidden="1"/>
    <cellStyle name="Followed Hyperlink" xfId="73" builtinId="9" hidden="1"/>
    <cellStyle name="Followed Hyperlink" xfId="71" builtinId="9" hidden="1"/>
    <cellStyle name="Followed Hyperlink" xfId="69" builtinId="9" hidden="1"/>
    <cellStyle name="Followed Hyperlink" xfId="67" builtinId="9" hidden="1"/>
    <cellStyle name="Followed Hyperlink" xfId="65" builtinId="9" hidden="1"/>
    <cellStyle name="Followed Hyperlink" xfId="63" builtinId="9" hidden="1"/>
    <cellStyle name="Followed Hyperlink" xfId="61" builtinId="9" hidden="1"/>
    <cellStyle name="Followed Hyperlink" xfId="59" builtinId="9" hidden="1"/>
    <cellStyle name="Followed Hyperlink" xfId="57" builtinId="9" hidden="1"/>
    <cellStyle name="Followed Hyperlink" xfId="55" builtinId="9" hidden="1"/>
    <cellStyle name="Followed Hyperlink" xfId="53" builtinId="9" hidden="1"/>
    <cellStyle name="Followed Hyperlink" xfId="51" builtinId="9" hidden="1"/>
    <cellStyle name="Followed Hyperlink" xfId="49" builtinId="9" hidden="1"/>
    <cellStyle name="Followed Hyperlink" xfId="47" builtinId="9" hidden="1"/>
    <cellStyle name="Followed Hyperlink" xfId="45" builtinId="9" hidden="1"/>
    <cellStyle name="Followed Hyperlink" xfId="43" builtinId="9" hidden="1"/>
    <cellStyle name="Followed Hyperlink" xfId="41" builtinId="9" hidden="1"/>
    <cellStyle name="Followed Hyperlink" xfId="39" builtinId="9" hidden="1"/>
    <cellStyle name="Followed Hyperlink" xfId="37" builtinId="9" hidden="1"/>
    <cellStyle name="Followed Hyperlink" xfId="35" builtinId="9" hidden="1"/>
    <cellStyle name="Followed Hyperlink" xfId="33" builtinId="9" hidden="1"/>
    <cellStyle name="Followed Hyperlink" xfId="12" builtinId="9" hidden="1"/>
    <cellStyle name="Followed Hyperlink" xfId="13" builtinId="9" hidden="1"/>
    <cellStyle name="Followed Hyperlink" xfId="14" builtinId="9" hidden="1"/>
    <cellStyle name="Followed Hyperlink" xfId="16" builtinId="9" hidden="1"/>
    <cellStyle name="Followed Hyperlink" xfId="17"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4" builtinId="9" hidden="1"/>
    <cellStyle name="Followed Hyperlink" xfId="25" builtinId="9" hidden="1"/>
    <cellStyle name="Followed Hyperlink" xfId="26" builtinId="9" hidden="1"/>
    <cellStyle name="Followed Hyperlink" xfId="28" builtinId="9" hidden="1"/>
    <cellStyle name="Followed Hyperlink" xfId="29" builtinId="9" hidden="1"/>
    <cellStyle name="Followed Hyperlink" xfId="30" builtinId="9" hidden="1"/>
    <cellStyle name="Followed Hyperlink" xfId="32" builtinId="9" hidden="1"/>
    <cellStyle name="Followed Hyperlink" xfId="31" builtinId="9" hidden="1"/>
    <cellStyle name="Followed Hyperlink" xfId="27" builtinId="9" hidden="1"/>
    <cellStyle name="Followed Hyperlink" xfId="23" builtinId="9" hidden="1"/>
    <cellStyle name="Followed Hyperlink" xfId="19" builtinId="9" hidden="1"/>
    <cellStyle name="Followed Hyperlink" xfId="15" builtinId="9" hidden="1"/>
    <cellStyle name="Followed Hyperlink" xfId="11" builtinId="9" hidden="1"/>
    <cellStyle name="Followed Hyperlink" xfId="5" builtinId="9" hidden="1"/>
    <cellStyle name="Followed Hyperlink" xfId="6" builtinId="9" hidden="1"/>
    <cellStyle name="Followed Hyperlink" xfId="8" builtinId="9" hidden="1"/>
    <cellStyle name="Followed Hyperlink" xfId="9" builtinId="9" hidden="1"/>
    <cellStyle name="Followed Hyperlink" xfId="10" builtinId="9" hidden="1"/>
    <cellStyle name="Followed Hyperlink" xfId="7" builtinId="9" hidden="1"/>
    <cellStyle name="Followed Hyperlink" xfId="3" builtinId="9" hidden="1"/>
    <cellStyle name="Followed Hyperlink" xfId="4" builtinId="9" hidden="1"/>
    <cellStyle name="Followed Hyperlink" xfId="2" builtinId="9" hidden="1"/>
    <cellStyle name="Followed Hyperlink" xfId="1" builtinId="9" hidden="1"/>
    <cellStyle name="Normal" xfId="0" builtinId="0"/>
    <cellStyle name="Normal_ciscostworksht-mgmt.xls" xfId="667"/>
    <cellStyle name="Normal_EvanStaf" xfId="668"/>
    <cellStyle name="Percent" xfId="666" builtinId="5"/>
  </cellStyles>
  <dxfs count="0"/>
  <tableStyles count="0" defaultTableStyle="TableStyleMedium2" defaultPivotStyle="PivotStyleLight16"/>
  <colors>
    <mruColors>
      <color rgb="FFF5E9BD"/>
      <color rgb="FFA4383D"/>
      <color rgb="FF214E5F"/>
      <color rgb="FFFF40FF"/>
      <color rgb="FFFFFF99"/>
      <color rgb="FFF9F377"/>
      <color rgb="FFFF9933"/>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535071</xdr:colOff>
      <xdr:row>57</xdr:row>
      <xdr:rowOff>0</xdr:rowOff>
    </xdr:from>
    <xdr:to>
      <xdr:col>10</xdr:col>
      <xdr:colOff>658728</xdr:colOff>
      <xdr:row>59</xdr:row>
      <xdr:rowOff>50800</xdr:rowOff>
    </xdr:to>
    <xdr:pic>
      <xdr:nvPicPr>
        <xdr:cNvPr id="2" name="Picture 7">
          <a:extLst>
            <a:ext uri="{FF2B5EF4-FFF2-40B4-BE49-F238E27FC236}">
              <a16:creationId xmlns:a16="http://schemas.microsoft.com/office/drawing/2014/main" xmlns="" id="{9FFBE5DB-DE3E-5244-B312-9A1F5226480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6643771" y="9906000"/>
          <a:ext cx="822157" cy="3810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3</xdr:col>
      <xdr:colOff>419100</xdr:colOff>
      <xdr:row>27</xdr:row>
      <xdr:rowOff>152400</xdr:rowOff>
    </xdr:from>
    <xdr:to>
      <xdr:col>10</xdr:col>
      <xdr:colOff>889000</xdr:colOff>
      <xdr:row>37</xdr:row>
      <xdr:rowOff>127000</xdr:rowOff>
    </xdr:to>
    <xdr:sp macro="" textlink="">
      <xdr:nvSpPr>
        <xdr:cNvPr id="3" name="Text Box 30">
          <a:extLst>
            <a:ext uri="{FF2B5EF4-FFF2-40B4-BE49-F238E27FC236}">
              <a16:creationId xmlns:a16="http://schemas.microsoft.com/office/drawing/2014/main" xmlns="" id="{AE015944-E3CC-6049-9B88-1244F5986B94}"/>
            </a:ext>
          </a:extLst>
        </xdr:cNvPr>
        <xdr:cNvSpPr txBox="1">
          <a:spLocks noChangeArrowheads="1"/>
        </xdr:cNvSpPr>
      </xdr:nvSpPr>
      <xdr:spPr bwMode="auto">
        <a:xfrm>
          <a:off x="2463800" y="4775200"/>
          <a:ext cx="5232400" cy="1663700"/>
        </a:xfrm>
        <a:prstGeom prst="rect">
          <a:avLst/>
        </a:prstGeom>
        <a:noFill/>
        <a:ln w="9525">
          <a:noFill/>
          <a:miter lim="800000"/>
          <a:headEnd/>
          <a:tailEnd/>
        </a:ln>
      </xdr:spPr>
      <xdr:txBody>
        <a:bodyPr vertOverflow="clip" wrap="square" lIns="91440" tIns="45720" rIns="91440" bIns="45720" anchor="t" upright="1"/>
        <a:lstStyle/>
        <a:p>
          <a:pPr algn="ctr" rtl="0">
            <a:lnSpc>
              <a:spcPts val="2700"/>
            </a:lnSpc>
            <a:defRPr sz="1000"/>
          </a:pPr>
          <a:r>
            <a:rPr lang="en-US" sz="1800" b="1" i="0" u="none" strike="noStrike" baseline="0">
              <a:solidFill>
                <a:srgbClr val="000000"/>
              </a:solidFill>
              <a:latin typeface="Arial"/>
              <a:ea typeface="Arial"/>
              <a:cs typeface="Arial"/>
            </a:rPr>
            <a:t>Eastern Municipal Water District</a:t>
          </a:r>
        </a:p>
        <a:p>
          <a:pPr algn="ctr" rtl="0">
            <a:lnSpc>
              <a:spcPts val="2700"/>
            </a:lnSpc>
            <a:defRPr sz="1000"/>
          </a:pPr>
          <a:r>
            <a:rPr lang="en-US" sz="1800" b="1" i="0" u="none" strike="noStrike" baseline="0">
              <a:solidFill>
                <a:srgbClr val="000000"/>
              </a:solidFill>
              <a:latin typeface="Arial"/>
              <a:ea typeface="Arial"/>
              <a:cs typeface="Arial"/>
            </a:rPr>
            <a:t> </a:t>
          </a:r>
        </a:p>
        <a:p>
          <a:pPr algn="ctr" rtl="0">
            <a:lnSpc>
              <a:spcPts val="2900"/>
            </a:lnSpc>
            <a:defRPr sz="1000"/>
          </a:pPr>
          <a:r>
            <a:rPr lang="en-US" sz="3600" b="1" i="0" u="none" strike="noStrike" baseline="0">
              <a:solidFill>
                <a:srgbClr val="000000"/>
              </a:solidFill>
              <a:latin typeface="Arial"/>
              <a:ea typeface="Arial"/>
              <a:cs typeface="Arial"/>
            </a:rPr>
            <a:t>Staffing Matrix</a:t>
          </a:r>
        </a:p>
        <a:p>
          <a:pPr algn="ctr" rtl="0">
            <a:lnSpc>
              <a:spcPts val="2900"/>
            </a:lnSpc>
            <a:defRPr sz="1000"/>
          </a:pPr>
          <a:r>
            <a:rPr lang="en-US" sz="2400" b="1" i="0" u="none" strike="noStrike" baseline="0">
              <a:solidFill>
                <a:srgbClr val="000000"/>
              </a:solidFill>
              <a:latin typeface="Arial"/>
              <a:ea typeface="Arial"/>
              <a:cs typeface="Arial"/>
            </a:rPr>
            <a:t>Attachment D</a:t>
          </a:r>
        </a:p>
        <a:p>
          <a:pPr algn="ctr" rtl="0">
            <a:lnSpc>
              <a:spcPts val="2900"/>
            </a:lnSpc>
            <a:defRPr sz="1000"/>
          </a:pPr>
          <a:endParaRPr lang="en-US" sz="2600" b="1" i="0" u="none" strike="noStrike" baseline="0">
            <a:solidFill>
              <a:srgbClr val="000000"/>
            </a:solidFill>
            <a:latin typeface="Arial"/>
            <a:ea typeface="Arial"/>
            <a:cs typeface="Arial"/>
          </a:endParaRPr>
        </a:p>
      </xdr:txBody>
    </xdr:sp>
    <xdr:clientData/>
  </xdr:twoCellAnchor>
  <xdr:twoCellAnchor>
    <xdr:from>
      <xdr:col>0</xdr:col>
      <xdr:colOff>25400</xdr:colOff>
      <xdr:row>0</xdr:row>
      <xdr:rowOff>12700</xdr:rowOff>
    </xdr:from>
    <xdr:to>
      <xdr:col>8</xdr:col>
      <xdr:colOff>533400</xdr:colOff>
      <xdr:row>61</xdr:row>
      <xdr:rowOff>25400</xdr:rowOff>
    </xdr:to>
    <xdr:sp macro="" textlink="">
      <xdr:nvSpPr>
        <xdr:cNvPr id="4" name="Freeform 28">
          <a:extLst>
            <a:ext uri="{FF2B5EF4-FFF2-40B4-BE49-F238E27FC236}">
              <a16:creationId xmlns:a16="http://schemas.microsoft.com/office/drawing/2014/main" xmlns="" id="{CF5D4162-9C67-CE40-9B90-C2D3FDCE81DE}"/>
            </a:ext>
          </a:extLst>
        </xdr:cNvPr>
        <xdr:cNvSpPr>
          <a:spLocks/>
        </xdr:cNvSpPr>
      </xdr:nvSpPr>
      <xdr:spPr bwMode="auto">
        <a:xfrm>
          <a:off x="25400" y="12700"/>
          <a:ext cx="5918200" cy="10591800"/>
        </a:xfrm>
        <a:custGeom>
          <a:avLst/>
          <a:gdLst>
            <a:gd name="T0" fmla="*/ 1184900 w 4304"/>
            <a:gd name="T1" fmla="*/ 10953750 h 4320"/>
            <a:gd name="T2" fmla="*/ 2641417 w 4304"/>
            <a:gd name="T3" fmla="*/ 3529541 h 4320"/>
            <a:gd name="T4" fmla="*/ 5362575 w 4304"/>
            <a:gd name="T5" fmla="*/ 0 h 4320"/>
            <a:gd name="T6" fmla="*/ 0 w 4304"/>
            <a:gd name="T7" fmla="*/ 0 h 4320"/>
            <a:gd name="T8" fmla="*/ 0 w 4304"/>
            <a:gd name="T9" fmla="*/ 10953750 h 4320"/>
            <a:gd name="T10" fmla="*/ 1184900 w 4304"/>
            <a:gd name="T11" fmla="*/ 10953750 h 4320"/>
            <a:gd name="T12" fmla="*/ 0 60000 65536"/>
            <a:gd name="T13" fmla="*/ 0 60000 65536"/>
            <a:gd name="T14" fmla="*/ 0 60000 65536"/>
            <a:gd name="T15" fmla="*/ 0 60000 65536"/>
            <a:gd name="T16" fmla="*/ 0 60000 65536"/>
            <a:gd name="T17" fmla="*/ 0 60000 65536"/>
            <a:gd name="T18" fmla="*/ 0 w 4304"/>
            <a:gd name="T19" fmla="*/ 0 h 4320"/>
            <a:gd name="T20" fmla="*/ 4304 w 4304"/>
            <a:gd name="T21" fmla="*/ 4320 h 4320"/>
          </a:gdLst>
          <a:ahLst/>
          <a:cxnLst>
            <a:cxn ang="T12">
              <a:pos x="T0" y="T1"/>
            </a:cxn>
            <a:cxn ang="T13">
              <a:pos x="T2" y="T3"/>
            </a:cxn>
            <a:cxn ang="T14">
              <a:pos x="T4" y="T5"/>
            </a:cxn>
            <a:cxn ang="T15">
              <a:pos x="T6" y="T7"/>
            </a:cxn>
            <a:cxn ang="T16">
              <a:pos x="T8" y="T9"/>
            </a:cxn>
            <a:cxn ang="T17">
              <a:pos x="T10" y="T11"/>
            </a:cxn>
          </a:cxnLst>
          <a:rect l="T18" t="T19" r="T20" b="T21"/>
          <a:pathLst>
            <a:path w="4304" h="4320">
              <a:moveTo>
                <a:pt x="951" y="4320"/>
              </a:moveTo>
              <a:cubicBezTo>
                <a:pt x="968" y="3624"/>
                <a:pt x="1104" y="2544"/>
                <a:pt x="2120" y="1392"/>
              </a:cubicBezTo>
              <a:cubicBezTo>
                <a:pt x="3136" y="240"/>
                <a:pt x="4288" y="0"/>
                <a:pt x="4304" y="0"/>
              </a:cubicBezTo>
              <a:cubicBezTo>
                <a:pt x="1570" y="0"/>
                <a:pt x="0" y="0"/>
                <a:pt x="0" y="0"/>
              </a:cubicBezTo>
              <a:lnTo>
                <a:pt x="0" y="4320"/>
              </a:lnTo>
              <a:cubicBezTo>
                <a:pt x="0" y="4320"/>
                <a:pt x="951" y="4320"/>
                <a:pt x="951" y="4320"/>
              </a:cubicBezTo>
              <a:close/>
            </a:path>
          </a:pathLst>
        </a:custGeom>
        <a:solidFill>
          <a:schemeClr val="accent2">
            <a:lumMod val="50000"/>
          </a:schemeClr>
        </a:solidFill>
        <a:ln w="9525">
          <a:noFill/>
          <a:round/>
          <a:headEnd/>
          <a:tailEnd/>
        </a:ln>
      </xdr:spPr>
      <xdr:txBody>
        <a:bodyPr rtlCol="0" anchor="ctr"/>
        <a:lstStyle/>
        <a:p>
          <a:pPr algn="ctr"/>
          <a:endParaRPr lang="en-US"/>
        </a:p>
      </xdr:txBody>
    </xdr:sp>
    <xdr:clientData/>
  </xdr:twoCellAnchor>
  <xdr:twoCellAnchor editAs="oneCell">
    <xdr:from>
      <xdr:col>2</xdr:col>
      <xdr:colOff>177800</xdr:colOff>
      <xdr:row>56</xdr:row>
      <xdr:rowOff>127001</xdr:rowOff>
    </xdr:from>
    <xdr:to>
      <xdr:col>3</xdr:col>
      <xdr:colOff>587897</xdr:colOff>
      <xdr:row>59</xdr:row>
      <xdr:rowOff>76201</xdr:rowOff>
    </xdr:to>
    <xdr:pic>
      <xdr:nvPicPr>
        <xdr:cNvPr id="5" name="Picture 4" descr="AAC Logo-Red.eps">
          <a:extLst>
            <a:ext uri="{FF2B5EF4-FFF2-40B4-BE49-F238E27FC236}">
              <a16:creationId xmlns:a16="http://schemas.microsoft.com/office/drawing/2014/main" xmlns="" id="{916DDD4C-3FAE-1443-8E13-5BEDB2C7F4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49400" y="9867901"/>
          <a:ext cx="1302272" cy="444500"/>
        </a:xfrm>
        <a:prstGeom prst="rect">
          <a:avLst/>
        </a:prstGeom>
      </xdr:spPr>
    </xdr:pic>
    <xdr:clientData/>
  </xdr:twoCellAnchor>
  <xdr:twoCellAnchor editAs="oneCell">
    <xdr:from>
      <xdr:col>8</xdr:col>
      <xdr:colOff>98387</xdr:colOff>
      <xdr:row>2</xdr:row>
      <xdr:rowOff>135710</xdr:rowOff>
    </xdr:from>
    <xdr:to>
      <xdr:col>10</xdr:col>
      <xdr:colOff>464599</xdr:colOff>
      <xdr:row>7</xdr:row>
      <xdr:rowOff>12700</xdr:rowOff>
    </xdr:to>
    <xdr:pic>
      <xdr:nvPicPr>
        <xdr:cNvPr id="6" name="Picture 5">
          <a:extLst>
            <a:ext uri="{FF2B5EF4-FFF2-40B4-BE49-F238E27FC236}">
              <a16:creationId xmlns:a16="http://schemas.microsoft.com/office/drawing/2014/main" xmlns="" id="{F79B1298-61BF-2F4C-8D2D-4D1A1BE3FCAF}"/>
            </a:ext>
          </a:extLst>
        </xdr:cNvPr>
        <xdr:cNvPicPr>
          <a:picLocks noChangeAspect="1"/>
        </xdr:cNvPicPr>
      </xdr:nvPicPr>
      <xdr:blipFill>
        <a:blip xmlns:r="http://schemas.openxmlformats.org/officeDocument/2006/relationships" r:embed="rId3"/>
        <a:stretch>
          <a:fillRect/>
        </a:stretch>
      </xdr:blipFill>
      <xdr:spPr>
        <a:xfrm>
          <a:off x="5508587" y="478610"/>
          <a:ext cx="1763212" cy="8548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ete%20Oliver\AppData\Local\Microsoft\Windows\Temporary%20Internet%20Files\Content.Outlook\DGECYGVO\AUS%20-%20Oceanside%20SOW%20DRAFT%20-%20Master%20v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ignature Page"/>
      <sheetName val="Table of Contents"/>
      <sheetName val="Project Summary"/>
      <sheetName val="Scope General"/>
      <sheetName val="Scope - Clarifications"/>
      <sheetName val="Scope - Customizations"/>
      <sheetName val="Scope - Data Conversion"/>
      <sheetName val="Scope - Hardware and Space"/>
      <sheetName val="Scope - System Performance"/>
      <sheetName val="Scope - Training"/>
      <sheetName val="Scope - Changes"/>
      <sheetName val="Deliverable - Summary"/>
      <sheetName val="Deliverable - Acceptance"/>
      <sheetName val="Deliverable - Recurring"/>
      <sheetName val="Deliverable - Detail"/>
      <sheetName val="Schedule - Gantt"/>
      <sheetName val="Schedule - Requirements"/>
      <sheetName val="Schedule - Phases Exit Criteria"/>
      <sheetName val="Staffing- Project Organization"/>
      <sheetName val="Staffing- Client Roles &amp; Resp "/>
      <sheetName val="Staffing- Client by Month"/>
      <sheetName val="Staffing- Vendor Roles &amp; Resp"/>
      <sheetName val="Staffing- Vendor by Month"/>
      <sheetName val="Project Metrics"/>
      <sheetName val="Project Tools"/>
      <sheetName val="Quality Requirements"/>
      <sheetName val="Financial Controls"/>
      <sheetName val="Pricing"/>
      <sheetName val="Milestone Payments"/>
      <sheetName val="Conflict Resolution"/>
      <sheetName val="Definitions"/>
      <sheetName val="Attachments"/>
      <sheetName val="Attachment 1 - RFP Response"/>
      <sheetName val="Attachment 2 - Final Funct Mat"/>
      <sheetName val="Attachment 3 - KTA"/>
      <sheetName val="Attachment 4 - Bill Formats"/>
      <sheetName val="Lookups"/>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I5">
            <v>0</v>
          </cell>
        </row>
        <row r="6">
          <cell r="I6">
            <v>1</v>
          </cell>
        </row>
        <row r="7">
          <cell r="I7">
            <v>2</v>
          </cell>
        </row>
        <row r="8">
          <cell r="I8">
            <v>1</v>
          </cell>
        </row>
        <row r="9">
          <cell r="I9">
            <v>2</v>
          </cell>
        </row>
        <row r="10">
          <cell r="I10">
            <v>2</v>
          </cell>
        </row>
        <row r="11">
          <cell r="I11">
            <v>1</v>
          </cell>
        </row>
        <row r="12">
          <cell r="I12">
            <v>1</v>
          </cell>
        </row>
        <row r="13">
          <cell r="I13">
            <v>2</v>
          </cell>
        </row>
        <row r="14">
          <cell r="I14">
            <v>2</v>
          </cell>
        </row>
        <row r="15">
          <cell r="I15">
            <v>2</v>
          </cell>
        </row>
        <row r="16">
          <cell r="I16">
            <v>2</v>
          </cell>
        </row>
        <row r="17">
          <cell r="I17">
            <v>2</v>
          </cell>
        </row>
        <row r="18">
          <cell r="I18">
            <v>2</v>
          </cell>
        </row>
        <row r="19">
          <cell r="I19">
            <v>2</v>
          </cell>
        </row>
        <row r="20">
          <cell r="I20">
            <v>2</v>
          </cell>
        </row>
        <row r="21">
          <cell r="I21">
            <v>1</v>
          </cell>
        </row>
        <row r="22">
          <cell r="I22">
            <v>2</v>
          </cell>
        </row>
        <row r="23">
          <cell r="I23">
            <v>2</v>
          </cell>
        </row>
        <row r="24">
          <cell r="I24">
            <v>2</v>
          </cell>
        </row>
        <row r="25">
          <cell r="I25">
            <v>2</v>
          </cell>
        </row>
        <row r="26">
          <cell r="I26">
            <v>2</v>
          </cell>
        </row>
        <row r="27">
          <cell r="I27">
            <v>3</v>
          </cell>
        </row>
        <row r="28">
          <cell r="I28">
            <v>2</v>
          </cell>
        </row>
        <row r="29">
          <cell r="I29">
            <v>2</v>
          </cell>
        </row>
        <row r="30">
          <cell r="I30">
            <v>3</v>
          </cell>
        </row>
        <row r="31">
          <cell r="I31">
            <v>3</v>
          </cell>
        </row>
        <row r="32">
          <cell r="I32">
            <v>3</v>
          </cell>
        </row>
        <row r="33">
          <cell r="I33">
            <v>3</v>
          </cell>
        </row>
        <row r="34">
          <cell r="I34">
            <v>3</v>
          </cell>
        </row>
        <row r="35">
          <cell r="I35">
            <v>3</v>
          </cell>
        </row>
        <row r="36">
          <cell r="I36">
            <v>3</v>
          </cell>
        </row>
        <row r="37">
          <cell r="I37">
            <v>3</v>
          </cell>
        </row>
        <row r="38">
          <cell r="I38">
            <v>3</v>
          </cell>
        </row>
        <row r="39">
          <cell r="I39">
            <v>3</v>
          </cell>
        </row>
        <row r="40">
          <cell r="I40">
            <v>4</v>
          </cell>
        </row>
        <row r="41">
          <cell r="I41">
            <v>3</v>
          </cell>
        </row>
        <row r="42">
          <cell r="I42">
            <v>3</v>
          </cell>
        </row>
        <row r="43">
          <cell r="I43">
            <v>3</v>
          </cell>
        </row>
        <row r="44">
          <cell r="I44">
            <v>4</v>
          </cell>
        </row>
        <row r="45">
          <cell r="I45">
            <v>4</v>
          </cell>
        </row>
        <row r="46">
          <cell r="I46">
            <v>4</v>
          </cell>
        </row>
        <row r="47">
          <cell r="I47">
            <v>4</v>
          </cell>
        </row>
        <row r="48">
          <cell r="I48">
            <v>4</v>
          </cell>
        </row>
        <row r="49">
          <cell r="I49">
            <v>6</v>
          </cell>
        </row>
        <row r="50">
          <cell r="I50">
            <v>6</v>
          </cell>
        </row>
        <row r="51">
          <cell r="I51">
            <v>6</v>
          </cell>
        </row>
        <row r="52">
          <cell r="I52">
            <v>6</v>
          </cell>
        </row>
        <row r="53">
          <cell r="I53">
            <v>6</v>
          </cell>
        </row>
        <row r="54">
          <cell r="I54">
            <v>6</v>
          </cell>
        </row>
        <row r="55">
          <cell r="I55">
            <v>6</v>
          </cell>
        </row>
        <row r="56">
          <cell r="I56">
            <v>6</v>
          </cell>
        </row>
        <row r="58">
          <cell r="I58">
            <v>6</v>
          </cell>
        </row>
        <row r="59">
          <cell r="I59">
            <v>6</v>
          </cell>
        </row>
        <row r="60">
          <cell r="I60">
            <v>7</v>
          </cell>
        </row>
        <row r="61">
          <cell r="I61">
            <v>7</v>
          </cell>
        </row>
        <row r="62">
          <cell r="I62">
            <v>7</v>
          </cell>
        </row>
        <row r="63">
          <cell r="I63">
            <v>7</v>
          </cell>
        </row>
        <row r="64">
          <cell r="I64">
            <v>7</v>
          </cell>
        </row>
        <row r="65">
          <cell r="I65">
            <v>7</v>
          </cell>
        </row>
        <row r="66">
          <cell r="I66" t="str">
            <v>x</v>
          </cell>
        </row>
        <row r="67">
          <cell r="I67">
            <v>7</v>
          </cell>
        </row>
        <row r="68">
          <cell r="I68">
            <v>7</v>
          </cell>
        </row>
        <row r="69">
          <cell r="I69">
            <v>7</v>
          </cell>
        </row>
        <row r="70">
          <cell r="I70">
            <v>8</v>
          </cell>
        </row>
        <row r="71">
          <cell r="I71">
            <v>8</v>
          </cell>
        </row>
        <row r="72">
          <cell r="I72">
            <v>8</v>
          </cell>
        </row>
        <row r="73">
          <cell r="I73">
            <v>8</v>
          </cell>
        </row>
        <row r="74">
          <cell r="I74">
            <v>8</v>
          </cell>
        </row>
        <row r="75">
          <cell r="I75">
            <v>8</v>
          </cell>
        </row>
        <row r="76">
          <cell r="I76">
            <v>8</v>
          </cell>
        </row>
        <row r="77">
          <cell r="I77">
            <v>9</v>
          </cell>
        </row>
        <row r="78">
          <cell r="I78">
            <v>9</v>
          </cell>
        </row>
        <row r="79">
          <cell r="I79">
            <v>9</v>
          </cell>
        </row>
        <row r="80">
          <cell r="I80">
            <v>9</v>
          </cell>
        </row>
        <row r="81">
          <cell r="I81">
            <v>9</v>
          </cell>
        </row>
        <row r="82">
          <cell r="I82">
            <v>9</v>
          </cell>
        </row>
        <row r="83">
          <cell r="I83">
            <v>9</v>
          </cell>
        </row>
        <row r="84">
          <cell r="I84">
            <v>10</v>
          </cell>
        </row>
        <row r="85">
          <cell r="I85">
            <v>10</v>
          </cell>
        </row>
        <row r="86">
          <cell r="I86">
            <v>10</v>
          </cell>
        </row>
        <row r="88">
          <cell r="I88">
            <v>10</v>
          </cell>
        </row>
        <row r="89">
          <cell r="I89">
            <v>10</v>
          </cell>
        </row>
        <row r="90">
          <cell r="I90">
            <v>10</v>
          </cell>
        </row>
        <row r="91">
          <cell r="I91">
            <v>11</v>
          </cell>
        </row>
        <row r="92">
          <cell r="I92">
            <v>11</v>
          </cell>
        </row>
        <row r="93">
          <cell r="I93">
            <v>4</v>
          </cell>
        </row>
        <row r="94">
          <cell r="I94">
            <v>4</v>
          </cell>
        </row>
        <row r="95">
          <cell r="I95">
            <v>12</v>
          </cell>
        </row>
        <row r="96">
          <cell r="I96">
            <v>11</v>
          </cell>
        </row>
        <row r="97">
          <cell r="I97">
            <v>11</v>
          </cell>
        </row>
        <row r="98">
          <cell r="I98">
            <v>11</v>
          </cell>
        </row>
        <row r="99">
          <cell r="I99">
            <v>11</v>
          </cell>
        </row>
        <row r="100">
          <cell r="I100">
            <v>11</v>
          </cell>
        </row>
        <row r="101">
          <cell r="I101">
            <v>12</v>
          </cell>
        </row>
        <row r="102">
          <cell r="I102">
            <v>12</v>
          </cell>
        </row>
        <row r="103">
          <cell r="I103">
            <v>12</v>
          </cell>
        </row>
        <row r="104">
          <cell r="I104">
            <v>12</v>
          </cell>
        </row>
        <row r="105">
          <cell r="I105">
            <v>12</v>
          </cell>
        </row>
        <row r="106">
          <cell r="I106" t="str">
            <v>x</v>
          </cell>
        </row>
        <row r="107">
          <cell r="I107">
            <v>13</v>
          </cell>
        </row>
        <row r="108">
          <cell r="I108">
            <v>13</v>
          </cell>
        </row>
        <row r="109">
          <cell r="I109">
            <v>13</v>
          </cell>
        </row>
        <row r="110">
          <cell r="I110">
            <v>13</v>
          </cell>
        </row>
        <row r="111">
          <cell r="I111">
            <v>13</v>
          </cell>
        </row>
        <row r="112">
          <cell r="I112">
            <v>13</v>
          </cell>
        </row>
        <row r="113">
          <cell r="I113">
            <v>13</v>
          </cell>
        </row>
        <row r="114">
          <cell r="I114">
            <v>13</v>
          </cell>
        </row>
        <row r="115">
          <cell r="I115">
            <v>13</v>
          </cell>
        </row>
        <row r="116">
          <cell r="I116">
            <v>12</v>
          </cell>
        </row>
        <row r="117">
          <cell r="I117">
            <v>12</v>
          </cell>
        </row>
        <row r="118">
          <cell r="I118">
            <v>12</v>
          </cell>
        </row>
        <row r="119">
          <cell r="I119">
            <v>13</v>
          </cell>
        </row>
        <row r="120">
          <cell r="I120">
            <v>13</v>
          </cell>
        </row>
        <row r="121">
          <cell r="I121">
            <v>13</v>
          </cell>
        </row>
        <row r="122">
          <cell r="I122">
            <v>13</v>
          </cell>
        </row>
        <row r="123">
          <cell r="I123">
            <v>14</v>
          </cell>
        </row>
        <row r="124">
          <cell r="I124">
            <v>14</v>
          </cell>
        </row>
        <row r="125">
          <cell r="I125">
            <v>14</v>
          </cell>
        </row>
        <row r="126">
          <cell r="I126">
            <v>14</v>
          </cell>
        </row>
        <row r="127">
          <cell r="I127">
            <v>14</v>
          </cell>
        </row>
        <row r="128">
          <cell r="I128">
            <v>14</v>
          </cell>
        </row>
        <row r="129">
          <cell r="I129">
            <v>14</v>
          </cell>
        </row>
        <row r="130">
          <cell r="I130">
            <v>14</v>
          </cell>
        </row>
        <row r="131">
          <cell r="I131">
            <v>15</v>
          </cell>
        </row>
        <row r="132">
          <cell r="I132">
            <v>15</v>
          </cell>
        </row>
        <row r="134">
          <cell r="I134">
            <v>15</v>
          </cell>
        </row>
        <row r="135">
          <cell r="I135">
            <v>16</v>
          </cell>
        </row>
        <row r="136">
          <cell r="I136">
            <v>17</v>
          </cell>
        </row>
        <row r="137">
          <cell r="I137">
            <v>18</v>
          </cell>
        </row>
        <row r="138">
          <cell r="I138">
            <v>18</v>
          </cell>
        </row>
        <row r="139">
          <cell r="I139">
            <v>19</v>
          </cell>
        </row>
        <row r="140">
          <cell r="I140">
            <v>21</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2">
          <cell r="B2" t="str">
            <v>Rick</v>
          </cell>
        </row>
        <row r="3">
          <cell r="B3" t="str">
            <v>Steve</v>
          </cell>
        </row>
        <row r="4">
          <cell r="B4" t="str">
            <v>Ed</v>
          </cell>
        </row>
        <row r="5">
          <cell r="B5" t="str">
            <v>Bob</v>
          </cell>
        </row>
        <row r="6">
          <cell r="B6" t="str">
            <v>Jan</v>
          </cell>
        </row>
        <row r="7">
          <cell r="B7" t="str">
            <v>Crazy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60"/>
  <sheetViews>
    <sheetView tabSelected="1" workbookViewId="0">
      <selection activeCell="I16" sqref="I16"/>
    </sheetView>
  </sheetViews>
  <sheetFormatPr defaultColWidth="8.85546875" defaultRowHeight="12.75" x14ac:dyDescent="0.2"/>
  <cols>
    <col min="1" max="1" width="8.85546875" style="57"/>
    <col min="2" max="2" width="9.140625" style="57" customWidth="1"/>
    <col min="3" max="8" width="8.85546875" style="57"/>
    <col min="9" max="10" width="9.140625" style="57" customWidth="1"/>
    <col min="11" max="11" width="14" style="57" customWidth="1"/>
    <col min="12" max="92" width="8.85546875" style="56"/>
    <col min="93" max="16384" width="8.85546875" style="57"/>
  </cols>
  <sheetData>
    <row r="1" spans="1:11" ht="13.5" thickTop="1" x14ac:dyDescent="0.2">
      <c r="A1" s="53"/>
      <c r="B1" s="54"/>
      <c r="C1" s="54"/>
      <c r="D1" s="54"/>
      <c r="E1" s="54"/>
      <c r="F1" s="54"/>
      <c r="G1" s="54"/>
      <c r="H1" s="54"/>
      <c r="I1" s="54"/>
      <c r="J1" s="54"/>
      <c r="K1" s="55"/>
    </row>
    <row r="2" spans="1:11" x14ac:dyDescent="0.2">
      <c r="A2" s="58"/>
      <c r="B2" s="56"/>
      <c r="C2" s="56"/>
      <c r="D2" s="56"/>
      <c r="E2" s="56"/>
      <c r="F2" s="56"/>
      <c r="G2" s="56"/>
      <c r="H2" s="56"/>
      <c r="I2" s="56"/>
      <c r="J2" s="56"/>
      <c r="K2" s="59"/>
    </row>
    <row r="3" spans="1:11" x14ac:dyDescent="0.2">
      <c r="A3" s="58"/>
      <c r="B3" s="56"/>
      <c r="C3" s="56"/>
      <c r="D3" s="56"/>
      <c r="E3" s="56"/>
      <c r="F3" s="56"/>
      <c r="G3" s="56"/>
      <c r="H3" s="56"/>
      <c r="I3" s="56"/>
      <c r="J3" s="56"/>
      <c r="K3" s="59"/>
    </row>
    <row r="4" spans="1:11" x14ac:dyDescent="0.2">
      <c r="A4" s="58"/>
      <c r="B4" s="56"/>
      <c r="C4" s="56"/>
      <c r="D4" s="56"/>
      <c r="E4" s="56"/>
      <c r="F4" s="56"/>
      <c r="G4" s="56"/>
      <c r="H4" s="56"/>
      <c r="I4" s="56"/>
      <c r="J4" s="56"/>
      <c r="K4" s="59"/>
    </row>
    <row r="5" spans="1:11" x14ac:dyDescent="0.2">
      <c r="A5" s="58"/>
      <c r="B5" s="56"/>
      <c r="C5" s="56"/>
      <c r="D5" s="56"/>
      <c r="E5" s="56"/>
      <c r="F5" s="56"/>
      <c r="G5" s="56"/>
      <c r="H5" s="56"/>
      <c r="I5" s="56"/>
      <c r="J5" s="56"/>
      <c r="K5" s="59"/>
    </row>
    <row r="6" spans="1:11" ht="24.75" x14ac:dyDescent="0.3">
      <c r="A6" s="58"/>
      <c r="B6" s="56"/>
      <c r="C6" s="56"/>
      <c r="D6" s="60"/>
      <c r="E6" s="61"/>
      <c r="F6" s="61"/>
      <c r="G6" s="61"/>
      <c r="H6" s="61"/>
      <c r="I6" s="56"/>
      <c r="J6" s="56"/>
      <c r="K6" s="59"/>
    </row>
    <row r="7" spans="1:11" x14ac:dyDescent="0.2">
      <c r="A7" s="58"/>
      <c r="B7" s="56"/>
      <c r="C7" s="56"/>
      <c r="D7" s="56"/>
      <c r="E7" s="56"/>
      <c r="F7" s="56"/>
      <c r="G7" s="56"/>
      <c r="H7" s="56"/>
      <c r="I7" s="56"/>
      <c r="J7" s="56"/>
      <c r="K7" s="59"/>
    </row>
    <row r="8" spans="1:11" x14ac:dyDescent="0.2">
      <c r="A8" s="58"/>
      <c r="B8" s="56"/>
      <c r="C8" s="56"/>
      <c r="D8" s="56"/>
      <c r="E8" s="56"/>
      <c r="F8" s="56"/>
      <c r="G8" s="56"/>
      <c r="H8" s="56"/>
      <c r="I8" s="56"/>
      <c r="J8" s="56"/>
      <c r="K8" s="59"/>
    </row>
    <row r="9" spans="1:11" x14ac:dyDescent="0.2">
      <c r="A9" s="58"/>
      <c r="B9" s="56"/>
      <c r="C9" s="56"/>
      <c r="D9" s="56"/>
      <c r="E9" s="56"/>
      <c r="F9" s="56"/>
      <c r="G9" s="56"/>
      <c r="H9" s="56"/>
      <c r="I9" s="56"/>
      <c r="J9" s="56"/>
      <c r="K9" s="59"/>
    </row>
    <row r="10" spans="1:11" x14ac:dyDescent="0.2">
      <c r="A10" s="58"/>
      <c r="B10" s="56"/>
      <c r="C10" s="56"/>
      <c r="D10" s="56"/>
      <c r="E10" s="56"/>
      <c r="F10" s="56"/>
      <c r="G10" s="56"/>
      <c r="H10" s="56"/>
      <c r="I10" s="56"/>
      <c r="J10" s="56"/>
      <c r="K10" s="59"/>
    </row>
    <row r="11" spans="1:11" x14ac:dyDescent="0.2">
      <c r="A11" s="58"/>
      <c r="B11" s="56"/>
      <c r="C11" s="56"/>
      <c r="D11" s="56"/>
      <c r="E11" s="56"/>
      <c r="F11" s="56"/>
      <c r="G11" s="56"/>
      <c r="H11" s="56"/>
      <c r="I11" s="56"/>
      <c r="J11" s="56"/>
      <c r="K11" s="59"/>
    </row>
    <row r="12" spans="1:11" x14ac:dyDescent="0.2">
      <c r="A12" s="58"/>
      <c r="B12" s="56"/>
      <c r="C12" s="56"/>
      <c r="D12" s="56"/>
      <c r="E12" s="56"/>
      <c r="F12" s="56"/>
      <c r="G12" s="56"/>
      <c r="H12" s="56"/>
      <c r="I12" s="56"/>
      <c r="J12" s="56"/>
      <c r="K12" s="59"/>
    </row>
    <row r="13" spans="1:11" x14ac:dyDescent="0.2">
      <c r="A13" s="58"/>
      <c r="B13" s="56"/>
      <c r="C13" s="56"/>
      <c r="D13" s="56"/>
      <c r="E13" s="56"/>
      <c r="F13" s="56"/>
      <c r="G13" s="56"/>
      <c r="H13" s="56"/>
      <c r="I13" s="56"/>
      <c r="J13" s="56"/>
      <c r="K13" s="59"/>
    </row>
    <row r="14" spans="1:11" x14ac:dyDescent="0.2">
      <c r="A14" s="58"/>
      <c r="B14" s="56"/>
      <c r="C14" s="56"/>
      <c r="D14" s="56"/>
      <c r="E14" s="56"/>
      <c r="F14" s="56"/>
      <c r="G14" s="56"/>
      <c r="H14" s="56"/>
      <c r="I14" s="56"/>
      <c r="J14" s="56"/>
      <c r="K14" s="59"/>
    </row>
    <row r="15" spans="1:11" x14ac:dyDescent="0.2">
      <c r="A15" s="58"/>
      <c r="B15" s="56"/>
      <c r="C15" s="56"/>
      <c r="D15" s="56"/>
      <c r="E15" s="56"/>
      <c r="F15" s="56"/>
      <c r="G15" s="56"/>
      <c r="H15" s="56"/>
      <c r="I15" s="56"/>
      <c r="J15" s="56"/>
      <c r="K15" s="59"/>
    </row>
    <row r="16" spans="1:11" x14ac:dyDescent="0.2">
      <c r="A16" s="58"/>
      <c r="B16" s="56"/>
      <c r="C16" s="56"/>
      <c r="D16" s="56"/>
      <c r="E16" s="56"/>
      <c r="F16" s="56"/>
      <c r="G16" s="56"/>
      <c r="H16" s="56"/>
      <c r="I16" s="56"/>
      <c r="J16" s="56"/>
      <c r="K16" s="59"/>
    </row>
    <row r="17" spans="1:92" x14ac:dyDescent="0.2">
      <c r="A17" s="58"/>
      <c r="B17" s="56"/>
      <c r="C17" s="56"/>
      <c r="D17" s="56"/>
      <c r="E17" s="56"/>
      <c r="F17" s="56"/>
      <c r="G17" s="56"/>
      <c r="H17" s="56"/>
      <c r="I17" s="56"/>
      <c r="J17" s="56"/>
      <c r="K17" s="59"/>
      <c r="CL17" s="57"/>
      <c r="CM17" s="57"/>
      <c r="CN17" s="57"/>
    </row>
    <row r="18" spans="1:92" x14ac:dyDescent="0.2">
      <c r="A18" s="58"/>
      <c r="B18" s="56"/>
      <c r="C18" s="56"/>
      <c r="D18" s="56"/>
      <c r="E18" s="56"/>
      <c r="F18" s="56"/>
      <c r="G18" s="56"/>
      <c r="H18" s="56"/>
      <c r="I18" s="56"/>
      <c r="J18" s="56"/>
      <c r="K18" s="59"/>
      <c r="CL18" s="57"/>
      <c r="CM18" s="57"/>
      <c r="CN18" s="57"/>
    </row>
    <row r="19" spans="1:92" x14ac:dyDescent="0.2">
      <c r="A19" s="58"/>
      <c r="B19" s="56"/>
      <c r="C19" s="56"/>
      <c r="D19" s="56"/>
      <c r="E19" s="56"/>
      <c r="F19" s="56"/>
      <c r="G19" s="56"/>
      <c r="H19" s="56"/>
      <c r="I19" s="56"/>
      <c r="J19" s="56"/>
      <c r="K19" s="59"/>
      <c r="CL19" s="57"/>
      <c r="CM19" s="57"/>
      <c r="CN19" s="57"/>
    </row>
    <row r="20" spans="1:92" x14ac:dyDescent="0.2">
      <c r="A20" s="58"/>
      <c r="B20" s="56"/>
      <c r="C20" s="56"/>
      <c r="D20" s="56"/>
      <c r="E20" s="56"/>
      <c r="F20" s="56"/>
      <c r="G20" s="56"/>
      <c r="H20" s="56"/>
      <c r="I20" s="56"/>
      <c r="J20" s="56"/>
      <c r="K20" s="59"/>
      <c r="CL20" s="57"/>
      <c r="CM20" s="57"/>
      <c r="CN20" s="57"/>
    </row>
    <row r="21" spans="1:92" x14ac:dyDescent="0.2">
      <c r="A21" s="58"/>
      <c r="B21" s="56"/>
      <c r="C21" s="56"/>
      <c r="D21" s="56"/>
      <c r="E21" s="56"/>
      <c r="F21" s="56"/>
      <c r="G21" s="56"/>
      <c r="H21" s="56"/>
      <c r="I21" s="56"/>
      <c r="J21" s="56"/>
      <c r="K21" s="59"/>
    </row>
    <row r="22" spans="1:92" x14ac:dyDescent="0.2">
      <c r="A22" s="58"/>
      <c r="B22" s="56"/>
      <c r="C22" s="56"/>
      <c r="D22" s="56"/>
      <c r="E22" s="56"/>
      <c r="F22" s="56"/>
      <c r="G22" s="56"/>
      <c r="H22" s="56"/>
      <c r="I22" s="56"/>
      <c r="J22" s="56"/>
      <c r="K22" s="59"/>
    </row>
    <row r="23" spans="1:92" x14ac:dyDescent="0.2">
      <c r="A23" s="58"/>
      <c r="B23" s="56"/>
      <c r="C23" s="56"/>
      <c r="D23" s="56"/>
      <c r="E23" s="56"/>
      <c r="F23" s="56"/>
      <c r="G23" s="56"/>
      <c r="H23" s="56"/>
      <c r="I23" s="56"/>
      <c r="J23" s="56"/>
      <c r="K23" s="59"/>
    </row>
    <row r="24" spans="1:92" x14ac:dyDescent="0.2">
      <c r="A24" s="58"/>
      <c r="B24" s="56"/>
      <c r="C24" s="56"/>
      <c r="D24" s="56"/>
      <c r="E24" s="56"/>
      <c r="F24" s="56"/>
      <c r="G24" s="56"/>
      <c r="H24" s="56"/>
      <c r="I24" s="56"/>
      <c r="J24" s="56"/>
      <c r="K24" s="59"/>
    </row>
    <row r="25" spans="1:92" x14ac:dyDescent="0.2">
      <c r="A25" s="58"/>
      <c r="B25" s="56"/>
      <c r="C25" s="56"/>
      <c r="D25" s="56"/>
      <c r="E25" s="56"/>
      <c r="F25" s="56"/>
      <c r="G25" s="56"/>
      <c r="H25" s="56"/>
      <c r="I25" s="56"/>
      <c r="J25" s="56"/>
      <c r="K25" s="59"/>
    </row>
    <row r="26" spans="1:92" x14ac:dyDescent="0.2">
      <c r="A26" s="58"/>
      <c r="B26" s="56"/>
      <c r="C26" s="56"/>
      <c r="D26" s="56"/>
      <c r="E26" s="56"/>
      <c r="F26" s="56"/>
      <c r="G26" s="56"/>
      <c r="H26" s="56"/>
      <c r="I26" s="56"/>
      <c r="J26" s="56"/>
      <c r="K26" s="59"/>
    </row>
    <row r="27" spans="1:92" x14ac:dyDescent="0.2">
      <c r="A27" s="58"/>
      <c r="B27" s="56"/>
      <c r="C27" s="56"/>
      <c r="D27" s="56"/>
      <c r="E27" s="56"/>
      <c r="F27" s="56"/>
      <c r="G27" s="56"/>
      <c r="H27" s="56"/>
      <c r="I27" s="56"/>
      <c r="J27" s="56"/>
      <c r="K27" s="59"/>
    </row>
    <row r="28" spans="1:92" x14ac:dyDescent="0.2">
      <c r="A28" s="58"/>
      <c r="B28" s="56"/>
      <c r="C28" s="56"/>
      <c r="D28" s="56"/>
      <c r="E28" s="56"/>
      <c r="F28" s="56"/>
      <c r="G28" s="56"/>
      <c r="H28" s="56"/>
      <c r="I28" s="56"/>
      <c r="J28" s="56"/>
      <c r="K28" s="59"/>
    </row>
    <row r="29" spans="1:92" x14ac:dyDescent="0.2">
      <c r="A29" s="58"/>
      <c r="B29" s="56"/>
      <c r="C29" s="56"/>
      <c r="D29" s="56"/>
      <c r="E29" s="56"/>
      <c r="F29" s="56"/>
      <c r="G29" s="56"/>
      <c r="H29" s="56"/>
      <c r="I29" s="56"/>
      <c r="J29" s="56"/>
      <c r="K29" s="59"/>
    </row>
    <row r="30" spans="1:92" x14ac:dyDescent="0.2">
      <c r="A30" s="58"/>
      <c r="B30" s="56"/>
      <c r="C30" s="56"/>
      <c r="D30" s="56"/>
      <c r="E30" s="56"/>
      <c r="F30" s="56"/>
      <c r="G30" s="56"/>
      <c r="H30" s="56"/>
      <c r="I30" s="56"/>
      <c r="J30" s="56"/>
      <c r="K30" s="59"/>
    </row>
    <row r="31" spans="1:92" x14ac:dyDescent="0.2">
      <c r="A31" s="58"/>
      <c r="B31" s="56"/>
      <c r="C31" s="56"/>
      <c r="D31" s="56"/>
      <c r="E31" s="56"/>
      <c r="F31" s="56"/>
      <c r="G31" s="56"/>
      <c r="H31" s="56"/>
      <c r="I31" s="56"/>
      <c r="J31" s="56"/>
      <c r="K31" s="59"/>
    </row>
    <row r="32" spans="1:92" x14ac:dyDescent="0.2">
      <c r="A32" s="58"/>
      <c r="B32" s="56"/>
      <c r="C32" s="56"/>
      <c r="D32" s="56"/>
      <c r="E32" s="56"/>
      <c r="F32" s="56"/>
      <c r="G32" s="56"/>
      <c r="H32" s="56"/>
      <c r="I32" s="56"/>
      <c r="J32" s="56"/>
      <c r="K32" s="59"/>
    </row>
    <row r="33" spans="1:11" x14ac:dyDescent="0.2">
      <c r="A33" s="58"/>
      <c r="B33" s="56"/>
      <c r="C33" s="56"/>
      <c r="D33" s="56"/>
      <c r="E33" s="56"/>
      <c r="F33" s="56"/>
      <c r="G33" s="56"/>
      <c r="H33" s="56"/>
      <c r="I33" s="56"/>
      <c r="J33" s="56"/>
      <c r="K33" s="59"/>
    </row>
    <row r="34" spans="1:11" x14ac:dyDescent="0.2">
      <c r="A34" s="58"/>
      <c r="B34" s="56"/>
      <c r="C34" s="56"/>
      <c r="D34" s="56"/>
      <c r="E34" s="56"/>
      <c r="F34" s="56"/>
      <c r="G34" s="56"/>
      <c r="H34" s="56"/>
      <c r="I34" s="56"/>
      <c r="J34" s="56"/>
      <c r="K34" s="59"/>
    </row>
    <row r="35" spans="1:11" x14ac:dyDescent="0.2">
      <c r="A35" s="58"/>
      <c r="B35" s="56"/>
      <c r="C35" s="56"/>
      <c r="D35" s="56"/>
      <c r="E35" s="56"/>
      <c r="F35" s="56"/>
      <c r="G35" s="56"/>
      <c r="H35" s="56"/>
      <c r="I35" s="56"/>
      <c r="J35" s="56"/>
      <c r="K35" s="59"/>
    </row>
    <row r="36" spans="1:11" x14ac:dyDescent="0.2">
      <c r="A36" s="58"/>
      <c r="B36" s="56"/>
      <c r="C36" s="56"/>
      <c r="D36" s="56"/>
      <c r="E36" s="56"/>
      <c r="F36" s="56"/>
      <c r="G36" s="56"/>
      <c r="H36" s="56"/>
      <c r="I36" s="56"/>
      <c r="J36" s="56"/>
      <c r="K36" s="59"/>
    </row>
    <row r="37" spans="1:11" ht="15.95" customHeight="1" x14ac:dyDescent="0.2">
      <c r="A37" s="58"/>
      <c r="B37" s="56"/>
      <c r="C37" s="62"/>
      <c r="D37" s="62"/>
      <c r="E37" s="63"/>
      <c r="F37" s="62"/>
      <c r="G37" s="62"/>
      <c r="H37" s="62"/>
      <c r="I37" s="56"/>
      <c r="J37" s="56"/>
      <c r="K37" s="59"/>
    </row>
    <row r="38" spans="1:11" ht="15" x14ac:dyDescent="0.2">
      <c r="A38" s="58"/>
      <c r="B38" s="56"/>
      <c r="C38" s="62"/>
      <c r="D38" s="62"/>
      <c r="E38" s="63"/>
      <c r="F38" s="62"/>
      <c r="G38" s="62"/>
      <c r="H38" s="62"/>
      <c r="I38" s="56"/>
      <c r="J38" s="56"/>
      <c r="K38" s="59"/>
    </row>
    <row r="39" spans="1:11" ht="15" x14ac:dyDescent="0.2">
      <c r="A39" s="58"/>
      <c r="B39" s="56"/>
      <c r="C39" s="56"/>
      <c r="D39" s="103" t="s">
        <v>0</v>
      </c>
      <c r="E39" s="103"/>
      <c r="F39" s="103"/>
      <c r="G39" s="103"/>
      <c r="H39" s="104" t="s">
        <v>1</v>
      </c>
      <c r="I39" s="104"/>
      <c r="J39" s="104"/>
      <c r="K39" s="59"/>
    </row>
    <row r="40" spans="1:11" x14ac:dyDescent="0.2">
      <c r="A40" s="105"/>
      <c r="B40" s="99"/>
      <c r="C40" s="99"/>
      <c r="D40" s="99"/>
      <c r="E40" s="99"/>
      <c r="F40" s="99"/>
      <c r="G40" s="99"/>
      <c r="H40" s="99"/>
      <c r="I40" s="99"/>
      <c r="J40" s="56"/>
      <c r="K40" s="59"/>
    </row>
    <row r="41" spans="1:11" x14ac:dyDescent="0.2">
      <c r="A41" s="58"/>
      <c r="B41" s="99"/>
      <c r="C41" s="99"/>
      <c r="D41" s="99"/>
      <c r="E41" s="99"/>
      <c r="F41" s="99"/>
      <c r="G41" s="99"/>
      <c r="H41" s="99"/>
      <c r="I41" s="56"/>
      <c r="J41" s="56"/>
      <c r="K41" s="59"/>
    </row>
    <row r="42" spans="1:11" ht="15" x14ac:dyDescent="0.2">
      <c r="A42" s="58"/>
      <c r="B42" s="56"/>
      <c r="C42" s="56"/>
      <c r="D42" s="56"/>
      <c r="E42" s="64" t="s">
        <v>2</v>
      </c>
      <c r="F42" s="64"/>
      <c r="G42" s="64"/>
      <c r="H42" s="64"/>
      <c r="I42" s="56"/>
      <c r="J42" s="56"/>
      <c r="K42" s="59"/>
    </row>
    <row r="43" spans="1:11" ht="15" x14ac:dyDescent="0.2">
      <c r="A43" s="58"/>
      <c r="B43" s="56"/>
      <c r="C43" s="56"/>
      <c r="D43" s="56"/>
      <c r="E43" s="64">
        <v>1</v>
      </c>
      <c r="F43" s="64" t="s">
        <v>3</v>
      </c>
      <c r="G43" s="64"/>
      <c r="H43" s="64"/>
      <c r="I43" s="56"/>
      <c r="J43" s="56"/>
      <c r="K43" s="59"/>
    </row>
    <row r="44" spans="1:11" ht="15" x14ac:dyDescent="0.2">
      <c r="A44" s="58"/>
      <c r="B44" s="56"/>
      <c r="C44" s="56"/>
      <c r="D44" s="56"/>
      <c r="E44" s="64">
        <v>2</v>
      </c>
      <c r="F44" s="64" t="s">
        <v>4</v>
      </c>
      <c r="G44" s="64"/>
      <c r="H44" s="64"/>
      <c r="I44" s="56"/>
      <c r="J44" s="56"/>
      <c r="K44" s="59"/>
    </row>
    <row r="45" spans="1:11" ht="15" x14ac:dyDescent="0.2">
      <c r="A45" s="58"/>
      <c r="B45" s="56"/>
      <c r="C45" s="56"/>
      <c r="D45" s="56"/>
      <c r="E45" s="64"/>
      <c r="F45" s="64"/>
      <c r="G45" s="64"/>
      <c r="H45" s="64"/>
      <c r="I45" s="56"/>
      <c r="J45" s="56"/>
      <c r="K45" s="59"/>
    </row>
    <row r="46" spans="1:11" ht="15" x14ac:dyDescent="0.2">
      <c r="A46" s="58"/>
      <c r="B46" s="56"/>
      <c r="C46" s="56"/>
      <c r="D46" s="56"/>
      <c r="E46" s="64"/>
      <c r="F46" s="64"/>
      <c r="G46" s="62" t="s">
        <v>5</v>
      </c>
      <c r="H46" s="64"/>
      <c r="I46" s="56"/>
      <c r="J46" s="56"/>
      <c r="K46" s="59"/>
    </row>
    <row r="47" spans="1:11" ht="15.75" customHeight="1" x14ac:dyDescent="0.2">
      <c r="A47" s="58"/>
      <c r="B47" s="56"/>
      <c r="C47" s="99" t="s">
        <v>6</v>
      </c>
      <c r="D47" s="99"/>
      <c r="E47" s="99"/>
      <c r="F47" s="99"/>
      <c r="G47" s="99"/>
      <c r="H47" s="99"/>
      <c r="I47" s="99"/>
      <c r="J47" s="99"/>
      <c r="K47" s="100"/>
    </row>
    <row r="48" spans="1:11" x14ac:dyDescent="0.2">
      <c r="A48" s="58"/>
      <c r="B48" s="56"/>
      <c r="C48" s="99" t="s">
        <v>7</v>
      </c>
      <c r="D48" s="99"/>
      <c r="E48" s="99"/>
      <c r="F48" s="99"/>
      <c r="G48" s="99"/>
      <c r="H48" s="99"/>
      <c r="I48" s="99"/>
      <c r="J48" s="99"/>
      <c r="K48" s="100"/>
    </row>
    <row r="49" spans="1:11" x14ac:dyDescent="0.2">
      <c r="A49" s="58"/>
      <c r="B49" s="56"/>
      <c r="C49" s="99"/>
      <c r="D49" s="99"/>
      <c r="E49" s="99"/>
      <c r="F49" s="99"/>
      <c r="G49" s="99"/>
      <c r="H49" s="99"/>
      <c r="I49" s="99"/>
      <c r="J49" s="99"/>
      <c r="K49" s="100"/>
    </row>
    <row r="50" spans="1:11" x14ac:dyDescent="0.2">
      <c r="A50" s="58"/>
      <c r="B50" s="56"/>
      <c r="C50" s="99"/>
      <c r="D50" s="99"/>
      <c r="E50" s="99"/>
      <c r="F50" s="99"/>
      <c r="G50" s="99"/>
      <c r="H50" s="99"/>
      <c r="I50" s="99"/>
      <c r="J50" s="99"/>
      <c r="K50" s="100"/>
    </row>
    <row r="51" spans="1:11" x14ac:dyDescent="0.2">
      <c r="A51" s="58"/>
      <c r="B51" s="56"/>
      <c r="C51" s="101"/>
      <c r="D51" s="101"/>
      <c r="E51" s="101"/>
      <c r="F51" s="101"/>
      <c r="G51" s="101"/>
      <c r="H51" s="101"/>
      <c r="I51" s="101"/>
      <c r="J51" s="101"/>
      <c r="K51" s="102"/>
    </row>
    <row r="52" spans="1:11" x14ac:dyDescent="0.2">
      <c r="A52" s="58"/>
      <c r="B52" s="56"/>
      <c r="C52" s="99"/>
      <c r="D52" s="99"/>
      <c r="E52" s="99"/>
      <c r="F52" s="99"/>
      <c r="G52" s="99"/>
      <c r="H52" s="99"/>
      <c r="I52" s="99"/>
      <c r="J52" s="99"/>
      <c r="K52" s="100"/>
    </row>
    <row r="53" spans="1:11" x14ac:dyDescent="0.2">
      <c r="A53" s="58"/>
      <c r="B53" s="56"/>
      <c r="C53" s="99"/>
      <c r="D53" s="99"/>
      <c r="E53" s="99"/>
      <c r="F53" s="99"/>
      <c r="G53" s="99"/>
      <c r="H53" s="99"/>
      <c r="I53" s="99"/>
      <c r="J53" s="99"/>
      <c r="K53" s="100"/>
    </row>
    <row r="54" spans="1:11" x14ac:dyDescent="0.2">
      <c r="A54" s="58"/>
      <c r="B54" s="56"/>
      <c r="C54" s="97"/>
      <c r="D54" s="97"/>
      <c r="E54" s="97"/>
      <c r="F54" s="97"/>
      <c r="G54" s="97"/>
      <c r="H54" s="97"/>
      <c r="I54" s="97"/>
      <c r="J54" s="97"/>
      <c r="K54" s="98"/>
    </row>
    <row r="55" spans="1:11" x14ac:dyDescent="0.2">
      <c r="A55" s="58"/>
      <c r="B55" s="56"/>
      <c r="C55" s="56"/>
      <c r="D55" s="56"/>
      <c r="E55" s="56"/>
      <c r="F55" s="56"/>
      <c r="G55" s="56"/>
      <c r="H55" s="56"/>
      <c r="I55" s="56"/>
      <c r="J55" s="56"/>
      <c r="K55" s="59"/>
    </row>
    <row r="56" spans="1:11" x14ac:dyDescent="0.2">
      <c r="A56" s="58"/>
      <c r="B56" s="56"/>
      <c r="C56" s="97"/>
      <c r="D56" s="97"/>
      <c r="E56" s="97"/>
      <c r="F56" s="97"/>
      <c r="G56" s="97"/>
      <c r="H56" s="97"/>
      <c r="I56" s="97"/>
      <c r="J56" s="97"/>
      <c r="K56" s="98"/>
    </row>
    <row r="57" spans="1:11" x14ac:dyDescent="0.2">
      <c r="A57" s="58"/>
      <c r="B57" s="56"/>
      <c r="C57" s="56"/>
      <c r="D57" s="56"/>
      <c r="E57" s="56"/>
      <c r="F57" s="56"/>
      <c r="G57" s="56"/>
      <c r="H57" s="56"/>
      <c r="I57" s="56"/>
      <c r="J57" s="56"/>
      <c r="K57" s="59"/>
    </row>
    <row r="58" spans="1:11" x14ac:dyDescent="0.2">
      <c r="A58" s="58"/>
      <c r="B58" s="56"/>
      <c r="C58" s="56"/>
      <c r="D58" s="56"/>
      <c r="E58" s="56"/>
      <c r="F58" s="56"/>
      <c r="G58" s="56"/>
      <c r="H58" s="56"/>
      <c r="I58" s="56"/>
      <c r="J58" s="56"/>
      <c r="K58" s="59"/>
    </row>
    <row r="59" spans="1:11" x14ac:dyDescent="0.2">
      <c r="A59" s="58"/>
      <c r="B59" s="56"/>
      <c r="C59" s="56"/>
      <c r="D59" s="56"/>
      <c r="E59" s="56"/>
      <c r="F59" s="56"/>
      <c r="G59" s="56"/>
      <c r="H59" s="56"/>
      <c r="I59" s="56"/>
      <c r="J59" s="56"/>
      <c r="K59" s="59"/>
    </row>
    <row r="60" spans="1:11" x14ac:dyDescent="0.2">
      <c r="A60" s="58"/>
      <c r="B60" s="56"/>
      <c r="C60" s="56"/>
      <c r="D60" s="56"/>
      <c r="E60" s="56"/>
      <c r="F60" s="56"/>
      <c r="G60" s="56"/>
      <c r="H60" s="56"/>
      <c r="I60" s="56"/>
      <c r="J60" s="56"/>
      <c r="K60" s="59"/>
    </row>
    <row r="61" spans="1:11" ht="13.5" thickBot="1" x14ac:dyDescent="0.25">
      <c r="A61" s="65"/>
      <c r="B61" s="66"/>
      <c r="C61" s="66"/>
      <c r="D61" s="66"/>
      <c r="E61" s="66"/>
      <c r="F61" s="66"/>
      <c r="G61" s="66"/>
      <c r="H61" s="66"/>
      <c r="I61" s="66"/>
      <c r="J61" s="66"/>
      <c r="K61" s="67"/>
    </row>
    <row r="62" spans="1:11" s="56" customFormat="1" ht="13.5" thickTop="1" x14ac:dyDescent="0.2"/>
    <row r="63" spans="1:11" s="56" customFormat="1" x14ac:dyDescent="0.2"/>
    <row r="64" spans="1:11" s="56" customFormat="1" x14ac:dyDescent="0.2"/>
    <row r="65" s="56" customFormat="1" x14ac:dyDescent="0.2"/>
    <row r="66" s="56" customFormat="1" x14ac:dyDescent="0.2"/>
    <row r="67" s="56" customFormat="1" x14ac:dyDescent="0.2"/>
    <row r="68" s="56" customFormat="1" x14ac:dyDescent="0.2"/>
    <row r="69" s="56" customFormat="1" x14ac:dyDescent="0.2"/>
    <row r="70" s="56" customFormat="1" x14ac:dyDescent="0.2"/>
    <row r="71" s="56" customFormat="1" x14ac:dyDescent="0.2"/>
    <row r="72" s="56" customFormat="1" x14ac:dyDescent="0.2"/>
    <row r="73" s="56" customFormat="1" x14ac:dyDescent="0.2"/>
    <row r="74" s="56" customFormat="1" x14ac:dyDescent="0.2"/>
    <row r="75" s="56" customFormat="1" x14ac:dyDescent="0.2"/>
    <row r="76" s="56" customFormat="1" x14ac:dyDescent="0.2"/>
    <row r="77" s="56" customFormat="1" x14ac:dyDescent="0.2"/>
    <row r="78" s="56" customFormat="1" x14ac:dyDescent="0.2"/>
    <row r="79" s="56" customFormat="1" x14ac:dyDescent="0.2"/>
    <row r="80" s="56" customFormat="1" x14ac:dyDescent="0.2"/>
    <row r="81" s="56" customFormat="1" x14ac:dyDescent="0.2"/>
    <row r="82" s="56" customFormat="1" x14ac:dyDescent="0.2"/>
    <row r="83" s="56" customFormat="1" x14ac:dyDescent="0.2"/>
    <row r="84" s="56" customFormat="1" x14ac:dyDescent="0.2"/>
    <row r="85" s="56" customFormat="1" x14ac:dyDescent="0.2"/>
    <row r="86" s="56" customFormat="1" x14ac:dyDescent="0.2"/>
    <row r="87" s="56" customFormat="1" x14ac:dyDescent="0.2"/>
    <row r="88" s="56" customFormat="1" x14ac:dyDescent="0.2"/>
    <row r="89" s="56" customFormat="1" x14ac:dyDescent="0.2"/>
    <row r="90" s="56" customFormat="1" x14ac:dyDescent="0.2"/>
    <row r="91" s="56" customFormat="1" x14ac:dyDescent="0.2"/>
    <row r="92" s="56" customFormat="1" x14ac:dyDescent="0.2"/>
    <row r="93" s="56" customFormat="1" x14ac:dyDescent="0.2"/>
    <row r="94" s="56" customFormat="1" x14ac:dyDescent="0.2"/>
    <row r="95" s="56" customFormat="1" x14ac:dyDescent="0.2"/>
    <row r="96" s="56" customFormat="1" x14ac:dyDescent="0.2"/>
    <row r="97" s="56" customFormat="1" x14ac:dyDescent="0.2"/>
    <row r="98" s="56" customFormat="1" x14ac:dyDescent="0.2"/>
    <row r="99" s="56" customFormat="1" x14ac:dyDescent="0.2"/>
    <row r="100" s="56" customFormat="1" x14ac:dyDescent="0.2"/>
    <row r="101" s="56" customFormat="1" x14ac:dyDescent="0.2"/>
    <row r="102" s="56" customFormat="1" x14ac:dyDescent="0.2"/>
    <row r="103" s="56" customFormat="1" x14ac:dyDescent="0.2"/>
    <row r="104" s="56" customFormat="1" x14ac:dyDescent="0.2"/>
    <row r="105" s="56" customFormat="1" x14ac:dyDescent="0.2"/>
    <row r="106" s="56" customFormat="1" x14ac:dyDescent="0.2"/>
    <row r="107" s="56" customFormat="1" x14ac:dyDescent="0.2"/>
    <row r="108" s="56" customFormat="1" x14ac:dyDescent="0.2"/>
    <row r="109" s="56" customFormat="1" x14ac:dyDescent="0.2"/>
    <row r="110" s="56" customFormat="1" x14ac:dyDescent="0.2"/>
    <row r="111" s="56" customFormat="1" x14ac:dyDescent="0.2"/>
    <row r="112" s="56" customFormat="1" x14ac:dyDescent="0.2"/>
    <row r="113" s="56" customFormat="1" x14ac:dyDescent="0.2"/>
    <row r="114" s="56" customFormat="1" x14ac:dyDescent="0.2"/>
    <row r="115" s="56" customFormat="1" x14ac:dyDescent="0.2"/>
    <row r="116" s="56" customFormat="1" x14ac:dyDescent="0.2"/>
    <row r="117" s="56" customFormat="1" x14ac:dyDescent="0.2"/>
    <row r="118" s="56" customFormat="1" x14ac:dyDescent="0.2"/>
    <row r="119" s="56" customFormat="1" x14ac:dyDescent="0.2"/>
    <row r="120" s="56" customFormat="1" x14ac:dyDescent="0.2"/>
    <row r="121" s="56" customFormat="1" x14ac:dyDescent="0.2"/>
    <row r="122" s="56" customFormat="1" x14ac:dyDescent="0.2"/>
    <row r="123" s="56" customFormat="1" x14ac:dyDescent="0.2"/>
    <row r="124" s="56" customFormat="1" x14ac:dyDescent="0.2"/>
    <row r="125" s="56" customFormat="1" x14ac:dyDescent="0.2"/>
    <row r="126" s="56" customFormat="1" x14ac:dyDescent="0.2"/>
    <row r="127" s="56" customFormat="1" x14ac:dyDescent="0.2"/>
    <row r="128" s="56" customFormat="1" x14ac:dyDescent="0.2"/>
    <row r="129" s="56" customFormat="1" x14ac:dyDescent="0.2"/>
    <row r="130" s="56" customFormat="1" x14ac:dyDescent="0.2"/>
    <row r="131" s="56" customFormat="1" x14ac:dyDescent="0.2"/>
    <row r="132" s="56" customFormat="1" x14ac:dyDescent="0.2"/>
    <row r="133" s="56" customFormat="1" x14ac:dyDescent="0.2"/>
    <row r="134" s="56" customFormat="1" x14ac:dyDescent="0.2"/>
    <row r="135" s="56" customFormat="1" x14ac:dyDescent="0.2"/>
    <row r="136" s="56" customFormat="1" x14ac:dyDescent="0.2"/>
    <row r="137" s="56" customFormat="1" x14ac:dyDescent="0.2"/>
    <row r="138" s="56" customFormat="1" x14ac:dyDescent="0.2"/>
    <row r="139" s="56" customFormat="1" x14ac:dyDescent="0.2"/>
    <row r="140" s="56" customFormat="1" x14ac:dyDescent="0.2"/>
    <row r="141" s="56" customFormat="1" x14ac:dyDescent="0.2"/>
    <row r="142" s="56" customFormat="1" x14ac:dyDescent="0.2"/>
    <row r="143" s="56" customFormat="1" x14ac:dyDescent="0.2"/>
    <row r="144" s="56" customFormat="1" x14ac:dyDescent="0.2"/>
    <row r="145" s="56" customFormat="1" x14ac:dyDescent="0.2"/>
    <row r="146" s="56" customFormat="1" x14ac:dyDescent="0.2"/>
    <row r="147" s="56" customFormat="1" x14ac:dyDescent="0.2"/>
    <row r="148" s="56" customFormat="1" x14ac:dyDescent="0.2"/>
    <row r="149" s="56" customFormat="1" x14ac:dyDescent="0.2"/>
    <row r="150" s="56" customFormat="1" x14ac:dyDescent="0.2"/>
    <row r="151" s="56" customFormat="1" x14ac:dyDescent="0.2"/>
    <row r="152" s="56" customFormat="1" x14ac:dyDescent="0.2"/>
    <row r="153" s="56" customFormat="1" x14ac:dyDescent="0.2"/>
    <row r="154" s="56" customFormat="1" x14ac:dyDescent="0.2"/>
    <row r="155" s="56" customFormat="1" x14ac:dyDescent="0.2"/>
    <row r="156" s="56" customFormat="1" x14ac:dyDescent="0.2"/>
    <row r="157" s="56" customFormat="1" x14ac:dyDescent="0.2"/>
    <row r="158" s="56" customFormat="1" x14ac:dyDescent="0.2"/>
    <row r="159" s="56" customFormat="1" x14ac:dyDescent="0.2"/>
    <row r="160" s="56" customFormat="1" x14ac:dyDescent="0.2"/>
    <row r="161" s="56" customFormat="1" x14ac:dyDescent="0.2"/>
    <row r="162" s="56" customFormat="1" x14ac:dyDescent="0.2"/>
    <row r="163" s="56" customFormat="1" x14ac:dyDescent="0.2"/>
    <row r="164" s="56" customFormat="1" x14ac:dyDescent="0.2"/>
    <row r="165" s="56" customFormat="1" x14ac:dyDescent="0.2"/>
    <row r="166" s="56" customFormat="1" x14ac:dyDescent="0.2"/>
    <row r="167" s="56" customFormat="1" x14ac:dyDescent="0.2"/>
    <row r="168" s="56" customFormat="1" x14ac:dyDescent="0.2"/>
    <row r="169" s="56" customFormat="1" x14ac:dyDescent="0.2"/>
    <row r="170" s="56" customFormat="1" x14ac:dyDescent="0.2"/>
    <row r="171" s="56" customFormat="1" x14ac:dyDescent="0.2"/>
    <row r="172" s="56" customFormat="1" x14ac:dyDescent="0.2"/>
    <row r="173" s="56" customFormat="1" x14ac:dyDescent="0.2"/>
    <row r="174" s="56" customFormat="1" x14ac:dyDescent="0.2"/>
    <row r="175" s="56" customFormat="1" x14ac:dyDescent="0.2"/>
    <row r="176" s="56" customFormat="1" x14ac:dyDescent="0.2"/>
    <row r="177" s="56" customFormat="1" x14ac:dyDescent="0.2"/>
    <row r="178" s="56" customFormat="1" x14ac:dyDescent="0.2"/>
    <row r="179" s="56" customFormat="1" x14ac:dyDescent="0.2"/>
    <row r="180" s="56" customFormat="1" x14ac:dyDescent="0.2"/>
    <row r="181" s="56" customFormat="1" x14ac:dyDescent="0.2"/>
    <row r="182" s="56" customFormat="1" x14ac:dyDescent="0.2"/>
    <row r="183" s="56" customFormat="1" x14ac:dyDescent="0.2"/>
    <row r="184" s="56" customFormat="1" x14ac:dyDescent="0.2"/>
    <row r="185" s="56" customFormat="1" x14ac:dyDescent="0.2"/>
    <row r="186" s="56" customFormat="1" x14ac:dyDescent="0.2"/>
    <row r="187" s="56" customFormat="1" x14ac:dyDescent="0.2"/>
    <row r="188" s="56" customFormat="1" x14ac:dyDescent="0.2"/>
    <row r="189" s="56" customFormat="1" x14ac:dyDescent="0.2"/>
    <row r="190" s="56" customFormat="1" x14ac:dyDescent="0.2"/>
    <row r="191" s="56" customFormat="1" x14ac:dyDescent="0.2"/>
    <row r="192" s="56" customFormat="1" x14ac:dyDescent="0.2"/>
    <row r="193" s="56" customFormat="1" x14ac:dyDescent="0.2"/>
    <row r="194" s="56" customFormat="1" x14ac:dyDescent="0.2"/>
    <row r="195" s="56" customFormat="1" x14ac:dyDescent="0.2"/>
    <row r="196" s="56" customFormat="1" x14ac:dyDescent="0.2"/>
    <row r="197" s="56" customFormat="1" x14ac:dyDescent="0.2"/>
    <row r="198" s="56" customFormat="1" x14ac:dyDescent="0.2"/>
    <row r="199" s="56" customFormat="1" x14ac:dyDescent="0.2"/>
    <row r="200" s="56" customFormat="1" x14ac:dyDescent="0.2"/>
    <row r="201" s="56" customFormat="1" x14ac:dyDescent="0.2"/>
    <row r="202" s="56" customFormat="1" x14ac:dyDescent="0.2"/>
    <row r="203" s="56" customFormat="1" x14ac:dyDescent="0.2"/>
    <row r="204" s="56" customFormat="1" x14ac:dyDescent="0.2"/>
    <row r="205" s="56" customFormat="1" x14ac:dyDescent="0.2"/>
    <row r="206" s="56" customFormat="1" x14ac:dyDescent="0.2"/>
    <row r="207" s="56" customFormat="1" x14ac:dyDescent="0.2"/>
    <row r="208" s="56" customFormat="1" x14ac:dyDescent="0.2"/>
    <row r="209" s="56" customFormat="1" x14ac:dyDescent="0.2"/>
    <row r="210" s="56" customFormat="1" x14ac:dyDescent="0.2"/>
    <row r="211" s="56" customFormat="1" x14ac:dyDescent="0.2"/>
    <row r="212" s="56" customFormat="1" x14ac:dyDescent="0.2"/>
    <row r="213" s="56" customFormat="1" x14ac:dyDescent="0.2"/>
    <row r="214" s="56" customFormat="1" x14ac:dyDescent="0.2"/>
    <row r="215" s="56" customFormat="1" x14ac:dyDescent="0.2"/>
    <row r="216" s="56" customFormat="1" x14ac:dyDescent="0.2"/>
    <row r="217" s="56" customFormat="1" x14ac:dyDescent="0.2"/>
    <row r="218" s="56" customFormat="1" x14ac:dyDescent="0.2"/>
    <row r="219" s="56" customFormat="1" x14ac:dyDescent="0.2"/>
    <row r="220" s="56" customFormat="1" x14ac:dyDescent="0.2"/>
    <row r="221" s="56" customFormat="1" x14ac:dyDescent="0.2"/>
    <row r="222" s="56" customFormat="1" x14ac:dyDescent="0.2"/>
    <row r="223" s="56" customFormat="1" x14ac:dyDescent="0.2"/>
    <row r="224" s="56" customFormat="1" x14ac:dyDescent="0.2"/>
    <row r="225" s="56" customFormat="1" x14ac:dyDescent="0.2"/>
    <row r="226" s="56" customFormat="1" x14ac:dyDescent="0.2"/>
    <row r="227" s="56" customFormat="1" x14ac:dyDescent="0.2"/>
    <row r="228" s="56" customFormat="1" x14ac:dyDescent="0.2"/>
    <row r="229" s="56" customFormat="1" x14ac:dyDescent="0.2"/>
    <row r="230" s="56" customFormat="1" x14ac:dyDescent="0.2"/>
    <row r="231" s="56" customFormat="1" x14ac:dyDescent="0.2"/>
    <row r="232" s="56" customFormat="1" x14ac:dyDescent="0.2"/>
    <row r="233" s="56" customFormat="1" x14ac:dyDescent="0.2"/>
    <row r="234" s="56" customFormat="1" x14ac:dyDescent="0.2"/>
    <row r="235" s="56" customFormat="1" x14ac:dyDescent="0.2"/>
    <row r="236" s="56" customFormat="1" x14ac:dyDescent="0.2"/>
    <row r="237" s="56" customFormat="1" x14ac:dyDescent="0.2"/>
    <row r="238" s="56" customFormat="1" x14ac:dyDescent="0.2"/>
    <row r="239" s="56" customFormat="1" x14ac:dyDescent="0.2"/>
    <row r="240" s="56" customFormat="1" x14ac:dyDescent="0.2"/>
    <row r="241" s="56" customFormat="1" x14ac:dyDescent="0.2"/>
    <row r="242" s="56" customFormat="1" x14ac:dyDescent="0.2"/>
    <row r="243" s="56" customFormat="1" x14ac:dyDescent="0.2"/>
    <row r="244" s="56" customFormat="1" x14ac:dyDescent="0.2"/>
    <row r="245" s="56" customFormat="1" x14ac:dyDescent="0.2"/>
    <row r="246" s="56" customFormat="1" x14ac:dyDescent="0.2"/>
    <row r="247" s="56" customFormat="1" x14ac:dyDescent="0.2"/>
    <row r="248" s="56" customFormat="1" x14ac:dyDescent="0.2"/>
    <row r="249" s="56" customFormat="1" x14ac:dyDescent="0.2"/>
    <row r="250" s="56" customFormat="1" x14ac:dyDescent="0.2"/>
    <row r="251" s="56" customFormat="1" x14ac:dyDescent="0.2"/>
    <row r="252" s="56" customFormat="1" x14ac:dyDescent="0.2"/>
    <row r="253" s="56" customFormat="1" x14ac:dyDescent="0.2"/>
    <row r="254" s="56" customFormat="1" x14ac:dyDescent="0.2"/>
    <row r="255" s="56" customFormat="1" x14ac:dyDescent="0.2"/>
    <row r="256" s="56" customFormat="1" x14ac:dyDescent="0.2"/>
    <row r="257" s="56" customFormat="1" x14ac:dyDescent="0.2"/>
    <row r="258" s="56" customFormat="1" x14ac:dyDescent="0.2"/>
    <row r="259" s="56" customFormat="1" x14ac:dyDescent="0.2"/>
    <row r="260" s="56" customFormat="1" x14ac:dyDescent="0.2"/>
  </sheetData>
  <mergeCells count="13">
    <mergeCell ref="C48:K48"/>
    <mergeCell ref="D39:G39"/>
    <mergeCell ref="H39:J39"/>
    <mergeCell ref="A40:I40"/>
    <mergeCell ref="B41:H41"/>
    <mergeCell ref="C47:K47"/>
    <mergeCell ref="C56:K56"/>
    <mergeCell ref="C49:K49"/>
    <mergeCell ref="C50:K50"/>
    <mergeCell ref="C51:K51"/>
    <mergeCell ref="C52:K52"/>
    <mergeCell ref="C53:K53"/>
    <mergeCell ref="C54:K5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DW642"/>
  <sheetViews>
    <sheetView zoomScale="150" zoomScaleNormal="100" workbookViewId="0">
      <selection activeCell="C6" sqref="C6"/>
    </sheetView>
  </sheetViews>
  <sheetFormatPr defaultColWidth="8.85546875" defaultRowHeight="14.25" x14ac:dyDescent="0.25"/>
  <cols>
    <col min="1" max="1" width="22.85546875" style="1" bestFit="1" customWidth="1"/>
    <col min="2" max="2" width="32.140625" style="1" customWidth="1"/>
    <col min="3" max="3" width="12.42578125" style="1" customWidth="1"/>
    <col min="4" max="4" width="8.140625" style="1" customWidth="1"/>
    <col min="5" max="5" width="7.85546875" style="1" customWidth="1"/>
    <col min="6" max="31" width="7.42578125" style="1" customWidth="1"/>
    <col min="32" max="33" width="8.85546875" style="4"/>
    <col min="34" max="34" width="11.85546875" style="4" bestFit="1" customWidth="1"/>
    <col min="35" max="127" width="8.85546875" style="4"/>
    <col min="128" max="16384" width="8.85546875" style="1"/>
  </cols>
  <sheetData>
    <row r="1" spans="1:127" ht="104.1" customHeight="1" x14ac:dyDescent="0.25">
      <c r="A1" s="106" t="s">
        <v>8</v>
      </c>
      <c r="B1" s="106"/>
      <c r="C1" s="106"/>
      <c r="D1" s="106"/>
      <c r="E1" s="106"/>
      <c r="F1" s="106"/>
      <c r="G1" s="106"/>
      <c r="H1" s="106"/>
      <c r="I1" s="106"/>
      <c r="J1" s="106"/>
      <c r="K1" s="106"/>
      <c r="L1" s="106"/>
      <c r="M1" s="106"/>
      <c r="N1" s="106"/>
    </row>
    <row r="2" spans="1:127" ht="50.1" customHeight="1" x14ac:dyDescent="0.25">
      <c r="A2" s="114" t="s">
        <v>9</v>
      </c>
      <c r="B2" s="114"/>
      <c r="C2" s="114"/>
      <c r="D2" s="114"/>
      <c r="E2" s="114"/>
      <c r="F2" s="114"/>
      <c r="G2" s="114"/>
      <c r="H2" s="114"/>
      <c r="I2" s="114"/>
      <c r="J2" s="114"/>
      <c r="K2" s="114"/>
      <c r="L2" s="114"/>
      <c r="M2" s="114"/>
      <c r="N2" s="114"/>
      <c r="O2" s="114"/>
      <c r="P2" s="114"/>
      <c r="Q2" s="114"/>
      <c r="R2" s="114"/>
      <c r="S2" s="114"/>
      <c r="T2" s="114"/>
      <c r="U2" s="114"/>
      <c r="V2" s="114"/>
      <c r="W2" s="114"/>
      <c r="X2" s="114"/>
      <c r="Y2" s="114"/>
      <c r="Z2" s="114"/>
      <c r="AA2" s="114"/>
      <c r="AB2" s="114"/>
      <c r="AC2" s="114"/>
      <c r="AD2" s="114"/>
      <c r="AE2" s="114"/>
    </row>
    <row r="3" spans="1:127" ht="50.1" customHeight="1" x14ac:dyDescent="0.25">
      <c r="A3" s="27"/>
      <c r="B3" s="27"/>
      <c r="C3" s="27"/>
      <c r="D3" s="115" t="s">
        <v>10</v>
      </c>
      <c r="E3" s="116"/>
      <c r="F3" s="119" t="s">
        <v>11</v>
      </c>
      <c r="G3" s="120"/>
      <c r="H3" s="120"/>
      <c r="I3" s="121"/>
      <c r="J3" s="115" t="s">
        <v>12</v>
      </c>
      <c r="K3" s="125"/>
      <c r="L3" s="125"/>
      <c r="M3" s="116"/>
      <c r="N3" s="127" t="s">
        <v>13</v>
      </c>
      <c r="O3" s="128"/>
      <c r="P3" s="128"/>
      <c r="Q3" s="128"/>
      <c r="R3" s="128"/>
      <c r="S3" s="128"/>
      <c r="T3" s="128"/>
      <c r="U3" s="128"/>
      <c r="V3" s="128"/>
      <c r="W3" s="128"/>
      <c r="X3" s="128"/>
      <c r="Y3" s="128"/>
      <c r="Z3" s="128"/>
      <c r="AA3" s="129"/>
      <c r="AB3" s="107" t="s">
        <v>14</v>
      </c>
      <c r="AC3" s="108"/>
      <c r="AD3" s="108"/>
      <c r="AE3" s="109"/>
    </row>
    <row r="4" spans="1:127" ht="24" customHeight="1" x14ac:dyDescent="0.25">
      <c r="D4" s="117"/>
      <c r="E4" s="118"/>
      <c r="F4" s="122"/>
      <c r="G4" s="123"/>
      <c r="H4" s="123"/>
      <c r="I4" s="124"/>
      <c r="J4" s="117"/>
      <c r="K4" s="126"/>
      <c r="L4" s="126"/>
      <c r="M4" s="118"/>
      <c r="N4" s="130"/>
      <c r="O4" s="131"/>
      <c r="P4" s="131"/>
      <c r="Q4" s="131"/>
      <c r="R4" s="131"/>
      <c r="S4" s="131"/>
      <c r="T4" s="131"/>
      <c r="U4" s="131"/>
      <c r="V4" s="131"/>
      <c r="W4" s="131"/>
      <c r="X4" s="131"/>
      <c r="Y4" s="131"/>
      <c r="Z4" s="131"/>
      <c r="AA4" s="132"/>
      <c r="AB4" s="29" t="s">
        <v>15</v>
      </c>
      <c r="AC4" s="39"/>
      <c r="AD4" s="40"/>
      <c r="AE4" s="4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row>
    <row r="5" spans="1:127" ht="21" customHeight="1" x14ac:dyDescent="0.25">
      <c r="A5" s="110" t="s">
        <v>16</v>
      </c>
      <c r="B5" s="111"/>
      <c r="C5" s="38"/>
      <c r="D5" s="33">
        <v>1</v>
      </c>
      <c r="E5" s="2">
        <v>2</v>
      </c>
      <c r="F5" s="19">
        <v>3</v>
      </c>
      <c r="G5" s="19">
        <v>4</v>
      </c>
      <c r="H5" s="19">
        <v>5</v>
      </c>
      <c r="I5" s="19">
        <v>6</v>
      </c>
      <c r="J5" s="2">
        <v>7</v>
      </c>
      <c r="K5" s="2">
        <v>8</v>
      </c>
      <c r="L5" s="2">
        <v>9</v>
      </c>
      <c r="M5" s="2">
        <v>10</v>
      </c>
      <c r="N5" s="28">
        <v>11</v>
      </c>
      <c r="O5" s="19">
        <v>12</v>
      </c>
      <c r="P5" s="19">
        <v>13</v>
      </c>
      <c r="Q5" s="19">
        <v>14</v>
      </c>
      <c r="R5" s="19">
        <v>15</v>
      </c>
      <c r="S5" s="19">
        <v>16</v>
      </c>
      <c r="T5" s="19">
        <v>17</v>
      </c>
      <c r="U5" s="19">
        <v>18</v>
      </c>
      <c r="V5" s="19">
        <v>19</v>
      </c>
      <c r="W5" s="19">
        <v>20</v>
      </c>
      <c r="X5" s="19">
        <v>21</v>
      </c>
      <c r="Y5" s="19">
        <v>22</v>
      </c>
      <c r="Z5" s="19">
        <v>23</v>
      </c>
      <c r="AA5" s="19">
        <v>24</v>
      </c>
      <c r="AB5" s="2">
        <v>25</v>
      </c>
      <c r="AC5" s="19">
        <v>26</v>
      </c>
      <c r="AD5" s="19">
        <v>27</v>
      </c>
      <c r="AE5" s="19">
        <v>28</v>
      </c>
    </row>
    <row r="6" spans="1:127" ht="14.45" customHeight="1" thickBot="1" x14ac:dyDescent="0.3">
      <c r="A6" s="110" t="s">
        <v>17</v>
      </c>
      <c r="B6" s="111"/>
      <c r="C6" s="17">
        <v>43525</v>
      </c>
      <c r="D6" s="34">
        <f>C6</f>
        <v>43525</v>
      </c>
      <c r="E6" s="5">
        <f>EDATE(D6,1)</f>
        <v>43556</v>
      </c>
      <c r="F6" s="20">
        <f t="shared" ref="F6:U6" si="0">EDATE(E6,1)</f>
        <v>43586</v>
      </c>
      <c r="G6" s="20">
        <f t="shared" si="0"/>
        <v>43617</v>
      </c>
      <c r="H6" s="20">
        <f t="shared" si="0"/>
        <v>43647</v>
      </c>
      <c r="I6" s="20">
        <f t="shared" si="0"/>
        <v>43678</v>
      </c>
      <c r="J6" s="5">
        <f t="shared" si="0"/>
        <v>43709</v>
      </c>
      <c r="K6" s="5">
        <f t="shared" si="0"/>
        <v>43739</v>
      </c>
      <c r="L6" s="5">
        <f t="shared" si="0"/>
        <v>43770</v>
      </c>
      <c r="M6" s="5">
        <f t="shared" si="0"/>
        <v>43800</v>
      </c>
      <c r="N6" s="20">
        <f t="shared" si="0"/>
        <v>43831</v>
      </c>
      <c r="O6" s="20">
        <f t="shared" si="0"/>
        <v>43862</v>
      </c>
      <c r="P6" s="20">
        <f t="shared" si="0"/>
        <v>43891</v>
      </c>
      <c r="Q6" s="20">
        <f t="shared" si="0"/>
        <v>43922</v>
      </c>
      <c r="R6" s="20">
        <f t="shared" si="0"/>
        <v>43952</v>
      </c>
      <c r="S6" s="20">
        <f t="shared" si="0"/>
        <v>43983</v>
      </c>
      <c r="T6" s="20">
        <f t="shared" si="0"/>
        <v>44013</v>
      </c>
      <c r="U6" s="20">
        <f t="shared" si="0"/>
        <v>44044</v>
      </c>
      <c r="V6" s="20">
        <f t="shared" ref="V6" si="1">EDATE(U6,1)</f>
        <v>44075</v>
      </c>
      <c r="W6" s="20">
        <f t="shared" ref="W6" si="2">EDATE(V6,1)</f>
        <v>44105</v>
      </c>
      <c r="X6" s="20">
        <f t="shared" ref="X6" si="3">EDATE(W6,1)</f>
        <v>44136</v>
      </c>
      <c r="Y6" s="20">
        <f t="shared" ref="Y6" si="4">EDATE(X6,1)</f>
        <v>44166</v>
      </c>
      <c r="Z6" s="20">
        <f t="shared" ref="Z6" si="5">EDATE(Y6,1)</f>
        <v>44197</v>
      </c>
      <c r="AA6" s="20">
        <f t="shared" ref="AA6" si="6">EDATE(Z6,1)</f>
        <v>44228</v>
      </c>
      <c r="AB6" s="5">
        <f t="shared" ref="AB6" si="7">EDATE(AA6,1)</f>
        <v>44256</v>
      </c>
      <c r="AC6" s="20">
        <f t="shared" ref="AC6" si="8">EDATE(AB6,1)</f>
        <v>44287</v>
      </c>
      <c r="AD6" s="20">
        <f t="shared" ref="AD6" si="9">EDATE(AC6,1)</f>
        <v>44317</v>
      </c>
      <c r="AE6" s="20">
        <f t="shared" ref="AE6" si="10">EDATE(AD6,1)</f>
        <v>44348</v>
      </c>
    </row>
    <row r="7" spans="1:127" ht="21" customHeight="1" x14ac:dyDescent="0.25">
      <c r="A7" s="110" t="s">
        <v>18</v>
      </c>
      <c r="B7" s="111"/>
      <c r="C7" s="68"/>
      <c r="D7" s="3">
        <v>21</v>
      </c>
      <c r="E7" s="6">
        <v>21</v>
      </c>
      <c r="F7" s="21">
        <v>23</v>
      </c>
      <c r="G7" s="21">
        <v>19</v>
      </c>
      <c r="H7" s="21">
        <v>23</v>
      </c>
      <c r="I7" s="21">
        <v>20</v>
      </c>
      <c r="J7" s="6">
        <v>20</v>
      </c>
      <c r="K7" s="6">
        <v>23</v>
      </c>
      <c r="L7" s="6">
        <v>19</v>
      </c>
      <c r="M7" s="6">
        <v>21</v>
      </c>
      <c r="N7" s="21">
        <v>22</v>
      </c>
      <c r="O7" s="21">
        <v>22</v>
      </c>
      <c r="P7" s="21">
        <v>20</v>
      </c>
      <c r="Q7" s="21">
        <v>22</v>
      </c>
      <c r="R7" s="21">
        <v>22</v>
      </c>
      <c r="S7" s="21">
        <v>20</v>
      </c>
      <c r="T7" s="21">
        <v>23</v>
      </c>
      <c r="U7" s="21">
        <v>19</v>
      </c>
      <c r="V7" s="21">
        <v>21</v>
      </c>
      <c r="W7" s="21">
        <v>21</v>
      </c>
      <c r="X7" s="21">
        <v>21</v>
      </c>
      <c r="Y7" s="21">
        <v>21</v>
      </c>
      <c r="Z7" s="21">
        <v>21</v>
      </c>
      <c r="AA7" s="21">
        <v>22</v>
      </c>
      <c r="AB7" s="6">
        <v>20</v>
      </c>
      <c r="AC7" s="21">
        <v>22</v>
      </c>
      <c r="AD7" s="21">
        <v>22</v>
      </c>
      <c r="AE7" s="21">
        <v>19</v>
      </c>
    </row>
    <row r="8" spans="1:127" ht="21" customHeight="1" x14ac:dyDescent="0.25">
      <c r="A8" s="111" t="s">
        <v>19</v>
      </c>
      <c r="B8" s="111"/>
      <c r="C8" s="68"/>
      <c r="D8" s="22">
        <f>D7*8</f>
        <v>168</v>
      </c>
      <c r="E8" s="37">
        <f t="shared" ref="E8:AE8" si="11">E7*8</f>
        <v>168</v>
      </c>
      <c r="F8" s="35">
        <f t="shared" si="11"/>
        <v>184</v>
      </c>
      <c r="G8" s="35">
        <f t="shared" si="11"/>
        <v>152</v>
      </c>
      <c r="H8" s="35">
        <f t="shared" si="11"/>
        <v>184</v>
      </c>
      <c r="I8" s="35">
        <f t="shared" si="11"/>
        <v>160</v>
      </c>
      <c r="J8" s="37">
        <f t="shared" si="11"/>
        <v>160</v>
      </c>
      <c r="K8" s="37">
        <f t="shared" si="11"/>
        <v>184</v>
      </c>
      <c r="L8" s="37">
        <f t="shared" si="11"/>
        <v>152</v>
      </c>
      <c r="M8" s="37">
        <f t="shared" si="11"/>
        <v>168</v>
      </c>
      <c r="N8" s="35">
        <f t="shared" si="11"/>
        <v>176</v>
      </c>
      <c r="O8" s="35">
        <f t="shared" si="11"/>
        <v>176</v>
      </c>
      <c r="P8" s="35">
        <f t="shared" si="11"/>
        <v>160</v>
      </c>
      <c r="Q8" s="35">
        <f t="shared" si="11"/>
        <v>176</v>
      </c>
      <c r="R8" s="35">
        <f t="shared" si="11"/>
        <v>176</v>
      </c>
      <c r="S8" s="35">
        <f t="shared" si="11"/>
        <v>160</v>
      </c>
      <c r="T8" s="35">
        <f t="shared" si="11"/>
        <v>184</v>
      </c>
      <c r="U8" s="35">
        <f t="shared" si="11"/>
        <v>152</v>
      </c>
      <c r="V8" s="35">
        <f t="shared" si="11"/>
        <v>168</v>
      </c>
      <c r="W8" s="35">
        <f t="shared" ref="W8:Z8" si="12">W7*8</f>
        <v>168</v>
      </c>
      <c r="X8" s="35">
        <f t="shared" si="12"/>
        <v>168</v>
      </c>
      <c r="Y8" s="35">
        <f t="shared" si="12"/>
        <v>168</v>
      </c>
      <c r="Z8" s="35">
        <f t="shared" si="12"/>
        <v>168</v>
      </c>
      <c r="AA8" s="35">
        <f t="shared" si="11"/>
        <v>176</v>
      </c>
      <c r="AB8" s="37">
        <f t="shared" si="11"/>
        <v>160</v>
      </c>
      <c r="AC8" s="35">
        <f t="shared" si="11"/>
        <v>176</v>
      </c>
      <c r="AD8" s="35">
        <f t="shared" si="11"/>
        <v>176</v>
      </c>
      <c r="AE8" s="36">
        <f t="shared" si="11"/>
        <v>152</v>
      </c>
    </row>
    <row r="9" spans="1:127" ht="30" x14ac:dyDescent="0.25">
      <c r="A9" s="7" t="s">
        <v>20</v>
      </c>
      <c r="B9" s="7" t="s">
        <v>21</v>
      </c>
      <c r="C9" s="15" t="s">
        <v>22</v>
      </c>
      <c r="D9" s="72" t="s">
        <v>23</v>
      </c>
      <c r="E9" s="69"/>
      <c r="F9" s="69"/>
      <c r="G9" s="69"/>
      <c r="H9" s="69"/>
      <c r="I9" s="69"/>
      <c r="J9" s="69"/>
      <c r="K9" s="69"/>
      <c r="L9" s="69"/>
      <c r="M9" s="69"/>
      <c r="N9" s="69"/>
      <c r="O9" s="69"/>
      <c r="P9" s="69"/>
      <c r="Q9" s="70"/>
      <c r="R9" s="70"/>
      <c r="S9" s="70"/>
      <c r="T9" s="70"/>
      <c r="U9" s="70"/>
      <c r="V9" s="70"/>
      <c r="W9" s="70"/>
      <c r="X9" s="70"/>
      <c r="Y9" s="70"/>
      <c r="Z9" s="70"/>
      <c r="AA9" s="70"/>
      <c r="AB9" s="70"/>
      <c r="AC9" s="70"/>
      <c r="AD9" s="70"/>
      <c r="AE9" s="71"/>
    </row>
    <row r="10" spans="1:127" ht="21" customHeight="1" x14ac:dyDescent="0.25">
      <c r="A10" s="26" t="s">
        <v>24</v>
      </c>
      <c r="B10" s="30" t="s">
        <v>25</v>
      </c>
      <c r="C10" s="31">
        <f>AVERAGE(D10:AE10)</f>
        <v>1</v>
      </c>
      <c r="D10" s="86">
        <v>1</v>
      </c>
      <c r="E10" s="86">
        <v>1</v>
      </c>
      <c r="F10" s="87">
        <v>1</v>
      </c>
      <c r="G10" s="87">
        <v>1</v>
      </c>
      <c r="H10" s="87">
        <v>1</v>
      </c>
      <c r="I10" s="87">
        <v>1</v>
      </c>
      <c r="J10" s="86">
        <v>1</v>
      </c>
      <c r="K10" s="86">
        <v>1</v>
      </c>
      <c r="L10" s="86">
        <v>1</v>
      </c>
      <c r="M10" s="86">
        <v>1</v>
      </c>
      <c r="N10" s="87">
        <v>1</v>
      </c>
      <c r="O10" s="87">
        <v>1</v>
      </c>
      <c r="P10" s="87">
        <v>1</v>
      </c>
      <c r="Q10" s="87">
        <v>1</v>
      </c>
      <c r="R10" s="87">
        <v>1</v>
      </c>
      <c r="S10" s="87">
        <v>1</v>
      </c>
      <c r="T10" s="87">
        <v>1</v>
      </c>
      <c r="U10" s="87">
        <v>1</v>
      </c>
      <c r="V10" s="87">
        <v>1</v>
      </c>
      <c r="W10" s="87">
        <v>1</v>
      </c>
      <c r="X10" s="87">
        <v>1</v>
      </c>
      <c r="Y10" s="87">
        <v>1</v>
      </c>
      <c r="Z10" s="87">
        <v>1</v>
      </c>
      <c r="AA10" s="87">
        <v>1</v>
      </c>
      <c r="AB10" s="86">
        <v>1</v>
      </c>
      <c r="AC10" s="87">
        <v>1</v>
      </c>
      <c r="AD10" s="87">
        <v>1</v>
      </c>
      <c r="AE10" s="87">
        <v>1</v>
      </c>
      <c r="AF10"/>
    </row>
    <row r="11" spans="1:127" ht="21" customHeight="1" x14ac:dyDescent="0.25">
      <c r="A11" s="26"/>
      <c r="B11" s="30"/>
      <c r="C11" s="31" t="e">
        <f t="shared" ref="C11:C19" si="13">AVERAGE(D11:AE11)</f>
        <v>#DIV/0!</v>
      </c>
      <c r="D11" s="86"/>
      <c r="E11" s="86"/>
      <c r="F11" s="87"/>
      <c r="G11" s="87"/>
      <c r="H11" s="87"/>
      <c r="I11" s="87"/>
      <c r="J11" s="86"/>
      <c r="K11" s="86"/>
      <c r="L11" s="86"/>
      <c r="M11" s="86"/>
      <c r="N11" s="87"/>
      <c r="O11" s="87"/>
      <c r="P11" s="87"/>
      <c r="Q11" s="87"/>
      <c r="R11" s="87"/>
      <c r="S11" s="87"/>
      <c r="T11" s="87"/>
      <c r="U11" s="87"/>
      <c r="V11" s="87"/>
      <c r="W11" s="87"/>
      <c r="X11" s="87"/>
      <c r="Y11" s="87"/>
      <c r="Z11" s="87"/>
      <c r="AA11" s="87"/>
      <c r="AB11" s="86"/>
      <c r="AC11" s="87"/>
      <c r="AD11" s="87"/>
      <c r="AE11" s="87"/>
      <c r="AF11"/>
    </row>
    <row r="12" spans="1:127" ht="21" customHeight="1" x14ac:dyDescent="0.25">
      <c r="A12" s="26"/>
      <c r="B12" s="30"/>
      <c r="C12" s="31" t="e">
        <f t="shared" si="13"/>
        <v>#DIV/0!</v>
      </c>
      <c r="D12" s="86"/>
      <c r="E12" s="86"/>
      <c r="F12" s="87"/>
      <c r="G12" s="87"/>
      <c r="H12" s="87"/>
      <c r="I12" s="87"/>
      <c r="J12" s="86"/>
      <c r="K12" s="86"/>
      <c r="L12" s="86"/>
      <c r="M12" s="86"/>
      <c r="N12" s="87"/>
      <c r="O12" s="87"/>
      <c r="P12" s="87"/>
      <c r="Q12" s="87"/>
      <c r="R12" s="87"/>
      <c r="S12" s="87"/>
      <c r="T12" s="87"/>
      <c r="U12" s="87"/>
      <c r="V12" s="87"/>
      <c r="W12" s="87"/>
      <c r="X12" s="87"/>
      <c r="Y12" s="87"/>
      <c r="Z12" s="87"/>
      <c r="AA12" s="87"/>
      <c r="AB12" s="86"/>
      <c r="AC12" s="87"/>
      <c r="AD12" s="87"/>
      <c r="AE12" s="87"/>
      <c r="AF12"/>
    </row>
    <row r="13" spans="1:127" ht="21" customHeight="1" x14ac:dyDescent="0.25">
      <c r="A13" s="26"/>
      <c r="B13" s="30"/>
      <c r="C13" s="31" t="e">
        <f t="shared" si="13"/>
        <v>#DIV/0!</v>
      </c>
      <c r="D13" s="86"/>
      <c r="E13" s="86"/>
      <c r="F13" s="87"/>
      <c r="G13" s="87"/>
      <c r="H13" s="87"/>
      <c r="I13" s="87"/>
      <c r="J13" s="86"/>
      <c r="K13" s="86"/>
      <c r="L13" s="86"/>
      <c r="M13" s="86"/>
      <c r="N13" s="87"/>
      <c r="O13" s="87"/>
      <c r="P13" s="87"/>
      <c r="Q13" s="87"/>
      <c r="R13" s="87"/>
      <c r="S13" s="87"/>
      <c r="T13" s="87"/>
      <c r="U13" s="87"/>
      <c r="V13" s="87"/>
      <c r="W13" s="87"/>
      <c r="X13" s="87"/>
      <c r="Y13" s="87"/>
      <c r="Z13" s="87"/>
      <c r="AA13" s="87"/>
      <c r="AB13" s="86"/>
      <c r="AC13" s="87"/>
      <c r="AD13" s="87"/>
      <c r="AE13" s="87"/>
      <c r="AF13"/>
    </row>
    <row r="14" spans="1:127" ht="21" customHeight="1" x14ac:dyDescent="0.25">
      <c r="A14" s="26"/>
      <c r="B14" s="30"/>
      <c r="C14" s="31" t="e">
        <f t="shared" si="13"/>
        <v>#DIV/0!</v>
      </c>
      <c r="D14" s="86"/>
      <c r="E14" s="86"/>
      <c r="F14" s="87"/>
      <c r="G14" s="87"/>
      <c r="H14" s="87"/>
      <c r="I14" s="87"/>
      <c r="J14" s="86"/>
      <c r="K14" s="86"/>
      <c r="L14" s="86"/>
      <c r="M14" s="86"/>
      <c r="N14" s="87"/>
      <c r="O14" s="87"/>
      <c r="P14" s="87"/>
      <c r="Q14" s="87"/>
      <c r="R14" s="87"/>
      <c r="S14" s="87"/>
      <c r="T14" s="87"/>
      <c r="U14" s="87"/>
      <c r="V14" s="87"/>
      <c r="W14" s="87"/>
      <c r="X14" s="87"/>
      <c r="Y14" s="87"/>
      <c r="Z14" s="87"/>
      <c r="AA14" s="87"/>
      <c r="AB14" s="86"/>
      <c r="AC14" s="87"/>
      <c r="AD14" s="87"/>
      <c r="AE14" s="87"/>
      <c r="AF14"/>
    </row>
    <row r="15" spans="1:127" ht="21" customHeight="1" x14ac:dyDescent="0.25">
      <c r="A15" s="26"/>
      <c r="B15" s="30"/>
      <c r="C15" s="31" t="e">
        <f t="shared" si="13"/>
        <v>#DIV/0!</v>
      </c>
      <c r="D15" s="86"/>
      <c r="E15" s="86"/>
      <c r="F15" s="87"/>
      <c r="G15" s="87"/>
      <c r="H15" s="87"/>
      <c r="I15" s="87"/>
      <c r="J15" s="86"/>
      <c r="K15" s="86"/>
      <c r="L15" s="86"/>
      <c r="M15" s="86"/>
      <c r="N15" s="87"/>
      <c r="O15" s="87"/>
      <c r="P15" s="87"/>
      <c r="Q15" s="87"/>
      <c r="R15" s="87"/>
      <c r="S15" s="87"/>
      <c r="T15" s="87"/>
      <c r="U15" s="87"/>
      <c r="V15" s="87"/>
      <c r="W15" s="87"/>
      <c r="X15" s="87"/>
      <c r="Y15" s="87"/>
      <c r="Z15" s="87"/>
      <c r="AA15" s="87"/>
      <c r="AB15" s="86"/>
      <c r="AC15" s="87"/>
      <c r="AD15" s="87"/>
      <c r="AE15" s="87"/>
      <c r="AF15"/>
    </row>
    <row r="16" spans="1:127" ht="21" customHeight="1" x14ac:dyDescent="0.25">
      <c r="A16" s="26"/>
      <c r="B16" s="30"/>
      <c r="C16" s="31" t="e">
        <f t="shared" si="13"/>
        <v>#DIV/0!</v>
      </c>
      <c r="D16" s="86"/>
      <c r="E16" s="86"/>
      <c r="F16" s="87"/>
      <c r="G16" s="87"/>
      <c r="H16" s="87"/>
      <c r="I16" s="87"/>
      <c r="J16" s="86"/>
      <c r="K16" s="86"/>
      <c r="L16" s="86"/>
      <c r="M16" s="86"/>
      <c r="N16" s="87"/>
      <c r="O16" s="87"/>
      <c r="P16" s="87"/>
      <c r="Q16" s="87"/>
      <c r="R16" s="87"/>
      <c r="S16" s="87"/>
      <c r="T16" s="87"/>
      <c r="U16" s="87"/>
      <c r="V16" s="87"/>
      <c r="W16" s="87"/>
      <c r="X16" s="87"/>
      <c r="Y16" s="87"/>
      <c r="Z16" s="87"/>
      <c r="AA16" s="87"/>
      <c r="AB16" s="86"/>
      <c r="AC16" s="87"/>
      <c r="AD16" s="87"/>
      <c r="AE16" s="87"/>
      <c r="AF16"/>
    </row>
    <row r="17" spans="1:127" ht="21" customHeight="1" x14ac:dyDescent="0.25">
      <c r="A17" s="26"/>
      <c r="B17" s="30"/>
      <c r="C17" s="31" t="e">
        <f t="shared" si="13"/>
        <v>#DIV/0!</v>
      </c>
      <c r="D17" s="86"/>
      <c r="E17" s="86"/>
      <c r="F17" s="87"/>
      <c r="G17" s="87"/>
      <c r="H17" s="87"/>
      <c r="I17" s="87"/>
      <c r="J17" s="86"/>
      <c r="K17" s="86"/>
      <c r="L17" s="86"/>
      <c r="M17" s="86"/>
      <c r="N17" s="87"/>
      <c r="O17" s="87"/>
      <c r="P17" s="87"/>
      <c r="Q17" s="87"/>
      <c r="R17" s="87"/>
      <c r="S17" s="87"/>
      <c r="T17" s="87"/>
      <c r="U17" s="87"/>
      <c r="V17" s="87"/>
      <c r="W17" s="87"/>
      <c r="X17" s="87"/>
      <c r="Y17" s="87"/>
      <c r="Z17" s="87"/>
      <c r="AA17" s="87"/>
      <c r="AB17" s="86"/>
      <c r="AC17" s="87"/>
      <c r="AD17" s="87"/>
      <c r="AE17" s="87"/>
      <c r="AF17"/>
    </row>
    <row r="18" spans="1:127" ht="21" customHeight="1" x14ac:dyDescent="0.25">
      <c r="A18" s="26"/>
      <c r="B18" s="30"/>
      <c r="C18" s="31" t="e">
        <f t="shared" si="13"/>
        <v>#DIV/0!</v>
      </c>
      <c r="D18" s="86"/>
      <c r="E18" s="86"/>
      <c r="F18" s="87"/>
      <c r="G18" s="87"/>
      <c r="H18" s="87"/>
      <c r="I18" s="87"/>
      <c r="J18" s="86"/>
      <c r="K18" s="86"/>
      <c r="L18" s="86"/>
      <c r="M18" s="86"/>
      <c r="N18" s="87"/>
      <c r="O18" s="87"/>
      <c r="P18" s="87"/>
      <c r="Q18" s="87"/>
      <c r="R18" s="87"/>
      <c r="S18" s="87"/>
      <c r="T18" s="87"/>
      <c r="U18" s="87"/>
      <c r="V18" s="87"/>
      <c r="W18" s="87"/>
      <c r="X18" s="87"/>
      <c r="Y18" s="87"/>
      <c r="Z18" s="87"/>
      <c r="AA18" s="87"/>
      <c r="AB18" s="86"/>
      <c r="AC18" s="87"/>
      <c r="AD18" s="87"/>
      <c r="AE18" s="87"/>
      <c r="AF18"/>
    </row>
    <row r="19" spans="1:127" ht="21" customHeight="1" x14ac:dyDescent="0.25">
      <c r="A19" s="26"/>
      <c r="B19" s="30"/>
      <c r="C19" s="31" t="e">
        <f t="shared" si="13"/>
        <v>#DIV/0!</v>
      </c>
      <c r="D19" s="86"/>
      <c r="E19" s="86"/>
      <c r="F19" s="87"/>
      <c r="G19" s="87"/>
      <c r="H19" s="87"/>
      <c r="I19" s="87"/>
      <c r="J19" s="86"/>
      <c r="K19" s="86"/>
      <c r="L19" s="86"/>
      <c r="M19" s="86"/>
      <c r="N19" s="87"/>
      <c r="O19" s="87"/>
      <c r="P19" s="87"/>
      <c r="Q19" s="87"/>
      <c r="R19" s="87"/>
      <c r="S19" s="87"/>
      <c r="T19" s="87"/>
      <c r="U19" s="87"/>
      <c r="V19" s="87"/>
      <c r="W19" s="87"/>
      <c r="X19" s="87"/>
      <c r="Y19" s="87"/>
      <c r="Z19" s="87"/>
      <c r="AA19" s="87"/>
      <c r="AB19" s="86"/>
      <c r="AC19" s="87"/>
      <c r="AD19" s="87"/>
      <c r="AE19" s="87"/>
      <c r="AF19"/>
    </row>
    <row r="20" spans="1:127" ht="21" customHeight="1" x14ac:dyDescent="0.25">
      <c r="A20" s="26"/>
      <c r="B20" s="30"/>
      <c r="C20" s="31" t="e">
        <f t="shared" ref="C20:C31" si="14">AVERAGE(D20:AE20)</f>
        <v>#DIV/0!</v>
      </c>
      <c r="D20" s="86"/>
      <c r="E20" s="86"/>
      <c r="F20" s="87"/>
      <c r="G20" s="87"/>
      <c r="H20" s="87"/>
      <c r="I20" s="87"/>
      <c r="J20" s="86"/>
      <c r="K20" s="86"/>
      <c r="L20" s="86"/>
      <c r="M20" s="86"/>
      <c r="N20" s="87"/>
      <c r="O20" s="87"/>
      <c r="P20" s="87"/>
      <c r="Q20" s="87"/>
      <c r="R20" s="87"/>
      <c r="S20" s="87"/>
      <c r="T20" s="87"/>
      <c r="U20" s="87"/>
      <c r="V20" s="87"/>
      <c r="W20" s="87"/>
      <c r="X20" s="87"/>
      <c r="Y20" s="87"/>
      <c r="Z20" s="87"/>
      <c r="AA20" s="87"/>
      <c r="AB20" s="86"/>
      <c r="AC20" s="87"/>
      <c r="AD20" s="87"/>
      <c r="AE20" s="87"/>
      <c r="AF20"/>
    </row>
    <row r="21" spans="1:127" ht="21" customHeight="1" x14ac:dyDescent="0.25">
      <c r="A21" s="26"/>
      <c r="B21" s="30"/>
      <c r="C21" s="31" t="e">
        <f t="shared" si="14"/>
        <v>#DIV/0!</v>
      </c>
      <c r="D21" s="86"/>
      <c r="E21" s="86"/>
      <c r="F21" s="87"/>
      <c r="G21" s="87"/>
      <c r="H21" s="87"/>
      <c r="I21" s="87"/>
      <c r="J21" s="86"/>
      <c r="K21" s="86"/>
      <c r="L21" s="86"/>
      <c r="M21" s="86"/>
      <c r="N21" s="87"/>
      <c r="O21" s="87"/>
      <c r="P21" s="87"/>
      <c r="Q21" s="87"/>
      <c r="R21" s="87"/>
      <c r="S21" s="87"/>
      <c r="T21" s="87"/>
      <c r="U21" s="87"/>
      <c r="V21" s="87"/>
      <c r="W21" s="87"/>
      <c r="X21" s="87"/>
      <c r="Y21" s="87"/>
      <c r="Z21" s="87"/>
      <c r="AA21" s="87"/>
      <c r="AB21" s="86"/>
      <c r="AC21" s="87"/>
      <c r="AD21" s="87"/>
      <c r="AE21" s="87"/>
      <c r="AF21"/>
    </row>
    <row r="22" spans="1:127" ht="21" customHeight="1" x14ac:dyDescent="0.25">
      <c r="A22" s="26"/>
      <c r="B22" s="30"/>
      <c r="C22" s="31" t="e">
        <f t="shared" si="14"/>
        <v>#DIV/0!</v>
      </c>
      <c r="D22" s="86"/>
      <c r="E22" s="86"/>
      <c r="F22" s="87"/>
      <c r="G22" s="87"/>
      <c r="H22" s="87"/>
      <c r="I22" s="87"/>
      <c r="J22" s="86"/>
      <c r="K22" s="86"/>
      <c r="L22" s="86"/>
      <c r="M22" s="86"/>
      <c r="N22" s="87"/>
      <c r="O22" s="87"/>
      <c r="P22" s="87"/>
      <c r="Q22" s="87"/>
      <c r="R22" s="87"/>
      <c r="S22" s="87"/>
      <c r="T22" s="87"/>
      <c r="U22" s="87"/>
      <c r="V22" s="87"/>
      <c r="W22" s="87"/>
      <c r="X22" s="87"/>
      <c r="Y22" s="87"/>
      <c r="Z22" s="87"/>
      <c r="AA22" s="87"/>
      <c r="AB22" s="86"/>
      <c r="AC22" s="87"/>
      <c r="AD22" s="87"/>
      <c r="AE22" s="87"/>
      <c r="AF22"/>
    </row>
    <row r="23" spans="1:127" ht="21" customHeight="1" x14ac:dyDescent="0.25">
      <c r="A23" s="26"/>
      <c r="B23" s="30"/>
      <c r="C23" s="31" t="e">
        <f t="shared" si="14"/>
        <v>#DIV/0!</v>
      </c>
      <c r="D23" s="86"/>
      <c r="E23" s="86"/>
      <c r="F23" s="87"/>
      <c r="G23" s="87"/>
      <c r="H23" s="87"/>
      <c r="I23" s="87"/>
      <c r="J23" s="86"/>
      <c r="K23" s="86"/>
      <c r="L23" s="86"/>
      <c r="M23" s="86"/>
      <c r="N23" s="87"/>
      <c r="O23" s="87"/>
      <c r="P23" s="87"/>
      <c r="Q23" s="87"/>
      <c r="R23" s="87"/>
      <c r="S23" s="87"/>
      <c r="T23" s="87"/>
      <c r="U23" s="87"/>
      <c r="V23" s="87"/>
      <c r="W23" s="87"/>
      <c r="X23" s="87"/>
      <c r="Y23" s="87"/>
      <c r="Z23" s="87"/>
      <c r="AA23" s="87"/>
      <c r="AB23" s="86"/>
      <c r="AC23" s="87"/>
      <c r="AD23" s="87"/>
      <c r="AE23" s="87"/>
      <c r="AF23"/>
    </row>
    <row r="24" spans="1:127" ht="21" customHeight="1" x14ac:dyDescent="0.25">
      <c r="A24" s="26"/>
      <c r="B24" s="30"/>
      <c r="C24" s="31" t="e">
        <f t="shared" si="14"/>
        <v>#DIV/0!</v>
      </c>
      <c r="D24" s="86"/>
      <c r="E24" s="86"/>
      <c r="F24" s="87"/>
      <c r="G24" s="87"/>
      <c r="H24" s="87"/>
      <c r="I24" s="87"/>
      <c r="J24" s="86"/>
      <c r="K24" s="86"/>
      <c r="L24" s="86"/>
      <c r="M24" s="86"/>
      <c r="N24" s="87"/>
      <c r="O24" s="87"/>
      <c r="P24" s="87"/>
      <c r="Q24" s="87"/>
      <c r="R24" s="87"/>
      <c r="S24" s="87"/>
      <c r="T24" s="87"/>
      <c r="U24" s="87"/>
      <c r="V24" s="87"/>
      <c r="W24" s="87"/>
      <c r="X24" s="87"/>
      <c r="Y24" s="87"/>
      <c r="Z24" s="87"/>
      <c r="AA24" s="87"/>
      <c r="AB24" s="86"/>
      <c r="AC24" s="87"/>
      <c r="AD24" s="87"/>
      <c r="AE24" s="87"/>
      <c r="AF24"/>
    </row>
    <row r="25" spans="1:127" ht="21" customHeight="1" x14ac:dyDescent="0.25">
      <c r="A25" s="26"/>
      <c r="B25" s="30"/>
      <c r="C25" s="31" t="e">
        <f t="shared" si="14"/>
        <v>#DIV/0!</v>
      </c>
      <c r="D25" s="86"/>
      <c r="E25" s="86"/>
      <c r="F25" s="87"/>
      <c r="G25" s="87"/>
      <c r="H25" s="87"/>
      <c r="I25" s="87"/>
      <c r="J25" s="86"/>
      <c r="K25" s="86"/>
      <c r="L25" s="86"/>
      <c r="M25" s="86"/>
      <c r="N25" s="87"/>
      <c r="O25" s="87"/>
      <c r="P25" s="87"/>
      <c r="Q25" s="87"/>
      <c r="R25" s="87"/>
      <c r="S25" s="87"/>
      <c r="T25" s="87"/>
      <c r="U25" s="87"/>
      <c r="V25" s="87"/>
      <c r="W25" s="87"/>
      <c r="X25" s="87"/>
      <c r="Y25" s="87"/>
      <c r="Z25" s="87"/>
      <c r="AA25" s="87"/>
      <c r="AB25" s="86"/>
      <c r="AC25" s="87"/>
      <c r="AD25" s="87"/>
      <c r="AE25" s="87"/>
      <c r="AF25"/>
    </row>
    <row r="26" spans="1:127" ht="21" customHeight="1" x14ac:dyDescent="0.25">
      <c r="A26" s="26"/>
      <c r="B26" s="30"/>
      <c r="C26" s="31" t="e">
        <f t="shared" si="14"/>
        <v>#DIV/0!</v>
      </c>
      <c r="D26" s="86"/>
      <c r="E26" s="86"/>
      <c r="F26" s="87"/>
      <c r="G26" s="87"/>
      <c r="H26" s="87"/>
      <c r="I26" s="87"/>
      <c r="J26" s="86"/>
      <c r="K26" s="86"/>
      <c r="L26" s="86"/>
      <c r="M26" s="86"/>
      <c r="N26" s="87"/>
      <c r="O26" s="87"/>
      <c r="P26" s="87"/>
      <c r="Q26" s="87"/>
      <c r="R26" s="87"/>
      <c r="S26" s="87"/>
      <c r="T26" s="87"/>
      <c r="U26" s="87"/>
      <c r="V26" s="87"/>
      <c r="W26" s="87"/>
      <c r="X26" s="87"/>
      <c r="Y26" s="87"/>
      <c r="Z26" s="87"/>
      <c r="AA26" s="87"/>
      <c r="AB26" s="86"/>
      <c r="AC26" s="87"/>
      <c r="AD26" s="87"/>
      <c r="AE26" s="87"/>
      <c r="AF26"/>
    </row>
    <row r="27" spans="1:127" ht="21" customHeight="1" x14ac:dyDescent="0.25">
      <c r="A27" s="26"/>
      <c r="B27" s="30"/>
      <c r="C27" s="31" t="e">
        <f t="shared" si="14"/>
        <v>#DIV/0!</v>
      </c>
      <c r="D27" s="86"/>
      <c r="E27" s="86"/>
      <c r="F27" s="87"/>
      <c r="G27" s="87"/>
      <c r="H27" s="87"/>
      <c r="I27" s="87"/>
      <c r="J27" s="86"/>
      <c r="K27" s="86"/>
      <c r="L27" s="86"/>
      <c r="M27" s="86"/>
      <c r="N27" s="87"/>
      <c r="O27" s="87"/>
      <c r="P27" s="87"/>
      <c r="Q27" s="87"/>
      <c r="R27" s="87"/>
      <c r="S27" s="87"/>
      <c r="T27" s="87"/>
      <c r="U27" s="87"/>
      <c r="V27" s="87"/>
      <c r="W27" s="87"/>
      <c r="X27" s="87"/>
      <c r="Y27" s="87"/>
      <c r="Z27" s="87"/>
      <c r="AA27" s="87"/>
      <c r="AB27" s="86"/>
      <c r="AC27" s="87"/>
      <c r="AD27" s="87"/>
      <c r="AE27" s="87"/>
      <c r="AF27"/>
    </row>
    <row r="28" spans="1:127" ht="21" customHeight="1" x14ac:dyDescent="0.25">
      <c r="A28" s="26"/>
      <c r="B28" s="30"/>
      <c r="C28" s="31" t="e">
        <f t="shared" si="14"/>
        <v>#DIV/0!</v>
      </c>
      <c r="D28" s="86"/>
      <c r="E28" s="86"/>
      <c r="F28" s="87"/>
      <c r="G28" s="87"/>
      <c r="H28" s="87"/>
      <c r="I28" s="87"/>
      <c r="J28" s="86"/>
      <c r="K28" s="86"/>
      <c r="L28" s="86"/>
      <c r="M28" s="86"/>
      <c r="N28" s="87"/>
      <c r="O28" s="87"/>
      <c r="P28" s="87"/>
      <c r="Q28" s="87"/>
      <c r="R28" s="87"/>
      <c r="S28" s="87"/>
      <c r="T28" s="87"/>
      <c r="U28" s="87"/>
      <c r="V28" s="87"/>
      <c r="W28" s="87"/>
      <c r="X28" s="87"/>
      <c r="Y28" s="87"/>
      <c r="Z28" s="87"/>
      <c r="AA28" s="87"/>
      <c r="AB28" s="86"/>
      <c r="AC28" s="87"/>
      <c r="AD28" s="87"/>
      <c r="AE28" s="87"/>
      <c r="AF28"/>
    </row>
    <row r="29" spans="1:127" ht="21" customHeight="1" x14ac:dyDescent="0.25">
      <c r="A29" s="26"/>
      <c r="B29" s="30"/>
      <c r="C29" s="31" t="e">
        <f t="shared" si="14"/>
        <v>#DIV/0!</v>
      </c>
      <c r="D29" s="86"/>
      <c r="E29" s="86"/>
      <c r="F29" s="87"/>
      <c r="G29" s="87"/>
      <c r="H29" s="87"/>
      <c r="I29" s="87"/>
      <c r="J29" s="86"/>
      <c r="K29" s="86"/>
      <c r="L29" s="86"/>
      <c r="M29" s="86"/>
      <c r="N29" s="87"/>
      <c r="O29" s="87"/>
      <c r="P29" s="87"/>
      <c r="Q29" s="87"/>
      <c r="R29" s="87"/>
      <c r="S29" s="87"/>
      <c r="T29" s="87"/>
      <c r="U29" s="87"/>
      <c r="V29" s="87"/>
      <c r="W29" s="87"/>
      <c r="X29" s="87"/>
      <c r="Y29" s="87"/>
      <c r="Z29" s="87"/>
      <c r="AA29" s="87"/>
      <c r="AB29" s="86"/>
      <c r="AC29" s="87"/>
      <c r="AD29" s="87"/>
      <c r="AE29" s="87"/>
      <c r="AF29"/>
    </row>
    <row r="30" spans="1:127" ht="21" customHeight="1" x14ac:dyDescent="0.25">
      <c r="A30" s="26"/>
      <c r="B30" s="30"/>
      <c r="C30" s="31" t="e">
        <f t="shared" si="14"/>
        <v>#DIV/0!</v>
      </c>
      <c r="D30" s="86"/>
      <c r="E30" s="86"/>
      <c r="F30" s="87"/>
      <c r="G30" s="87"/>
      <c r="H30" s="87"/>
      <c r="I30" s="87"/>
      <c r="J30" s="86"/>
      <c r="K30" s="86"/>
      <c r="L30" s="86"/>
      <c r="M30" s="86"/>
      <c r="N30" s="87"/>
      <c r="O30" s="87"/>
      <c r="P30" s="87"/>
      <c r="Q30" s="87"/>
      <c r="R30" s="87"/>
      <c r="S30" s="87"/>
      <c r="T30" s="87"/>
      <c r="U30" s="87"/>
      <c r="V30" s="87"/>
      <c r="W30" s="87"/>
      <c r="X30" s="87"/>
      <c r="Y30" s="87"/>
      <c r="Z30" s="87"/>
      <c r="AA30" s="87"/>
      <c r="AB30" s="86"/>
      <c r="AC30" s="87"/>
      <c r="AD30" s="87"/>
      <c r="AE30" s="87"/>
      <c r="AF30"/>
    </row>
    <row r="31" spans="1:127" s="46" customFormat="1" ht="21" customHeight="1" x14ac:dyDescent="0.25">
      <c r="A31" s="43"/>
      <c r="B31" s="44"/>
      <c r="C31" s="31" t="e">
        <f t="shared" si="14"/>
        <v>#DIV/0!</v>
      </c>
      <c r="D31" s="94"/>
      <c r="E31" s="94"/>
      <c r="F31" s="87"/>
      <c r="G31" s="87"/>
      <c r="H31" s="87"/>
      <c r="I31" s="87"/>
      <c r="J31" s="94"/>
      <c r="K31" s="94"/>
      <c r="L31" s="94"/>
      <c r="M31" s="94"/>
      <c r="N31" s="87"/>
      <c r="O31" s="87"/>
      <c r="P31" s="87"/>
      <c r="Q31" s="87"/>
      <c r="R31" s="87"/>
      <c r="S31" s="87"/>
      <c r="T31" s="87"/>
      <c r="U31" s="87"/>
      <c r="V31" s="87"/>
      <c r="W31" s="87"/>
      <c r="X31" s="87"/>
      <c r="Y31" s="87"/>
      <c r="Z31" s="87"/>
      <c r="AA31" s="87"/>
      <c r="AB31" s="94"/>
      <c r="AC31" s="87"/>
      <c r="AD31" s="87"/>
      <c r="AE31" s="87"/>
      <c r="AF31"/>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row>
    <row r="32" spans="1:127" s="12" customFormat="1" ht="21" customHeight="1" x14ac:dyDescent="0.25">
      <c r="A32" s="9" t="s">
        <v>26</v>
      </c>
      <c r="B32" s="9"/>
      <c r="C32" s="9"/>
      <c r="D32" s="10">
        <f>SUM(D10:D31)*D7</f>
        <v>21</v>
      </c>
      <c r="E32" s="10">
        <f t="shared" ref="E32:AE32" si="15">SUM(E10:E31)*E7</f>
        <v>21</v>
      </c>
      <c r="F32" s="10">
        <f t="shared" si="15"/>
        <v>23</v>
      </c>
      <c r="G32" s="10">
        <f t="shared" si="15"/>
        <v>19</v>
      </c>
      <c r="H32" s="10">
        <f t="shared" si="15"/>
        <v>23</v>
      </c>
      <c r="I32" s="10">
        <f t="shared" si="15"/>
        <v>20</v>
      </c>
      <c r="J32" s="10">
        <f t="shared" si="15"/>
        <v>20</v>
      </c>
      <c r="K32" s="10">
        <f t="shared" si="15"/>
        <v>23</v>
      </c>
      <c r="L32" s="10">
        <f t="shared" si="15"/>
        <v>19</v>
      </c>
      <c r="M32" s="10">
        <f t="shared" si="15"/>
        <v>21</v>
      </c>
      <c r="N32" s="10">
        <f t="shared" si="15"/>
        <v>22</v>
      </c>
      <c r="O32" s="10">
        <f t="shared" si="15"/>
        <v>22</v>
      </c>
      <c r="P32" s="10">
        <f t="shared" si="15"/>
        <v>20</v>
      </c>
      <c r="Q32" s="10">
        <f t="shared" si="15"/>
        <v>22</v>
      </c>
      <c r="R32" s="10">
        <f t="shared" si="15"/>
        <v>22</v>
      </c>
      <c r="S32" s="10">
        <f t="shared" si="15"/>
        <v>20</v>
      </c>
      <c r="T32" s="10">
        <f t="shared" si="15"/>
        <v>23</v>
      </c>
      <c r="U32" s="10">
        <f t="shared" si="15"/>
        <v>19</v>
      </c>
      <c r="V32" s="10">
        <f t="shared" si="15"/>
        <v>21</v>
      </c>
      <c r="W32" s="10">
        <f t="shared" si="15"/>
        <v>21</v>
      </c>
      <c r="X32" s="10">
        <f t="shared" si="15"/>
        <v>21</v>
      </c>
      <c r="Y32" s="10">
        <f t="shared" si="15"/>
        <v>21</v>
      </c>
      <c r="Z32" s="10">
        <f t="shared" si="15"/>
        <v>21</v>
      </c>
      <c r="AA32" s="10">
        <f t="shared" si="15"/>
        <v>22</v>
      </c>
      <c r="AB32" s="10">
        <f t="shared" si="15"/>
        <v>20</v>
      </c>
      <c r="AC32" s="10">
        <f t="shared" si="15"/>
        <v>22</v>
      </c>
      <c r="AD32" s="10">
        <f t="shared" si="15"/>
        <v>22</v>
      </c>
      <c r="AE32" s="10">
        <f t="shared" si="15"/>
        <v>19</v>
      </c>
      <c r="AF32"/>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row>
    <row r="33" spans="1:127" s="12" customFormat="1" ht="21" customHeight="1" x14ac:dyDescent="0.25">
      <c r="A33" s="9" t="s">
        <v>27</v>
      </c>
      <c r="B33" s="9"/>
      <c r="C33" s="9"/>
      <c r="D33" s="10">
        <f t="shared" ref="D33:AE33" si="16">D32*8</f>
        <v>168</v>
      </c>
      <c r="E33" s="10">
        <f t="shared" si="16"/>
        <v>168</v>
      </c>
      <c r="F33" s="10">
        <f t="shared" si="16"/>
        <v>184</v>
      </c>
      <c r="G33" s="10">
        <f t="shared" si="16"/>
        <v>152</v>
      </c>
      <c r="H33" s="10">
        <f t="shared" si="16"/>
        <v>184</v>
      </c>
      <c r="I33" s="10">
        <f t="shared" si="16"/>
        <v>160</v>
      </c>
      <c r="J33" s="10">
        <f t="shared" si="16"/>
        <v>160</v>
      </c>
      <c r="K33" s="10">
        <f t="shared" si="16"/>
        <v>184</v>
      </c>
      <c r="L33" s="10">
        <f t="shared" si="16"/>
        <v>152</v>
      </c>
      <c r="M33" s="10">
        <f t="shared" si="16"/>
        <v>168</v>
      </c>
      <c r="N33" s="10">
        <f t="shared" si="16"/>
        <v>176</v>
      </c>
      <c r="O33" s="10">
        <f t="shared" si="16"/>
        <v>176</v>
      </c>
      <c r="P33" s="10">
        <f t="shared" si="16"/>
        <v>160</v>
      </c>
      <c r="Q33" s="10">
        <f t="shared" si="16"/>
        <v>176</v>
      </c>
      <c r="R33" s="10">
        <f t="shared" si="16"/>
        <v>176</v>
      </c>
      <c r="S33" s="10">
        <f t="shared" si="16"/>
        <v>160</v>
      </c>
      <c r="T33" s="10">
        <f t="shared" si="16"/>
        <v>184</v>
      </c>
      <c r="U33" s="10">
        <f t="shared" si="16"/>
        <v>152</v>
      </c>
      <c r="V33" s="10">
        <f t="shared" si="16"/>
        <v>168</v>
      </c>
      <c r="W33" s="10">
        <f t="shared" ref="W33:Z33" si="17">W32*8</f>
        <v>168</v>
      </c>
      <c r="X33" s="10">
        <f t="shared" si="17"/>
        <v>168</v>
      </c>
      <c r="Y33" s="10">
        <f t="shared" si="17"/>
        <v>168</v>
      </c>
      <c r="Z33" s="10">
        <f t="shared" si="17"/>
        <v>168</v>
      </c>
      <c r="AA33" s="10">
        <f t="shared" si="16"/>
        <v>176</v>
      </c>
      <c r="AB33" s="10">
        <f t="shared" si="16"/>
        <v>160</v>
      </c>
      <c r="AC33" s="10">
        <f t="shared" si="16"/>
        <v>176</v>
      </c>
      <c r="AD33" s="10">
        <f t="shared" si="16"/>
        <v>176</v>
      </c>
      <c r="AE33" s="10">
        <f t="shared" si="16"/>
        <v>152</v>
      </c>
      <c r="AF33" s="11"/>
      <c r="AG33" s="42"/>
      <c r="AH33" s="42"/>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row>
    <row r="34" spans="1:127" s="12" customFormat="1" ht="21" customHeight="1" x14ac:dyDescent="0.25">
      <c r="A34" s="13" t="s">
        <v>28</v>
      </c>
      <c r="B34" s="13"/>
      <c r="C34" s="13"/>
      <c r="D34" s="14">
        <f t="shared" ref="D34:AE34" si="18">D33/(D7*8)</f>
        <v>1</v>
      </c>
      <c r="E34" s="14">
        <f t="shared" si="18"/>
        <v>1</v>
      </c>
      <c r="F34" s="14">
        <f t="shared" si="18"/>
        <v>1</v>
      </c>
      <c r="G34" s="14">
        <f t="shared" si="18"/>
        <v>1</v>
      </c>
      <c r="H34" s="14">
        <f t="shared" si="18"/>
        <v>1</v>
      </c>
      <c r="I34" s="14">
        <f t="shared" si="18"/>
        <v>1</v>
      </c>
      <c r="J34" s="14">
        <f t="shared" si="18"/>
        <v>1</v>
      </c>
      <c r="K34" s="14">
        <f t="shared" si="18"/>
        <v>1</v>
      </c>
      <c r="L34" s="14">
        <f t="shared" si="18"/>
        <v>1</v>
      </c>
      <c r="M34" s="14">
        <f t="shared" si="18"/>
        <v>1</v>
      </c>
      <c r="N34" s="14">
        <f t="shared" si="18"/>
        <v>1</v>
      </c>
      <c r="O34" s="14">
        <f t="shared" si="18"/>
        <v>1</v>
      </c>
      <c r="P34" s="14">
        <f t="shared" si="18"/>
        <v>1</v>
      </c>
      <c r="Q34" s="14">
        <f t="shared" si="18"/>
        <v>1</v>
      </c>
      <c r="R34" s="14">
        <f t="shared" si="18"/>
        <v>1</v>
      </c>
      <c r="S34" s="14">
        <f t="shared" si="18"/>
        <v>1</v>
      </c>
      <c r="T34" s="14">
        <f t="shared" si="18"/>
        <v>1</v>
      </c>
      <c r="U34" s="14">
        <f t="shared" si="18"/>
        <v>1</v>
      </c>
      <c r="V34" s="14">
        <f t="shared" si="18"/>
        <v>1</v>
      </c>
      <c r="W34" s="14">
        <f t="shared" si="18"/>
        <v>1</v>
      </c>
      <c r="X34" s="14">
        <f t="shared" si="18"/>
        <v>1</v>
      </c>
      <c r="Y34" s="14">
        <f t="shared" si="18"/>
        <v>1</v>
      </c>
      <c r="Z34" s="14">
        <f t="shared" si="18"/>
        <v>1</v>
      </c>
      <c r="AA34" s="14">
        <f t="shared" si="18"/>
        <v>1</v>
      </c>
      <c r="AB34" s="14">
        <f t="shared" si="18"/>
        <v>1</v>
      </c>
      <c r="AC34" s="14">
        <f t="shared" si="18"/>
        <v>1</v>
      </c>
      <c r="AD34" s="14">
        <f t="shared" si="18"/>
        <v>1</v>
      </c>
      <c r="AE34" s="14">
        <f t="shared" si="18"/>
        <v>1</v>
      </c>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row>
    <row r="35" spans="1:127" s="4" customFormat="1" x14ac:dyDescent="0.25"/>
    <row r="36" spans="1:127" s="4" customFormat="1" x14ac:dyDescent="0.25"/>
    <row r="37" spans="1:127" s="4" customFormat="1" ht="59.1" customHeight="1" x14ac:dyDescent="0.25">
      <c r="A37" s="106" t="s">
        <v>29</v>
      </c>
      <c r="B37" s="106"/>
      <c r="C37" s="106"/>
      <c r="D37" s="106"/>
      <c r="E37" s="106"/>
      <c r="F37" s="106"/>
      <c r="G37" s="106"/>
      <c r="H37" s="106"/>
      <c r="I37" s="106"/>
    </row>
    <row r="38" spans="1:127" ht="50.1" customHeight="1" x14ac:dyDescent="0.25">
      <c r="A38" s="114" t="s">
        <v>30</v>
      </c>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row>
    <row r="39" spans="1:127" ht="50.1" customHeight="1" x14ac:dyDescent="0.25">
      <c r="A39" s="27"/>
      <c r="B39" s="27"/>
      <c r="C39" s="27"/>
      <c r="D39" s="115" t="s">
        <v>10</v>
      </c>
      <c r="E39" s="116"/>
      <c r="F39" s="119" t="s">
        <v>11</v>
      </c>
      <c r="G39" s="120"/>
      <c r="H39" s="120"/>
      <c r="I39" s="121"/>
      <c r="J39" s="115" t="s">
        <v>12</v>
      </c>
      <c r="K39" s="125"/>
      <c r="L39" s="125"/>
      <c r="M39" s="116"/>
      <c r="N39" s="127" t="s">
        <v>13</v>
      </c>
      <c r="O39" s="128"/>
      <c r="P39" s="128"/>
      <c r="Q39" s="128"/>
      <c r="R39" s="128"/>
      <c r="S39" s="128"/>
      <c r="T39" s="128"/>
      <c r="U39" s="128"/>
      <c r="V39" s="128"/>
      <c r="W39" s="128"/>
      <c r="X39" s="128"/>
      <c r="Y39" s="128"/>
      <c r="Z39" s="128"/>
      <c r="AA39" s="129"/>
      <c r="AB39" s="107" t="s">
        <v>14</v>
      </c>
      <c r="AC39" s="108"/>
      <c r="AD39" s="108"/>
      <c r="AE39" s="109"/>
    </row>
    <row r="40" spans="1:127" ht="60.95" customHeight="1" x14ac:dyDescent="0.25">
      <c r="D40" s="117"/>
      <c r="E40" s="118"/>
      <c r="F40" s="122"/>
      <c r="G40" s="123"/>
      <c r="H40" s="123"/>
      <c r="I40" s="124"/>
      <c r="J40" s="117"/>
      <c r="K40" s="126"/>
      <c r="L40" s="126"/>
      <c r="M40" s="118"/>
      <c r="N40" s="130"/>
      <c r="O40" s="131"/>
      <c r="P40" s="131"/>
      <c r="Q40" s="131"/>
      <c r="R40" s="131"/>
      <c r="S40" s="131"/>
      <c r="T40" s="131"/>
      <c r="U40" s="131"/>
      <c r="V40" s="131"/>
      <c r="W40" s="131"/>
      <c r="X40" s="131"/>
      <c r="Y40" s="131"/>
      <c r="Z40" s="131"/>
      <c r="AA40" s="132"/>
      <c r="AB40" s="29" t="s">
        <v>15</v>
      </c>
      <c r="AC40" s="39"/>
      <c r="AD40" s="40"/>
      <c r="AE40" s="4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row>
    <row r="41" spans="1:127" ht="21" customHeight="1" x14ac:dyDescent="0.25">
      <c r="A41" s="112" t="s">
        <v>16</v>
      </c>
      <c r="B41" s="113"/>
      <c r="C41" s="38"/>
      <c r="D41" s="33">
        <v>1</v>
      </c>
      <c r="E41" s="2">
        <v>2</v>
      </c>
      <c r="F41" s="19">
        <v>3</v>
      </c>
      <c r="G41" s="19">
        <v>4</v>
      </c>
      <c r="H41" s="19">
        <v>5</v>
      </c>
      <c r="I41" s="19">
        <v>6</v>
      </c>
      <c r="J41" s="2">
        <v>7</v>
      </c>
      <c r="K41" s="2">
        <v>8</v>
      </c>
      <c r="L41" s="2">
        <v>9</v>
      </c>
      <c r="M41" s="2">
        <v>10</v>
      </c>
      <c r="N41" s="28">
        <v>11</v>
      </c>
      <c r="O41" s="19">
        <v>12</v>
      </c>
      <c r="P41" s="19">
        <v>13</v>
      </c>
      <c r="Q41" s="19">
        <v>14</v>
      </c>
      <c r="R41" s="19">
        <v>15</v>
      </c>
      <c r="S41" s="19">
        <v>16</v>
      </c>
      <c r="T41" s="19">
        <v>17</v>
      </c>
      <c r="U41" s="19">
        <v>18</v>
      </c>
      <c r="V41" s="19">
        <v>19</v>
      </c>
      <c r="W41" s="19">
        <v>20</v>
      </c>
      <c r="X41" s="19">
        <v>21</v>
      </c>
      <c r="Y41" s="19">
        <v>22</v>
      </c>
      <c r="Z41" s="19">
        <v>23</v>
      </c>
      <c r="AA41" s="19">
        <v>24</v>
      </c>
      <c r="AB41" s="2">
        <v>25</v>
      </c>
      <c r="AC41" s="19">
        <v>26</v>
      </c>
      <c r="AD41" s="19">
        <v>27</v>
      </c>
      <c r="AE41" s="19">
        <v>28</v>
      </c>
    </row>
    <row r="42" spans="1:127" ht="14.45" customHeight="1" thickBot="1" x14ac:dyDescent="0.3">
      <c r="A42" s="112" t="s">
        <v>17</v>
      </c>
      <c r="B42" s="113"/>
      <c r="C42" s="17">
        <v>43525</v>
      </c>
      <c r="D42" s="34">
        <f>C42</f>
        <v>43525</v>
      </c>
      <c r="E42" s="5">
        <f>EDATE(D42,1)</f>
        <v>43556</v>
      </c>
      <c r="F42" s="20">
        <f t="shared" ref="F42:V42" si="19">EDATE(E42,1)</f>
        <v>43586</v>
      </c>
      <c r="G42" s="20">
        <f t="shared" si="19"/>
        <v>43617</v>
      </c>
      <c r="H42" s="20">
        <f t="shared" si="19"/>
        <v>43647</v>
      </c>
      <c r="I42" s="20">
        <f t="shared" si="19"/>
        <v>43678</v>
      </c>
      <c r="J42" s="5">
        <f t="shared" si="19"/>
        <v>43709</v>
      </c>
      <c r="K42" s="5">
        <f t="shared" si="19"/>
        <v>43739</v>
      </c>
      <c r="L42" s="5">
        <f t="shared" si="19"/>
        <v>43770</v>
      </c>
      <c r="M42" s="5">
        <f t="shared" si="19"/>
        <v>43800</v>
      </c>
      <c r="N42" s="20">
        <f t="shared" si="19"/>
        <v>43831</v>
      </c>
      <c r="O42" s="20">
        <f t="shared" si="19"/>
        <v>43862</v>
      </c>
      <c r="P42" s="20">
        <f t="shared" si="19"/>
        <v>43891</v>
      </c>
      <c r="Q42" s="20">
        <f t="shared" si="19"/>
        <v>43922</v>
      </c>
      <c r="R42" s="20">
        <f t="shared" si="19"/>
        <v>43952</v>
      </c>
      <c r="S42" s="20">
        <f t="shared" si="19"/>
        <v>43983</v>
      </c>
      <c r="T42" s="20">
        <f t="shared" si="19"/>
        <v>44013</v>
      </c>
      <c r="U42" s="20">
        <f t="shared" si="19"/>
        <v>44044</v>
      </c>
      <c r="V42" s="20">
        <f t="shared" si="19"/>
        <v>44075</v>
      </c>
      <c r="W42" s="20">
        <f t="shared" ref="W42" si="20">EDATE(V42,1)</f>
        <v>44105</v>
      </c>
      <c r="X42" s="20">
        <f t="shared" ref="X42" si="21">EDATE(W42,1)</f>
        <v>44136</v>
      </c>
      <c r="Y42" s="20">
        <f t="shared" ref="Y42" si="22">EDATE(X42,1)</f>
        <v>44166</v>
      </c>
      <c r="Z42" s="20">
        <f t="shared" ref="Z42" si="23">EDATE(Y42,1)</f>
        <v>44197</v>
      </c>
      <c r="AA42" s="20">
        <f t="shared" ref="AA42" si="24">EDATE(Z42,1)</f>
        <v>44228</v>
      </c>
      <c r="AB42" s="5">
        <f t="shared" ref="AB42" si="25">EDATE(AA42,1)</f>
        <v>44256</v>
      </c>
      <c r="AC42" s="20">
        <f t="shared" ref="AC42" si="26">EDATE(AB42,1)</f>
        <v>44287</v>
      </c>
      <c r="AD42" s="20">
        <f t="shared" ref="AD42" si="27">EDATE(AC42,1)</f>
        <v>44317</v>
      </c>
      <c r="AE42" s="20">
        <f t="shared" ref="AE42" si="28">EDATE(AD42,1)</f>
        <v>44348</v>
      </c>
    </row>
    <row r="43" spans="1:127" ht="21" customHeight="1" x14ac:dyDescent="0.25">
      <c r="A43" s="112" t="s">
        <v>18</v>
      </c>
      <c r="B43" s="113"/>
      <c r="C43" s="68"/>
      <c r="D43" s="3">
        <v>21</v>
      </c>
      <c r="E43" s="6">
        <v>21</v>
      </c>
      <c r="F43" s="21">
        <v>23</v>
      </c>
      <c r="G43" s="21">
        <v>19</v>
      </c>
      <c r="H43" s="21">
        <v>23</v>
      </c>
      <c r="I43" s="21">
        <v>20</v>
      </c>
      <c r="J43" s="6">
        <v>20</v>
      </c>
      <c r="K43" s="6">
        <v>23</v>
      </c>
      <c r="L43" s="6">
        <v>19</v>
      </c>
      <c r="M43" s="6">
        <v>21</v>
      </c>
      <c r="N43" s="21">
        <v>22</v>
      </c>
      <c r="O43" s="21">
        <v>22</v>
      </c>
      <c r="P43" s="21">
        <v>20</v>
      </c>
      <c r="Q43" s="21">
        <v>22</v>
      </c>
      <c r="R43" s="21">
        <v>22</v>
      </c>
      <c r="S43" s="21">
        <v>20</v>
      </c>
      <c r="T43" s="21">
        <v>23</v>
      </c>
      <c r="U43" s="21">
        <v>19</v>
      </c>
      <c r="V43" s="21">
        <v>21</v>
      </c>
      <c r="W43" s="21">
        <v>21</v>
      </c>
      <c r="X43" s="21">
        <v>21</v>
      </c>
      <c r="Y43" s="21">
        <v>21</v>
      </c>
      <c r="Z43" s="21">
        <v>21</v>
      </c>
      <c r="AA43" s="21">
        <v>21</v>
      </c>
      <c r="AB43" s="6">
        <v>21</v>
      </c>
      <c r="AC43" s="21">
        <v>21</v>
      </c>
      <c r="AD43" s="21">
        <v>21</v>
      </c>
      <c r="AE43" s="21">
        <v>21</v>
      </c>
    </row>
    <row r="44" spans="1:127" ht="21" customHeight="1" x14ac:dyDescent="0.25">
      <c r="A44" s="113" t="s">
        <v>19</v>
      </c>
      <c r="B44" s="113"/>
      <c r="C44" s="68"/>
      <c r="D44" s="22">
        <f>D43*8</f>
        <v>168</v>
      </c>
      <c r="E44" s="37">
        <f t="shared" ref="E44:V44" si="29">E43*8</f>
        <v>168</v>
      </c>
      <c r="F44" s="35">
        <f t="shared" si="29"/>
        <v>184</v>
      </c>
      <c r="G44" s="35">
        <f t="shared" si="29"/>
        <v>152</v>
      </c>
      <c r="H44" s="35">
        <f t="shared" si="29"/>
        <v>184</v>
      </c>
      <c r="I44" s="35">
        <f t="shared" si="29"/>
        <v>160</v>
      </c>
      <c r="J44" s="37">
        <f t="shared" si="29"/>
        <v>160</v>
      </c>
      <c r="K44" s="37">
        <f t="shared" si="29"/>
        <v>184</v>
      </c>
      <c r="L44" s="37">
        <f t="shared" si="29"/>
        <v>152</v>
      </c>
      <c r="M44" s="37">
        <f t="shared" si="29"/>
        <v>168</v>
      </c>
      <c r="N44" s="35">
        <f t="shared" si="29"/>
        <v>176</v>
      </c>
      <c r="O44" s="35">
        <f t="shared" si="29"/>
        <v>176</v>
      </c>
      <c r="P44" s="35">
        <f t="shared" si="29"/>
        <v>160</v>
      </c>
      <c r="Q44" s="35">
        <f t="shared" si="29"/>
        <v>176</v>
      </c>
      <c r="R44" s="35">
        <f t="shared" si="29"/>
        <v>176</v>
      </c>
      <c r="S44" s="35">
        <f t="shared" si="29"/>
        <v>160</v>
      </c>
      <c r="T44" s="35">
        <f t="shared" si="29"/>
        <v>184</v>
      </c>
      <c r="U44" s="35">
        <f t="shared" si="29"/>
        <v>152</v>
      </c>
      <c r="V44" s="35">
        <f t="shared" si="29"/>
        <v>168</v>
      </c>
      <c r="W44" s="35">
        <f t="shared" ref="W44:AE44" si="30">W43*8</f>
        <v>168</v>
      </c>
      <c r="X44" s="35">
        <f t="shared" si="30"/>
        <v>168</v>
      </c>
      <c r="Y44" s="35">
        <f t="shared" si="30"/>
        <v>168</v>
      </c>
      <c r="Z44" s="35">
        <f t="shared" si="30"/>
        <v>168</v>
      </c>
      <c r="AA44" s="35">
        <f t="shared" si="30"/>
        <v>168</v>
      </c>
      <c r="AB44" s="37">
        <f t="shared" si="30"/>
        <v>168</v>
      </c>
      <c r="AC44" s="35">
        <f t="shared" si="30"/>
        <v>168</v>
      </c>
      <c r="AD44" s="35">
        <f t="shared" si="30"/>
        <v>168</v>
      </c>
      <c r="AE44" s="36">
        <f t="shared" si="30"/>
        <v>168</v>
      </c>
    </row>
    <row r="45" spans="1:127" ht="21" customHeight="1" x14ac:dyDescent="0.25">
      <c r="A45" s="38"/>
      <c r="B45" s="38"/>
      <c r="C45" s="38"/>
      <c r="D45" s="32"/>
      <c r="E45" s="37"/>
      <c r="F45" s="35"/>
      <c r="G45" s="35"/>
      <c r="H45" s="35"/>
      <c r="I45" s="35"/>
      <c r="J45" s="37"/>
      <c r="K45" s="37"/>
      <c r="L45" s="37"/>
      <c r="M45" s="37"/>
      <c r="N45" s="35"/>
      <c r="O45" s="35"/>
      <c r="P45" s="35"/>
      <c r="Q45" s="23"/>
      <c r="R45" s="23"/>
      <c r="S45" s="23"/>
      <c r="T45" s="23"/>
      <c r="U45" s="23"/>
      <c r="V45" s="23"/>
      <c r="W45" s="23"/>
      <c r="X45" s="23"/>
      <c r="Y45" s="23"/>
      <c r="Z45" s="23"/>
      <c r="AA45" s="23"/>
      <c r="AB45" s="25"/>
      <c r="AC45" s="23"/>
      <c r="AD45" s="23"/>
      <c r="AE45" s="24"/>
    </row>
    <row r="46" spans="1:127" ht="30" x14ac:dyDescent="0.25">
      <c r="A46" s="7" t="s">
        <v>20</v>
      </c>
      <c r="B46" s="7" t="s">
        <v>21</v>
      </c>
      <c r="C46" s="15" t="s">
        <v>22</v>
      </c>
      <c r="D46" s="72" t="s">
        <v>31</v>
      </c>
      <c r="E46" s="69"/>
      <c r="F46" s="69"/>
      <c r="G46" s="69"/>
      <c r="H46" s="69"/>
      <c r="I46" s="69"/>
      <c r="J46" s="69"/>
      <c r="K46" s="69"/>
      <c r="L46" s="69"/>
      <c r="M46" s="69"/>
      <c r="N46" s="69"/>
      <c r="O46" s="69"/>
      <c r="P46" s="69"/>
      <c r="Q46" s="70"/>
      <c r="R46" s="70"/>
      <c r="S46" s="70"/>
      <c r="T46" s="70"/>
      <c r="U46" s="70"/>
      <c r="V46" s="70"/>
      <c r="W46" s="70"/>
      <c r="X46" s="70"/>
      <c r="Y46" s="70"/>
      <c r="Z46" s="70"/>
      <c r="AA46" s="70"/>
      <c r="AB46" s="70"/>
      <c r="AC46" s="70"/>
      <c r="AD46" s="70"/>
      <c r="AE46" s="71"/>
    </row>
    <row r="47" spans="1:127" ht="21" customHeight="1" x14ac:dyDescent="0.25">
      <c r="A47" s="26" t="s">
        <v>24</v>
      </c>
      <c r="B47" s="30" t="s">
        <v>25</v>
      </c>
      <c r="C47" s="31"/>
      <c r="D47" s="18">
        <v>4</v>
      </c>
      <c r="E47" s="18">
        <v>4</v>
      </c>
      <c r="F47" s="8">
        <v>4</v>
      </c>
      <c r="G47" s="8">
        <v>4</v>
      </c>
      <c r="H47" s="8">
        <v>4</v>
      </c>
      <c r="I47" s="8">
        <v>4</v>
      </c>
      <c r="J47" s="18">
        <v>4</v>
      </c>
      <c r="K47" s="18">
        <v>4</v>
      </c>
      <c r="L47" s="18">
        <v>4</v>
      </c>
      <c r="M47" s="18">
        <v>4</v>
      </c>
      <c r="N47" s="8">
        <v>4</v>
      </c>
      <c r="O47" s="8">
        <v>4</v>
      </c>
      <c r="P47" s="8">
        <v>4</v>
      </c>
      <c r="Q47" s="8">
        <v>4</v>
      </c>
      <c r="R47" s="8">
        <v>4</v>
      </c>
      <c r="S47" s="8">
        <v>4</v>
      </c>
      <c r="T47" s="8">
        <v>4</v>
      </c>
      <c r="U47" s="8">
        <v>4</v>
      </c>
      <c r="V47" s="8">
        <v>4</v>
      </c>
      <c r="W47" s="8">
        <v>4</v>
      </c>
      <c r="X47" s="8">
        <v>4</v>
      </c>
      <c r="Y47" s="8">
        <v>4</v>
      </c>
      <c r="Z47" s="8">
        <v>4</v>
      </c>
      <c r="AA47" s="8">
        <v>4</v>
      </c>
      <c r="AB47" s="18">
        <v>4</v>
      </c>
      <c r="AC47" s="8">
        <v>4</v>
      </c>
      <c r="AD47" s="8">
        <v>4</v>
      </c>
      <c r="AE47" s="8">
        <v>4</v>
      </c>
    </row>
    <row r="48" spans="1:127" ht="21" customHeight="1" x14ac:dyDescent="0.25">
      <c r="A48" s="26"/>
      <c r="B48" s="30"/>
      <c r="C48" s="31"/>
      <c r="D48" s="18"/>
      <c r="E48" s="18"/>
      <c r="F48" s="8"/>
      <c r="H48" s="8"/>
      <c r="I48" s="8"/>
      <c r="J48" s="18"/>
      <c r="K48" s="18"/>
      <c r="L48" s="18"/>
      <c r="M48" s="18"/>
      <c r="N48" s="8"/>
      <c r="O48" s="8"/>
      <c r="P48" s="8"/>
      <c r="Q48" s="8"/>
      <c r="R48" s="8"/>
      <c r="S48" s="8"/>
      <c r="T48" s="8"/>
      <c r="U48" s="8"/>
      <c r="V48" s="8"/>
      <c r="W48" s="8"/>
      <c r="X48" s="8"/>
      <c r="Y48" s="8"/>
      <c r="Z48" s="8"/>
      <c r="AA48" s="8"/>
      <c r="AB48" s="18"/>
      <c r="AC48" s="8"/>
      <c r="AD48" s="8"/>
      <c r="AE48" s="8"/>
      <c r="AF48" s="4" t="s">
        <v>32</v>
      </c>
    </row>
    <row r="49" spans="1:127" ht="21" customHeight="1" x14ac:dyDescent="0.25">
      <c r="A49" s="26"/>
      <c r="B49" s="30"/>
      <c r="C49" s="31"/>
      <c r="D49" s="18"/>
      <c r="E49" s="18"/>
      <c r="F49" s="8"/>
      <c r="G49" s="8"/>
      <c r="H49" s="8"/>
      <c r="I49" s="8"/>
      <c r="J49" s="18"/>
      <c r="K49" s="18"/>
      <c r="L49" s="18"/>
      <c r="M49" s="18"/>
      <c r="N49" s="8"/>
      <c r="O49" s="8"/>
      <c r="P49" s="8"/>
      <c r="Q49" s="8"/>
      <c r="R49" s="8"/>
      <c r="S49" s="8"/>
      <c r="T49" s="8"/>
      <c r="U49" s="8"/>
      <c r="V49" s="8"/>
      <c r="W49" s="8"/>
      <c r="X49" s="8"/>
      <c r="Y49" s="8"/>
      <c r="Z49" s="8"/>
      <c r="AA49" s="8"/>
      <c r="AB49" s="18"/>
      <c r="AC49" s="8"/>
      <c r="AD49" s="8"/>
      <c r="AE49" s="8"/>
    </row>
    <row r="50" spans="1:127" ht="21" customHeight="1" x14ac:dyDescent="0.25">
      <c r="A50" s="26"/>
      <c r="B50" s="30"/>
      <c r="C50" s="31"/>
      <c r="D50" s="18"/>
      <c r="E50" s="18"/>
      <c r="F50" s="8"/>
      <c r="H50" s="8"/>
      <c r="I50" s="8"/>
      <c r="J50" s="18"/>
      <c r="K50" s="18"/>
      <c r="L50" s="18"/>
      <c r="M50" s="18"/>
      <c r="N50" s="8"/>
      <c r="O50" s="8"/>
      <c r="P50" s="8"/>
      <c r="Q50" s="8"/>
      <c r="R50" s="8"/>
      <c r="S50" s="8"/>
      <c r="T50" s="8"/>
      <c r="U50" s="8"/>
      <c r="V50" s="8"/>
      <c r="W50" s="8"/>
      <c r="X50" s="8"/>
      <c r="Y50" s="8"/>
      <c r="Z50" s="8"/>
      <c r="AA50" s="8"/>
      <c r="AB50" s="18"/>
      <c r="AC50" s="8"/>
      <c r="AD50" s="8"/>
      <c r="AE50" s="8"/>
    </row>
    <row r="51" spans="1:127" ht="21" customHeight="1" x14ac:dyDescent="0.25">
      <c r="A51" s="26"/>
      <c r="B51" s="30"/>
      <c r="C51" s="31"/>
      <c r="D51" s="18"/>
      <c r="E51" s="18"/>
      <c r="F51" s="8"/>
      <c r="G51" s="8"/>
      <c r="H51" s="8"/>
      <c r="I51" s="8"/>
      <c r="J51" s="18"/>
      <c r="K51" s="18"/>
      <c r="L51" s="18"/>
      <c r="M51" s="18"/>
      <c r="N51" s="8"/>
      <c r="O51" s="8"/>
      <c r="P51" s="8"/>
      <c r="Q51" s="8"/>
      <c r="R51" s="8"/>
      <c r="S51" s="8"/>
      <c r="T51" s="8"/>
      <c r="U51" s="8"/>
      <c r="V51" s="8"/>
      <c r="W51" s="8"/>
      <c r="X51" s="8"/>
      <c r="Y51" s="8"/>
      <c r="Z51" s="8"/>
      <c r="AA51" s="8"/>
      <c r="AB51" s="18"/>
      <c r="AC51" s="8"/>
      <c r="AD51" s="8"/>
      <c r="AE51" s="8"/>
    </row>
    <row r="52" spans="1:127" ht="21" customHeight="1" x14ac:dyDescent="0.25">
      <c r="A52" s="26"/>
      <c r="B52" s="30"/>
      <c r="C52" s="31"/>
      <c r="D52" s="18"/>
      <c r="E52" s="18"/>
      <c r="F52" s="8"/>
      <c r="G52" s="8"/>
      <c r="H52" s="8"/>
      <c r="I52" s="8"/>
      <c r="J52" s="18"/>
      <c r="K52" s="18"/>
      <c r="L52" s="18"/>
      <c r="M52" s="18"/>
      <c r="N52" s="8"/>
      <c r="O52" s="8"/>
      <c r="P52" s="8"/>
      <c r="Q52" s="8"/>
      <c r="R52" s="8"/>
      <c r="S52" s="8"/>
      <c r="T52" s="8"/>
      <c r="U52" s="8"/>
      <c r="V52" s="8"/>
      <c r="W52" s="8"/>
      <c r="X52" s="8"/>
      <c r="Y52" s="8"/>
      <c r="Z52" s="8"/>
      <c r="AA52" s="8"/>
      <c r="AB52" s="18"/>
      <c r="AC52" s="8"/>
      <c r="AD52" s="8"/>
      <c r="AE52" s="8"/>
    </row>
    <row r="53" spans="1:127" ht="21" customHeight="1" x14ac:dyDescent="0.25">
      <c r="A53" s="26"/>
      <c r="B53" s="30"/>
      <c r="C53" s="31"/>
      <c r="D53" s="18"/>
      <c r="E53" s="18"/>
      <c r="F53" s="8"/>
      <c r="G53" s="8"/>
      <c r="H53" s="8"/>
      <c r="I53" s="8"/>
      <c r="J53" s="18"/>
      <c r="K53" s="18"/>
      <c r="L53" s="18"/>
      <c r="M53" s="18"/>
      <c r="N53" s="8"/>
      <c r="O53" s="8"/>
      <c r="P53" s="8"/>
      <c r="Q53" s="8"/>
      <c r="R53" s="8"/>
      <c r="S53" s="8"/>
      <c r="T53" s="8"/>
      <c r="U53" s="8"/>
      <c r="V53" s="8"/>
      <c r="W53" s="8"/>
      <c r="X53" s="8"/>
      <c r="Y53" s="8"/>
      <c r="Z53" s="8"/>
      <c r="AA53" s="8"/>
      <c r="AB53" s="18"/>
      <c r="AC53" s="8"/>
      <c r="AD53" s="8"/>
      <c r="AE53" s="8"/>
    </row>
    <row r="54" spans="1:127" ht="21" customHeight="1" x14ac:dyDescent="0.25">
      <c r="A54" s="26"/>
      <c r="B54" s="30"/>
      <c r="C54" s="31"/>
      <c r="D54" s="18"/>
      <c r="E54" s="18"/>
      <c r="F54" s="8"/>
      <c r="G54" s="8"/>
      <c r="H54" s="8"/>
      <c r="I54" s="8"/>
      <c r="J54" s="18"/>
      <c r="K54" s="18"/>
      <c r="L54" s="18"/>
      <c r="M54" s="18"/>
      <c r="N54" s="8"/>
      <c r="O54" s="8"/>
      <c r="P54" s="8"/>
      <c r="Q54" s="8"/>
      <c r="R54" s="8"/>
      <c r="S54" s="8"/>
      <c r="T54" s="8"/>
      <c r="U54" s="8"/>
      <c r="V54" s="8"/>
      <c r="W54" s="8"/>
      <c r="X54" s="8"/>
      <c r="Y54" s="8"/>
      <c r="Z54" s="8"/>
      <c r="AA54" s="8"/>
      <c r="AB54" s="18"/>
      <c r="AC54" s="8"/>
      <c r="AD54" s="8"/>
      <c r="AE54" s="8"/>
    </row>
    <row r="55" spans="1:127" ht="21" customHeight="1" x14ac:dyDescent="0.25">
      <c r="A55" s="26"/>
      <c r="B55" s="30"/>
      <c r="C55" s="31"/>
      <c r="D55" s="18"/>
      <c r="E55" s="18"/>
      <c r="F55" s="8"/>
      <c r="G55" s="8"/>
      <c r="H55" s="8"/>
      <c r="I55" s="8"/>
      <c r="J55" s="18"/>
      <c r="K55" s="18"/>
      <c r="L55" s="18"/>
      <c r="M55" s="18"/>
      <c r="N55" s="8"/>
      <c r="O55" s="8"/>
      <c r="P55" s="8"/>
      <c r="Q55" s="8"/>
      <c r="S55" s="8"/>
      <c r="T55" s="8"/>
      <c r="U55" s="8"/>
      <c r="V55" s="8"/>
      <c r="W55" s="8"/>
      <c r="X55" s="8"/>
      <c r="Y55" s="8"/>
      <c r="Z55" s="8"/>
      <c r="AA55" s="8"/>
      <c r="AB55" s="18"/>
      <c r="AC55" s="8"/>
      <c r="AD55" s="8"/>
      <c r="AE55" s="8"/>
    </row>
    <row r="56" spans="1:127" s="51" customFormat="1" ht="21" customHeight="1" x14ac:dyDescent="0.25">
      <c r="A56" s="47"/>
      <c r="B56" s="47"/>
      <c r="C56" s="31"/>
      <c r="D56" s="48"/>
      <c r="E56" s="48"/>
      <c r="F56" s="49"/>
      <c r="G56" s="49"/>
      <c r="H56" s="52"/>
      <c r="I56" s="49"/>
      <c r="J56" s="48"/>
      <c r="K56" s="48"/>
      <c r="L56" s="48"/>
      <c r="M56" s="48"/>
      <c r="N56" s="49"/>
      <c r="O56" s="52"/>
      <c r="P56" s="49"/>
      <c r="Q56" s="49"/>
      <c r="R56" s="49"/>
      <c r="S56" s="49"/>
      <c r="T56" s="49"/>
      <c r="U56" s="49"/>
      <c r="V56" s="49"/>
      <c r="W56" s="49"/>
      <c r="X56" s="49"/>
      <c r="Y56" s="49"/>
      <c r="Z56" s="49"/>
      <c r="AA56" s="49"/>
      <c r="AB56" s="48"/>
      <c r="AC56" s="49"/>
      <c r="AD56" s="49"/>
      <c r="AE56" s="49"/>
      <c r="AF56"/>
      <c r="AG56" s="50"/>
      <c r="AH56" s="50"/>
      <c r="AI56" s="50"/>
      <c r="AJ56" s="50"/>
      <c r="AK56" s="50"/>
      <c r="AL56" s="50"/>
      <c r="AM56" s="50"/>
      <c r="AN56" s="50"/>
      <c r="AO56" s="50"/>
      <c r="AP56" s="50"/>
      <c r="AQ56" s="50"/>
      <c r="AR56" s="50"/>
      <c r="AS56" s="50"/>
      <c r="AT56" s="50"/>
      <c r="AU56" s="50"/>
      <c r="AV56" s="50"/>
      <c r="AW56" s="50"/>
      <c r="AX56" s="50"/>
      <c r="AY56" s="50"/>
      <c r="AZ56" s="50"/>
      <c r="BA56" s="50"/>
      <c r="BB56" s="50"/>
      <c r="BC56" s="50"/>
      <c r="BD56" s="50"/>
      <c r="BE56" s="50"/>
      <c r="BF56" s="50"/>
      <c r="BG56" s="50"/>
      <c r="BH56" s="50"/>
      <c r="BI56" s="50"/>
      <c r="BJ56" s="50"/>
      <c r="BK56" s="50"/>
      <c r="BL56" s="50"/>
      <c r="BM56" s="50"/>
      <c r="BN56" s="50"/>
      <c r="BO56" s="50"/>
      <c r="BP56" s="50"/>
      <c r="BQ56" s="50"/>
      <c r="BR56" s="50"/>
      <c r="BS56" s="50"/>
      <c r="BT56" s="50"/>
      <c r="BU56" s="50"/>
      <c r="BV56" s="50"/>
      <c r="BW56" s="50"/>
      <c r="BX56" s="50"/>
      <c r="BY56" s="50"/>
      <c r="BZ56" s="50"/>
      <c r="CA56" s="50"/>
      <c r="CB56" s="50"/>
      <c r="CC56" s="50"/>
      <c r="CD56" s="50"/>
      <c r="CE56" s="50"/>
      <c r="CF56" s="50"/>
      <c r="CG56" s="50"/>
      <c r="CH56" s="50"/>
      <c r="CI56" s="50"/>
      <c r="CJ56" s="50"/>
      <c r="CK56" s="50"/>
      <c r="CL56" s="50"/>
      <c r="CM56" s="50"/>
      <c r="CN56" s="50"/>
      <c r="CO56" s="50"/>
      <c r="CP56" s="50"/>
      <c r="CQ56" s="50"/>
      <c r="CR56" s="50"/>
      <c r="CS56" s="50"/>
      <c r="CT56" s="50"/>
      <c r="CU56" s="50"/>
      <c r="CV56" s="50"/>
      <c r="CW56" s="50"/>
      <c r="CX56" s="50"/>
      <c r="CY56" s="50"/>
      <c r="CZ56" s="50"/>
      <c r="DA56" s="50"/>
      <c r="DB56" s="50"/>
      <c r="DC56" s="50"/>
      <c r="DD56" s="50"/>
      <c r="DE56" s="50"/>
      <c r="DF56" s="50"/>
      <c r="DG56" s="50"/>
      <c r="DH56" s="50"/>
      <c r="DI56" s="50"/>
      <c r="DJ56" s="50"/>
      <c r="DK56" s="50"/>
      <c r="DL56" s="50"/>
      <c r="DM56" s="50"/>
      <c r="DN56" s="50"/>
      <c r="DO56" s="50"/>
      <c r="DP56" s="50"/>
      <c r="DQ56" s="50"/>
      <c r="DR56" s="50"/>
      <c r="DS56" s="50"/>
      <c r="DT56" s="50"/>
      <c r="DU56" s="50"/>
      <c r="DV56" s="50"/>
      <c r="DW56" s="50"/>
    </row>
    <row r="57" spans="1:127" ht="21" customHeight="1" x14ac:dyDescent="0.25">
      <c r="A57" s="26"/>
      <c r="B57" s="30"/>
      <c r="C57" s="31"/>
      <c r="D57" s="18"/>
      <c r="E57" s="18"/>
      <c r="F57" s="8"/>
      <c r="G57" s="8"/>
      <c r="H57" s="8"/>
      <c r="I57" s="8"/>
      <c r="J57" s="18"/>
      <c r="K57" s="18"/>
      <c r="L57" s="18"/>
      <c r="M57" s="18"/>
      <c r="N57" s="8"/>
      <c r="O57" s="8"/>
      <c r="P57" s="8"/>
      <c r="Q57" s="8"/>
      <c r="R57" s="8"/>
      <c r="S57" s="8"/>
      <c r="T57" s="8"/>
      <c r="U57" s="8"/>
      <c r="V57" s="8"/>
      <c r="W57" s="8"/>
      <c r="X57" s="8"/>
      <c r="Y57" s="8"/>
      <c r="Z57" s="8"/>
      <c r="AA57" s="8"/>
      <c r="AB57" s="18"/>
      <c r="AC57" s="8"/>
      <c r="AD57" s="8"/>
      <c r="AE57" s="8"/>
    </row>
    <row r="58" spans="1:127" ht="21" customHeight="1" x14ac:dyDescent="0.25">
      <c r="A58" s="26"/>
      <c r="B58" s="30"/>
      <c r="C58" s="31"/>
      <c r="D58" s="18"/>
      <c r="E58" s="18"/>
      <c r="F58" s="8"/>
      <c r="G58" s="8"/>
      <c r="H58" s="8"/>
      <c r="I58" s="8"/>
      <c r="J58" s="18"/>
      <c r="K58" s="18"/>
      <c r="L58" s="18"/>
      <c r="M58" s="18"/>
      <c r="N58" s="8"/>
      <c r="O58" s="8"/>
      <c r="P58" s="8"/>
      <c r="Q58" s="8"/>
      <c r="R58" s="8"/>
      <c r="S58" s="8"/>
      <c r="T58" s="8"/>
      <c r="U58" s="8"/>
      <c r="V58" s="8"/>
      <c r="W58" s="8"/>
      <c r="X58" s="8"/>
      <c r="Y58" s="8"/>
      <c r="Z58" s="8"/>
      <c r="AA58" s="8"/>
      <c r="AB58" s="18"/>
      <c r="AC58" s="8"/>
      <c r="AD58" s="8"/>
      <c r="AE58" s="8"/>
    </row>
    <row r="59" spans="1:127" ht="21" customHeight="1" x14ac:dyDescent="0.25">
      <c r="A59" s="26"/>
      <c r="B59" s="30"/>
      <c r="C59" s="31"/>
      <c r="D59" s="18"/>
      <c r="E59" s="18"/>
      <c r="F59" s="8"/>
      <c r="G59" s="8"/>
      <c r="H59" s="8"/>
      <c r="I59" s="8"/>
      <c r="J59" s="18"/>
      <c r="K59" s="18"/>
      <c r="L59" s="18"/>
      <c r="M59" s="18"/>
      <c r="N59" s="8"/>
      <c r="O59" s="8"/>
      <c r="P59" s="8"/>
      <c r="Q59" s="8"/>
      <c r="R59" s="8"/>
      <c r="S59" s="8"/>
      <c r="T59" s="8"/>
      <c r="U59" s="8"/>
      <c r="V59" s="8"/>
      <c r="W59" s="8"/>
      <c r="X59" s="8"/>
      <c r="Y59" s="8"/>
      <c r="Z59" s="8"/>
      <c r="AA59" s="8"/>
      <c r="AB59" s="18"/>
      <c r="AC59" s="8"/>
      <c r="AD59" s="8"/>
      <c r="AE59" s="8"/>
    </row>
    <row r="60" spans="1:127" s="12" customFormat="1" ht="21" customHeight="1" x14ac:dyDescent="0.25">
      <c r="A60" s="13" t="s">
        <v>33</v>
      </c>
      <c r="B60" s="13"/>
      <c r="C60" s="13"/>
      <c r="D60" s="14">
        <f>SUM(D47:D59)</f>
        <v>4</v>
      </c>
      <c r="E60" s="14">
        <f t="shared" ref="E60:AE60" si="31">SUM(E47:E59)</f>
        <v>4</v>
      </c>
      <c r="F60" s="14">
        <f t="shared" si="31"/>
        <v>4</v>
      </c>
      <c r="G60" s="14">
        <f t="shared" si="31"/>
        <v>4</v>
      </c>
      <c r="H60" s="14">
        <f t="shared" si="31"/>
        <v>4</v>
      </c>
      <c r="I60" s="14">
        <f t="shared" si="31"/>
        <v>4</v>
      </c>
      <c r="J60" s="14">
        <f t="shared" si="31"/>
        <v>4</v>
      </c>
      <c r="K60" s="14">
        <f t="shared" si="31"/>
        <v>4</v>
      </c>
      <c r="L60" s="14">
        <f t="shared" si="31"/>
        <v>4</v>
      </c>
      <c r="M60" s="14">
        <f t="shared" si="31"/>
        <v>4</v>
      </c>
      <c r="N60" s="14">
        <f t="shared" si="31"/>
        <v>4</v>
      </c>
      <c r="O60" s="14">
        <f t="shared" si="31"/>
        <v>4</v>
      </c>
      <c r="P60" s="14">
        <f t="shared" si="31"/>
        <v>4</v>
      </c>
      <c r="Q60" s="14">
        <f t="shared" si="31"/>
        <v>4</v>
      </c>
      <c r="R60" s="14">
        <f t="shared" si="31"/>
        <v>4</v>
      </c>
      <c r="S60" s="14">
        <f t="shared" si="31"/>
        <v>4</v>
      </c>
      <c r="T60" s="14">
        <f t="shared" si="31"/>
        <v>4</v>
      </c>
      <c r="U60" s="14">
        <f t="shared" si="31"/>
        <v>4</v>
      </c>
      <c r="V60" s="14">
        <f t="shared" si="31"/>
        <v>4</v>
      </c>
      <c r="W60" s="14">
        <f t="shared" si="31"/>
        <v>4</v>
      </c>
      <c r="X60" s="14">
        <f t="shared" si="31"/>
        <v>4</v>
      </c>
      <c r="Y60" s="14">
        <f t="shared" si="31"/>
        <v>4</v>
      </c>
      <c r="Z60" s="14">
        <f t="shared" si="31"/>
        <v>4</v>
      </c>
      <c r="AA60" s="14">
        <f t="shared" si="31"/>
        <v>4</v>
      </c>
      <c r="AB60" s="14">
        <f t="shared" si="31"/>
        <v>4</v>
      </c>
      <c r="AC60" s="14">
        <f t="shared" si="31"/>
        <v>4</v>
      </c>
      <c r="AD60" s="14">
        <f t="shared" si="31"/>
        <v>4</v>
      </c>
      <c r="AE60" s="14">
        <f t="shared" si="31"/>
        <v>4</v>
      </c>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row>
    <row r="61" spans="1:127" s="4" customFormat="1" ht="23.1" customHeight="1" x14ac:dyDescent="0.25">
      <c r="A61" s="13" t="s">
        <v>34</v>
      </c>
      <c r="B61" s="13"/>
      <c r="C61" s="13"/>
      <c r="D61" s="14">
        <f>COUNTIF(D47:D59,"&gt;0")</f>
        <v>1</v>
      </c>
      <c r="E61" s="14">
        <f t="shared" ref="E61:AE61" si="32">COUNTIF(E47:E59,"&gt;0")</f>
        <v>1</v>
      </c>
      <c r="F61" s="14">
        <f t="shared" si="32"/>
        <v>1</v>
      </c>
      <c r="G61" s="14">
        <f t="shared" si="32"/>
        <v>1</v>
      </c>
      <c r="H61" s="14">
        <f t="shared" si="32"/>
        <v>1</v>
      </c>
      <c r="I61" s="14">
        <f t="shared" si="32"/>
        <v>1</v>
      </c>
      <c r="J61" s="14">
        <f t="shared" si="32"/>
        <v>1</v>
      </c>
      <c r="K61" s="14">
        <f t="shared" si="32"/>
        <v>1</v>
      </c>
      <c r="L61" s="14">
        <f t="shared" si="32"/>
        <v>1</v>
      </c>
      <c r="M61" s="14">
        <f t="shared" si="32"/>
        <v>1</v>
      </c>
      <c r="N61" s="14">
        <f t="shared" si="32"/>
        <v>1</v>
      </c>
      <c r="O61" s="14">
        <f t="shared" si="32"/>
        <v>1</v>
      </c>
      <c r="P61" s="14">
        <f t="shared" si="32"/>
        <v>1</v>
      </c>
      <c r="Q61" s="14">
        <f t="shared" si="32"/>
        <v>1</v>
      </c>
      <c r="R61" s="14">
        <f t="shared" si="32"/>
        <v>1</v>
      </c>
      <c r="S61" s="14">
        <f t="shared" si="32"/>
        <v>1</v>
      </c>
      <c r="T61" s="14">
        <f t="shared" si="32"/>
        <v>1</v>
      </c>
      <c r="U61" s="14">
        <f t="shared" si="32"/>
        <v>1</v>
      </c>
      <c r="V61" s="14">
        <f t="shared" si="32"/>
        <v>1</v>
      </c>
      <c r="W61" s="14">
        <f t="shared" si="32"/>
        <v>1</v>
      </c>
      <c r="X61" s="14">
        <f t="shared" si="32"/>
        <v>1</v>
      </c>
      <c r="Y61" s="14">
        <f t="shared" si="32"/>
        <v>1</v>
      </c>
      <c r="Z61" s="14">
        <f t="shared" si="32"/>
        <v>1</v>
      </c>
      <c r="AA61" s="14">
        <f t="shared" si="32"/>
        <v>1</v>
      </c>
      <c r="AB61" s="14">
        <f t="shared" si="32"/>
        <v>1</v>
      </c>
      <c r="AC61" s="14">
        <f t="shared" si="32"/>
        <v>1</v>
      </c>
      <c r="AD61" s="14">
        <f t="shared" si="32"/>
        <v>1</v>
      </c>
      <c r="AE61" s="14">
        <f t="shared" si="32"/>
        <v>1</v>
      </c>
    </row>
    <row r="62" spans="1:127" s="4" customFormat="1" ht="38.1" customHeight="1" x14ac:dyDescent="0.25">
      <c r="A62" s="95" t="s">
        <v>35</v>
      </c>
      <c r="B62" s="96">
        <f>AVERAGE(D61:AE61)</f>
        <v>1</v>
      </c>
    </row>
    <row r="63" spans="1:127" s="4" customFormat="1" x14ac:dyDescent="0.25"/>
    <row r="64" spans="1:127"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row r="73" s="4" customFormat="1" x14ac:dyDescent="0.25"/>
    <row r="74" s="4" customFormat="1" x14ac:dyDescent="0.25"/>
    <row r="75" s="4" customFormat="1" x14ac:dyDescent="0.25"/>
    <row r="76" s="4" customFormat="1" x14ac:dyDescent="0.25"/>
    <row r="77" s="4" customFormat="1" x14ac:dyDescent="0.25"/>
    <row r="78" s="4" customFormat="1" x14ac:dyDescent="0.25"/>
    <row r="79" s="4" customFormat="1" x14ac:dyDescent="0.25"/>
    <row r="80" s="4" customFormat="1" x14ac:dyDescent="0.25"/>
    <row r="81" s="4" customFormat="1" x14ac:dyDescent="0.25"/>
    <row r="82" s="4" customFormat="1" x14ac:dyDescent="0.25"/>
    <row r="83" s="4" customFormat="1" x14ac:dyDescent="0.25"/>
    <row r="84" s="4" customFormat="1" x14ac:dyDescent="0.25"/>
    <row r="85" s="4" customFormat="1" x14ac:dyDescent="0.25"/>
    <row r="86" s="4" customFormat="1" x14ac:dyDescent="0.25"/>
    <row r="87" s="4" customFormat="1" x14ac:dyDescent="0.25"/>
    <row r="88" s="4" customFormat="1" x14ac:dyDescent="0.25"/>
    <row r="89" s="4" customFormat="1" x14ac:dyDescent="0.25"/>
    <row r="90" s="4" customFormat="1" x14ac:dyDescent="0.25"/>
    <row r="91" s="4" customFormat="1" x14ac:dyDescent="0.25"/>
    <row r="92" s="4" customFormat="1" x14ac:dyDescent="0.25"/>
    <row r="93" s="4" customFormat="1" x14ac:dyDescent="0.25"/>
    <row r="94" s="4" customFormat="1" x14ac:dyDescent="0.25"/>
    <row r="95" s="4" customFormat="1" x14ac:dyDescent="0.25"/>
    <row r="96" s="4" customFormat="1" x14ac:dyDescent="0.25"/>
    <row r="97" s="4" customFormat="1" x14ac:dyDescent="0.25"/>
    <row r="98" s="4" customFormat="1" x14ac:dyDescent="0.25"/>
    <row r="99" s="4" customFormat="1" x14ac:dyDescent="0.25"/>
    <row r="100" s="4" customFormat="1" x14ac:dyDescent="0.25"/>
    <row r="101" s="4" customFormat="1" x14ac:dyDescent="0.25"/>
    <row r="102" s="4" customFormat="1" x14ac:dyDescent="0.25"/>
    <row r="103" s="4" customFormat="1" x14ac:dyDescent="0.25"/>
    <row r="104" s="4" customFormat="1" x14ac:dyDescent="0.25"/>
    <row r="105" s="4" customFormat="1" x14ac:dyDescent="0.25"/>
    <row r="106" s="4" customFormat="1" x14ac:dyDescent="0.25"/>
    <row r="107" s="4" customFormat="1" x14ac:dyDescent="0.25"/>
    <row r="108" s="4" customFormat="1" x14ac:dyDescent="0.25"/>
    <row r="109" s="4" customFormat="1" x14ac:dyDescent="0.25"/>
    <row r="110" s="4" customFormat="1" x14ac:dyDescent="0.25"/>
    <row r="111" s="4" customFormat="1" x14ac:dyDescent="0.25"/>
    <row r="112" s="4" customFormat="1" x14ac:dyDescent="0.25"/>
    <row r="113" s="4" customFormat="1" x14ac:dyDescent="0.25"/>
    <row r="114" s="4" customFormat="1" x14ac:dyDescent="0.25"/>
    <row r="115" s="4" customFormat="1" x14ac:dyDescent="0.25"/>
    <row r="116" s="4" customFormat="1" x14ac:dyDescent="0.25"/>
    <row r="117" s="4" customFormat="1" x14ac:dyDescent="0.25"/>
    <row r="118" s="4" customFormat="1" x14ac:dyDescent="0.25"/>
    <row r="119" s="4" customFormat="1" x14ac:dyDescent="0.25"/>
    <row r="120" s="4" customFormat="1" x14ac:dyDescent="0.25"/>
    <row r="121" s="4" customFormat="1" x14ac:dyDescent="0.25"/>
    <row r="122" s="4" customFormat="1" x14ac:dyDescent="0.25"/>
    <row r="123" s="4" customFormat="1" x14ac:dyDescent="0.25"/>
    <row r="124" s="4" customFormat="1" x14ac:dyDescent="0.25"/>
    <row r="125" s="4" customFormat="1" x14ac:dyDescent="0.25"/>
    <row r="126" s="4" customFormat="1" x14ac:dyDescent="0.25"/>
    <row r="127" s="4" customFormat="1" x14ac:dyDescent="0.25"/>
    <row r="128" s="4" customFormat="1" x14ac:dyDescent="0.25"/>
    <row r="129" s="4" customFormat="1" x14ac:dyDescent="0.25"/>
    <row r="130" s="4" customFormat="1" x14ac:dyDescent="0.25"/>
    <row r="131" s="4" customFormat="1" x14ac:dyDescent="0.25"/>
    <row r="132" s="4" customFormat="1" x14ac:dyDescent="0.25"/>
    <row r="133" s="4" customFormat="1" x14ac:dyDescent="0.25"/>
    <row r="134" s="4" customFormat="1" x14ac:dyDescent="0.25"/>
    <row r="135" s="4" customFormat="1" x14ac:dyDescent="0.25"/>
    <row r="136" s="4" customFormat="1" x14ac:dyDescent="0.25"/>
    <row r="137" s="4" customFormat="1" x14ac:dyDescent="0.25"/>
    <row r="138" s="4" customFormat="1" x14ac:dyDescent="0.25"/>
    <row r="139" s="4" customFormat="1" x14ac:dyDescent="0.25"/>
    <row r="140" s="4" customFormat="1" x14ac:dyDescent="0.25"/>
    <row r="141" s="4" customFormat="1" x14ac:dyDescent="0.25"/>
    <row r="142" s="4" customFormat="1" x14ac:dyDescent="0.25"/>
    <row r="143" s="4" customFormat="1" x14ac:dyDescent="0.25"/>
    <row r="144" s="4" customFormat="1" x14ac:dyDescent="0.25"/>
    <row r="145" s="4" customFormat="1" x14ac:dyDescent="0.25"/>
    <row r="146" s="4" customFormat="1" x14ac:dyDescent="0.25"/>
    <row r="147" s="4" customFormat="1" x14ac:dyDescent="0.25"/>
    <row r="148" s="4" customFormat="1" x14ac:dyDescent="0.25"/>
    <row r="149" s="4" customFormat="1" x14ac:dyDescent="0.25"/>
    <row r="150" s="4" customFormat="1" x14ac:dyDescent="0.25"/>
    <row r="151" s="4" customFormat="1" x14ac:dyDescent="0.25"/>
    <row r="152" s="4" customFormat="1" x14ac:dyDescent="0.25"/>
    <row r="153" s="4" customFormat="1" x14ac:dyDescent="0.25"/>
    <row r="154" s="4" customFormat="1" x14ac:dyDescent="0.25"/>
    <row r="155" s="4" customFormat="1" x14ac:dyDescent="0.25"/>
    <row r="156" s="4" customFormat="1" x14ac:dyDescent="0.25"/>
    <row r="157" s="4" customFormat="1" x14ac:dyDescent="0.25"/>
    <row r="158" s="4" customFormat="1" x14ac:dyDescent="0.25"/>
    <row r="159" s="4" customFormat="1" x14ac:dyDescent="0.25"/>
    <row r="160" s="4" customFormat="1" x14ac:dyDescent="0.25"/>
    <row r="161" s="4" customFormat="1" x14ac:dyDescent="0.25"/>
    <row r="162" s="4" customFormat="1" x14ac:dyDescent="0.25"/>
    <row r="163" s="4" customFormat="1" x14ac:dyDescent="0.25"/>
    <row r="164" s="4" customFormat="1" x14ac:dyDescent="0.25"/>
    <row r="165" s="4" customFormat="1" x14ac:dyDescent="0.25"/>
    <row r="166" s="4" customFormat="1" x14ac:dyDescent="0.25"/>
    <row r="167" s="4" customFormat="1" x14ac:dyDescent="0.25"/>
    <row r="168" s="4" customFormat="1" x14ac:dyDescent="0.25"/>
    <row r="169" s="4" customFormat="1" x14ac:dyDescent="0.25"/>
    <row r="170" s="4" customFormat="1" x14ac:dyDescent="0.25"/>
    <row r="171" s="4" customFormat="1" x14ac:dyDescent="0.25"/>
    <row r="172" s="4" customFormat="1" x14ac:dyDescent="0.25"/>
    <row r="173" s="4" customFormat="1" x14ac:dyDescent="0.25"/>
    <row r="174" s="4" customFormat="1" x14ac:dyDescent="0.25"/>
    <row r="175" s="4" customFormat="1" x14ac:dyDescent="0.25"/>
    <row r="176" s="4" customFormat="1" x14ac:dyDescent="0.25"/>
    <row r="177" s="4" customFormat="1" x14ac:dyDescent="0.25"/>
    <row r="178" s="4" customFormat="1" x14ac:dyDescent="0.25"/>
    <row r="179" s="4" customFormat="1" x14ac:dyDescent="0.25"/>
    <row r="180" s="4" customFormat="1" x14ac:dyDescent="0.25"/>
    <row r="181" s="4" customFormat="1" x14ac:dyDescent="0.25"/>
    <row r="182" s="4" customFormat="1" x14ac:dyDescent="0.25"/>
    <row r="183" s="4" customFormat="1" x14ac:dyDescent="0.25"/>
    <row r="184" s="4" customFormat="1" x14ac:dyDescent="0.25"/>
    <row r="185" s="4" customFormat="1" x14ac:dyDescent="0.25"/>
    <row r="186" s="4" customFormat="1" x14ac:dyDescent="0.25"/>
    <row r="187" s="4" customFormat="1" x14ac:dyDescent="0.25"/>
    <row r="188" s="4" customFormat="1" x14ac:dyDescent="0.25"/>
    <row r="189" s="4" customFormat="1" x14ac:dyDescent="0.25"/>
    <row r="190" s="4" customFormat="1" x14ac:dyDescent="0.25"/>
    <row r="191" s="4" customFormat="1" x14ac:dyDescent="0.25"/>
    <row r="192" s="4" customFormat="1" x14ac:dyDescent="0.25"/>
    <row r="193" s="4" customFormat="1" x14ac:dyDescent="0.25"/>
    <row r="194" s="4" customFormat="1" x14ac:dyDescent="0.25"/>
    <row r="195" s="4" customFormat="1" x14ac:dyDescent="0.25"/>
    <row r="196" s="4" customFormat="1" x14ac:dyDescent="0.25"/>
    <row r="197" s="4" customFormat="1" x14ac:dyDescent="0.25"/>
    <row r="198" s="4" customFormat="1" x14ac:dyDescent="0.25"/>
    <row r="199" s="4" customFormat="1" x14ac:dyDescent="0.25"/>
    <row r="200" s="4" customFormat="1" x14ac:dyDescent="0.25"/>
    <row r="201" s="4" customFormat="1" x14ac:dyDescent="0.25"/>
    <row r="202" s="4" customFormat="1" x14ac:dyDescent="0.25"/>
    <row r="203" s="4" customFormat="1" x14ac:dyDescent="0.25"/>
    <row r="204" s="4" customFormat="1" x14ac:dyDescent="0.25"/>
    <row r="205" s="4" customFormat="1" x14ac:dyDescent="0.25"/>
    <row r="206" s="4" customFormat="1" x14ac:dyDescent="0.25"/>
    <row r="207" s="4" customFormat="1" x14ac:dyDescent="0.25"/>
    <row r="208" s="4" customFormat="1" x14ac:dyDescent="0.25"/>
    <row r="209" s="4" customFormat="1" x14ac:dyDescent="0.25"/>
    <row r="210" s="4" customFormat="1" x14ac:dyDescent="0.25"/>
    <row r="211" s="4" customFormat="1" x14ac:dyDescent="0.25"/>
    <row r="212" s="4" customFormat="1" x14ac:dyDescent="0.25"/>
    <row r="213" s="4" customFormat="1" x14ac:dyDescent="0.25"/>
    <row r="214" s="4" customFormat="1" x14ac:dyDescent="0.25"/>
    <row r="215" s="4" customFormat="1" x14ac:dyDescent="0.25"/>
    <row r="216" s="4" customFormat="1" x14ac:dyDescent="0.25"/>
    <row r="217" s="4" customFormat="1" x14ac:dyDescent="0.25"/>
    <row r="218" s="4" customFormat="1" x14ac:dyDescent="0.25"/>
    <row r="219" s="4" customFormat="1" x14ac:dyDescent="0.25"/>
    <row r="220" s="4" customFormat="1" x14ac:dyDescent="0.25"/>
    <row r="221" s="4" customFormat="1" x14ac:dyDescent="0.25"/>
    <row r="222" s="4" customFormat="1" x14ac:dyDescent="0.25"/>
    <row r="223" s="4" customFormat="1" x14ac:dyDescent="0.25"/>
    <row r="224" s="4" customFormat="1" x14ac:dyDescent="0.25"/>
    <row r="225" s="4" customFormat="1" x14ac:dyDescent="0.25"/>
    <row r="226" s="4" customFormat="1" x14ac:dyDescent="0.25"/>
    <row r="227" s="4" customFormat="1" x14ac:dyDescent="0.25"/>
    <row r="228" s="4" customFormat="1" x14ac:dyDescent="0.25"/>
    <row r="229" s="4" customFormat="1" x14ac:dyDescent="0.25"/>
    <row r="230" s="4" customFormat="1" x14ac:dyDescent="0.25"/>
    <row r="231" s="4" customFormat="1" x14ac:dyDescent="0.25"/>
    <row r="232" s="4" customFormat="1" x14ac:dyDescent="0.25"/>
    <row r="233" s="4" customFormat="1" x14ac:dyDescent="0.25"/>
    <row r="234" s="4" customFormat="1" x14ac:dyDescent="0.25"/>
    <row r="235" s="4" customFormat="1" x14ac:dyDescent="0.25"/>
    <row r="236" s="4" customFormat="1" x14ac:dyDescent="0.25"/>
    <row r="237" s="4" customFormat="1" x14ac:dyDescent="0.25"/>
    <row r="238" s="4" customFormat="1" x14ac:dyDescent="0.25"/>
    <row r="239" s="4" customFormat="1" x14ac:dyDescent="0.25"/>
    <row r="240" s="4" customFormat="1" x14ac:dyDescent="0.25"/>
    <row r="241" s="4" customFormat="1" x14ac:dyDescent="0.25"/>
    <row r="242" s="4" customFormat="1" x14ac:dyDescent="0.25"/>
    <row r="243" s="4" customFormat="1" x14ac:dyDescent="0.25"/>
    <row r="244" s="4" customFormat="1" x14ac:dyDescent="0.25"/>
    <row r="245" s="4" customFormat="1" x14ac:dyDescent="0.25"/>
    <row r="246" s="4" customFormat="1" x14ac:dyDescent="0.25"/>
    <row r="247" s="4" customFormat="1" x14ac:dyDescent="0.25"/>
    <row r="248" s="4" customFormat="1" x14ac:dyDescent="0.25"/>
    <row r="249" s="4" customFormat="1" x14ac:dyDescent="0.25"/>
    <row r="250" s="4" customFormat="1" x14ac:dyDescent="0.25"/>
    <row r="251" s="4" customFormat="1" x14ac:dyDescent="0.25"/>
    <row r="252" s="4" customFormat="1" x14ac:dyDescent="0.25"/>
    <row r="253" s="4" customFormat="1" x14ac:dyDescent="0.25"/>
    <row r="254" s="4" customFormat="1" x14ac:dyDescent="0.25"/>
    <row r="255" s="4" customFormat="1" x14ac:dyDescent="0.25"/>
    <row r="256" s="4" customFormat="1" x14ac:dyDescent="0.25"/>
    <row r="257" s="4" customFormat="1" x14ac:dyDescent="0.25"/>
    <row r="258" s="4" customFormat="1" x14ac:dyDescent="0.25"/>
    <row r="259" s="4" customFormat="1" x14ac:dyDescent="0.25"/>
    <row r="260" s="4" customFormat="1" x14ac:dyDescent="0.25"/>
    <row r="261" s="4" customFormat="1" x14ac:dyDescent="0.25"/>
    <row r="262" s="4" customFormat="1" x14ac:dyDescent="0.25"/>
    <row r="263" s="4" customFormat="1" x14ac:dyDescent="0.25"/>
    <row r="264" s="4" customFormat="1" x14ac:dyDescent="0.25"/>
    <row r="265" s="4" customFormat="1" x14ac:dyDescent="0.25"/>
    <row r="266" s="4" customFormat="1" x14ac:dyDescent="0.25"/>
    <row r="267" s="4" customFormat="1" x14ac:dyDescent="0.25"/>
    <row r="268" s="4" customFormat="1" x14ac:dyDescent="0.25"/>
    <row r="269" s="4" customFormat="1" x14ac:dyDescent="0.25"/>
    <row r="270" s="4" customFormat="1" x14ac:dyDescent="0.25"/>
    <row r="271" s="4" customFormat="1" x14ac:dyDescent="0.25"/>
    <row r="272" s="4" customFormat="1" x14ac:dyDescent="0.25"/>
    <row r="273" s="4" customFormat="1" x14ac:dyDescent="0.25"/>
    <row r="274" s="4" customFormat="1" x14ac:dyDescent="0.25"/>
    <row r="275" s="4" customFormat="1" x14ac:dyDescent="0.25"/>
    <row r="276" s="4" customFormat="1" x14ac:dyDescent="0.25"/>
    <row r="277" s="4" customFormat="1" x14ac:dyDescent="0.25"/>
    <row r="278" s="4" customFormat="1" x14ac:dyDescent="0.25"/>
    <row r="279" s="4" customFormat="1" x14ac:dyDescent="0.25"/>
    <row r="280" s="4" customFormat="1" x14ac:dyDescent="0.25"/>
    <row r="281" s="4" customFormat="1" x14ac:dyDescent="0.25"/>
    <row r="282" s="4" customFormat="1" x14ac:dyDescent="0.25"/>
    <row r="283" s="4" customFormat="1" x14ac:dyDescent="0.25"/>
    <row r="284" s="4" customFormat="1" x14ac:dyDescent="0.25"/>
    <row r="285" s="4" customFormat="1" x14ac:dyDescent="0.25"/>
    <row r="286" s="4" customFormat="1" x14ac:dyDescent="0.25"/>
    <row r="287" s="4" customFormat="1" x14ac:dyDescent="0.25"/>
    <row r="288" s="4" customFormat="1" x14ac:dyDescent="0.25"/>
    <row r="289" s="4" customFormat="1" x14ac:dyDescent="0.25"/>
    <row r="290" s="4" customFormat="1" x14ac:dyDescent="0.25"/>
    <row r="291" s="4" customFormat="1" x14ac:dyDescent="0.25"/>
    <row r="292" s="4" customFormat="1" x14ac:dyDescent="0.25"/>
    <row r="293" s="4" customFormat="1" x14ac:dyDescent="0.25"/>
    <row r="294" s="4" customFormat="1" x14ac:dyDescent="0.25"/>
    <row r="295" s="4" customFormat="1" x14ac:dyDescent="0.25"/>
    <row r="296" s="4" customFormat="1" x14ac:dyDescent="0.25"/>
    <row r="297" s="4" customFormat="1" x14ac:dyDescent="0.25"/>
    <row r="298" s="4" customFormat="1" x14ac:dyDescent="0.25"/>
    <row r="299" s="4" customFormat="1" x14ac:dyDescent="0.25"/>
    <row r="300" s="4" customFormat="1" x14ac:dyDescent="0.25"/>
    <row r="301" s="4" customFormat="1" x14ac:dyDescent="0.25"/>
    <row r="302" s="4" customFormat="1" x14ac:dyDescent="0.25"/>
    <row r="303" s="4" customFormat="1" x14ac:dyDescent="0.25"/>
    <row r="304" s="4" customFormat="1" x14ac:dyDescent="0.25"/>
    <row r="305" s="4" customFormat="1" x14ac:dyDescent="0.25"/>
    <row r="306" s="4" customFormat="1" x14ac:dyDescent="0.25"/>
    <row r="307" s="4" customFormat="1" x14ac:dyDescent="0.25"/>
    <row r="308" s="4" customFormat="1" x14ac:dyDescent="0.25"/>
    <row r="309" s="4" customFormat="1" x14ac:dyDescent="0.25"/>
    <row r="310" s="4" customFormat="1" x14ac:dyDescent="0.25"/>
    <row r="311" s="4" customFormat="1" x14ac:dyDescent="0.25"/>
    <row r="312" s="4" customFormat="1" x14ac:dyDescent="0.25"/>
    <row r="313" s="4" customFormat="1" x14ac:dyDescent="0.25"/>
    <row r="314" s="4" customFormat="1" x14ac:dyDescent="0.25"/>
    <row r="315" s="4" customFormat="1" x14ac:dyDescent="0.25"/>
    <row r="316" s="4" customFormat="1" x14ac:dyDescent="0.25"/>
    <row r="317" s="4" customFormat="1" x14ac:dyDescent="0.25"/>
    <row r="318" s="4" customFormat="1" x14ac:dyDescent="0.25"/>
    <row r="319" s="4" customFormat="1" x14ac:dyDescent="0.25"/>
    <row r="320" s="4" customFormat="1" x14ac:dyDescent="0.25"/>
    <row r="321" s="4" customFormat="1" x14ac:dyDescent="0.25"/>
    <row r="322" s="4" customFormat="1" x14ac:dyDescent="0.25"/>
    <row r="323" s="4" customFormat="1" x14ac:dyDescent="0.25"/>
    <row r="324" s="4" customFormat="1" x14ac:dyDescent="0.25"/>
    <row r="325" s="4" customFormat="1" x14ac:dyDescent="0.25"/>
    <row r="326" s="4" customFormat="1" x14ac:dyDescent="0.25"/>
    <row r="327" s="4" customFormat="1" x14ac:dyDescent="0.25"/>
    <row r="328" s="4" customFormat="1" x14ac:dyDescent="0.25"/>
    <row r="329" s="4" customFormat="1" x14ac:dyDescent="0.25"/>
    <row r="330" s="4" customFormat="1" x14ac:dyDescent="0.25"/>
    <row r="331" s="4" customFormat="1" x14ac:dyDescent="0.25"/>
    <row r="332" s="4" customFormat="1" x14ac:dyDescent="0.25"/>
    <row r="333" s="4" customFormat="1" x14ac:dyDescent="0.25"/>
    <row r="334" s="4" customFormat="1" x14ac:dyDescent="0.25"/>
    <row r="335" s="4" customFormat="1" x14ac:dyDescent="0.25"/>
    <row r="336" s="4" customFormat="1" x14ac:dyDescent="0.25"/>
    <row r="337" s="4" customFormat="1" x14ac:dyDescent="0.25"/>
    <row r="338" s="4" customFormat="1" x14ac:dyDescent="0.25"/>
    <row r="339" s="4" customFormat="1" x14ac:dyDescent="0.25"/>
    <row r="340" s="4" customFormat="1" x14ac:dyDescent="0.25"/>
    <row r="341" s="4" customFormat="1" x14ac:dyDescent="0.25"/>
    <row r="342" s="4" customFormat="1" x14ac:dyDescent="0.25"/>
    <row r="343" s="4" customFormat="1" x14ac:dyDescent="0.25"/>
    <row r="344" s="4" customFormat="1" x14ac:dyDescent="0.25"/>
    <row r="345" s="4" customFormat="1" x14ac:dyDescent="0.25"/>
    <row r="346" s="4" customFormat="1" x14ac:dyDescent="0.25"/>
    <row r="347" s="4" customFormat="1" x14ac:dyDescent="0.25"/>
    <row r="348" s="4" customFormat="1" x14ac:dyDescent="0.25"/>
    <row r="349" s="4" customFormat="1" x14ac:dyDescent="0.25"/>
    <row r="350" s="4" customFormat="1" x14ac:dyDescent="0.25"/>
    <row r="351" s="4" customFormat="1" x14ac:dyDescent="0.25"/>
    <row r="352" s="4" customFormat="1" x14ac:dyDescent="0.25"/>
    <row r="353" s="4" customFormat="1" x14ac:dyDescent="0.25"/>
    <row r="354" s="4" customFormat="1" x14ac:dyDescent="0.25"/>
    <row r="355" s="4" customFormat="1" x14ac:dyDescent="0.25"/>
    <row r="356" s="4" customFormat="1" x14ac:dyDescent="0.25"/>
    <row r="357" s="4" customFormat="1" x14ac:dyDescent="0.25"/>
    <row r="358" s="4" customFormat="1" x14ac:dyDescent="0.25"/>
    <row r="359" s="4" customFormat="1" x14ac:dyDescent="0.25"/>
    <row r="360" s="4" customFormat="1" x14ac:dyDescent="0.25"/>
    <row r="361" s="4" customFormat="1" x14ac:dyDescent="0.25"/>
    <row r="362" s="4" customFormat="1" x14ac:dyDescent="0.25"/>
    <row r="363" s="4" customFormat="1" x14ac:dyDescent="0.25"/>
    <row r="364" s="4" customFormat="1" x14ac:dyDescent="0.25"/>
    <row r="365" s="4" customFormat="1" x14ac:dyDescent="0.25"/>
    <row r="366" s="4" customFormat="1" x14ac:dyDescent="0.25"/>
    <row r="367" s="4" customFormat="1" x14ac:dyDescent="0.25"/>
    <row r="368" s="4" customFormat="1" x14ac:dyDescent="0.25"/>
    <row r="369" s="4" customFormat="1" x14ac:dyDescent="0.25"/>
    <row r="370" s="4" customFormat="1" x14ac:dyDescent="0.25"/>
    <row r="371" s="4" customFormat="1" x14ac:dyDescent="0.25"/>
    <row r="372" s="4" customFormat="1" x14ac:dyDescent="0.25"/>
    <row r="373" s="4" customFormat="1" x14ac:dyDescent="0.25"/>
    <row r="374" s="4" customFormat="1" x14ac:dyDescent="0.25"/>
    <row r="375" s="4" customFormat="1" x14ac:dyDescent="0.25"/>
    <row r="376" s="4" customFormat="1" x14ac:dyDescent="0.25"/>
    <row r="377" s="4" customFormat="1" x14ac:dyDescent="0.25"/>
    <row r="378" s="4" customFormat="1" x14ac:dyDescent="0.25"/>
    <row r="379" s="4" customFormat="1" x14ac:dyDescent="0.25"/>
    <row r="380" s="4" customFormat="1" x14ac:dyDescent="0.25"/>
    <row r="381" s="4" customFormat="1" x14ac:dyDescent="0.25"/>
    <row r="382" s="4" customFormat="1" x14ac:dyDescent="0.25"/>
    <row r="383" s="4" customFormat="1" x14ac:dyDescent="0.25"/>
    <row r="384" s="4" customFormat="1" x14ac:dyDescent="0.25"/>
    <row r="385" s="4" customFormat="1" x14ac:dyDescent="0.25"/>
    <row r="386" s="4" customFormat="1" x14ac:dyDescent="0.25"/>
    <row r="387" s="4" customFormat="1" x14ac:dyDescent="0.25"/>
    <row r="388" s="4" customFormat="1" x14ac:dyDescent="0.25"/>
    <row r="389" s="4" customFormat="1" x14ac:dyDescent="0.25"/>
    <row r="390" s="4" customFormat="1" x14ac:dyDescent="0.25"/>
    <row r="391" s="4" customFormat="1" x14ac:dyDescent="0.25"/>
    <row r="392" s="4" customFormat="1" x14ac:dyDescent="0.25"/>
    <row r="393" s="4" customFormat="1" x14ac:dyDescent="0.25"/>
    <row r="394" s="4" customFormat="1" x14ac:dyDescent="0.25"/>
    <row r="395" s="4" customFormat="1" x14ac:dyDescent="0.25"/>
    <row r="396" s="4" customFormat="1" x14ac:dyDescent="0.25"/>
    <row r="397" s="4" customFormat="1" x14ac:dyDescent="0.25"/>
    <row r="398" s="4" customFormat="1" x14ac:dyDescent="0.25"/>
    <row r="399" s="4" customFormat="1" x14ac:dyDescent="0.25"/>
    <row r="400" s="4" customFormat="1" x14ac:dyDescent="0.25"/>
    <row r="401" s="4" customFormat="1" x14ac:dyDescent="0.25"/>
    <row r="402" s="4" customFormat="1" x14ac:dyDescent="0.25"/>
    <row r="403" s="4" customFormat="1" x14ac:dyDescent="0.25"/>
    <row r="404" s="4" customFormat="1" x14ac:dyDescent="0.25"/>
    <row r="405" s="4" customFormat="1" x14ac:dyDescent="0.25"/>
    <row r="406" s="4" customFormat="1" x14ac:dyDescent="0.25"/>
    <row r="407" s="4" customFormat="1" x14ac:dyDescent="0.25"/>
    <row r="408" s="4" customFormat="1" x14ac:dyDescent="0.25"/>
    <row r="409" s="4" customFormat="1" x14ac:dyDescent="0.25"/>
    <row r="410" s="4" customFormat="1" x14ac:dyDescent="0.25"/>
    <row r="411" s="4" customFormat="1" x14ac:dyDescent="0.25"/>
    <row r="412" s="4" customFormat="1" x14ac:dyDescent="0.25"/>
    <row r="413" s="4" customFormat="1" x14ac:dyDescent="0.25"/>
    <row r="414" s="4" customFormat="1" x14ac:dyDescent="0.25"/>
    <row r="415" s="4" customFormat="1" x14ac:dyDescent="0.25"/>
    <row r="416" s="4" customFormat="1" x14ac:dyDescent="0.25"/>
    <row r="417" s="4" customFormat="1" x14ac:dyDescent="0.25"/>
    <row r="418" s="4" customFormat="1" x14ac:dyDescent="0.25"/>
    <row r="419" s="4" customFormat="1" x14ac:dyDescent="0.25"/>
    <row r="420" s="4" customFormat="1" x14ac:dyDescent="0.25"/>
    <row r="421" s="4" customFormat="1" x14ac:dyDescent="0.25"/>
    <row r="422" s="4" customFormat="1" x14ac:dyDescent="0.25"/>
    <row r="423" s="4" customFormat="1" x14ac:dyDescent="0.25"/>
    <row r="424" s="4" customFormat="1" x14ac:dyDescent="0.25"/>
    <row r="425" s="4" customFormat="1" x14ac:dyDescent="0.25"/>
    <row r="426" s="4" customFormat="1" x14ac:dyDescent="0.25"/>
    <row r="427" s="4" customFormat="1" x14ac:dyDescent="0.25"/>
    <row r="428" s="4" customFormat="1" x14ac:dyDescent="0.25"/>
    <row r="429" s="4" customFormat="1" x14ac:dyDescent="0.25"/>
    <row r="430" s="4" customFormat="1" x14ac:dyDescent="0.25"/>
    <row r="431" s="4" customFormat="1" x14ac:dyDescent="0.25"/>
    <row r="432" s="4" customFormat="1" x14ac:dyDescent="0.25"/>
    <row r="433" s="4" customFormat="1" x14ac:dyDescent="0.25"/>
    <row r="434" s="4" customFormat="1" x14ac:dyDescent="0.25"/>
    <row r="435" s="4" customFormat="1" x14ac:dyDescent="0.25"/>
    <row r="436" s="4" customFormat="1" x14ac:dyDescent="0.25"/>
    <row r="437" s="4" customFormat="1" x14ac:dyDescent="0.25"/>
    <row r="438" s="4" customFormat="1" x14ac:dyDescent="0.25"/>
    <row r="439" s="4" customFormat="1" x14ac:dyDescent="0.25"/>
    <row r="440" s="4" customFormat="1" x14ac:dyDescent="0.25"/>
    <row r="441" s="4" customFormat="1" x14ac:dyDescent="0.25"/>
    <row r="442" s="4" customFormat="1" x14ac:dyDescent="0.25"/>
    <row r="443" s="4" customFormat="1" x14ac:dyDescent="0.25"/>
    <row r="444" s="4" customFormat="1" x14ac:dyDescent="0.25"/>
    <row r="445" s="4" customFormat="1" x14ac:dyDescent="0.25"/>
    <row r="446" s="4" customFormat="1" x14ac:dyDescent="0.25"/>
    <row r="447" s="4" customFormat="1" x14ac:dyDescent="0.25"/>
    <row r="448" s="4" customFormat="1" x14ac:dyDescent="0.25"/>
    <row r="449" s="4" customFormat="1" x14ac:dyDescent="0.25"/>
    <row r="450" s="4" customFormat="1" x14ac:dyDescent="0.25"/>
    <row r="451" s="4" customFormat="1" x14ac:dyDescent="0.25"/>
    <row r="452" s="4" customFormat="1" x14ac:dyDescent="0.25"/>
    <row r="453" s="4" customFormat="1" x14ac:dyDescent="0.25"/>
    <row r="454" s="4" customFormat="1" x14ac:dyDescent="0.25"/>
    <row r="455" s="4" customFormat="1" x14ac:dyDescent="0.25"/>
    <row r="456" s="4" customFormat="1" x14ac:dyDescent="0.25"/>
    <row r="457" s="4" customFormat="1" x14ac:dyDescent="0.25"/>
    <row r="458" s="4" customFormat="1" x14ac:dyDescent="0.25"/>
    <row r="459" s="4" customFormat="1" x14ac:dyDescent="0.25"/>
    <row r="460" s="4" customFormat="1" x14ac:dyDescent="0.25"/>
    <row r="461" s="4" customFormat="1" x14ac:dyDescent="0.25"/>
    <row r="462" s="4" customFormat="1" x14ac:dyDescent="0.25"/>
    <row r="463" s="4" customFormat="1" x14ac:dyDescent="0.25"/>
    <row r="464" s="4" customFormat="1" x14ac:dyDescent="0.25"/>
    <row r="465" s="4" customFormat="1" x14ac:dyDescent="0.25"/>
    <row r="466" s="4" customFormat="1" x14ac:dyDescent="0.25"/>
    <row r="467" s="4" customFormat="1" x14ac:dyDescent="0.25"/>
    <row r="468" s="4" customFormat="1" x14ac:dyDescent="0.25"/>
    <row r="469" s="4" customFormat="1" x14ac:dyDescent="0.25"/>
    <row r="470" s="4" customFormat="1" x14ac:dyDescent="0.25"/>
    <row r="471" s="4" customFormat="1" x14ac:dyDescent="0.25"/>
    <row r="472" s="4" customFormat="1" x14ac:dyDescent="0.25"/>
    <row r="473" s="4" customFormat="1" x14ac:dyDescent="0.25"/>
    <row r="474" s="4" customFormat="1" x14ac:dyDescent="0.25"/>
    <row r="475" s="4" customFormat="1" x14ac:dyDescent="0.25"/>
    <row r="476" s="4" customFormat="1" x14ac:dyDescent="0.25"/>
    <row r="477" s="4" customFormat="1" x14ac:dyDescent="0.25"/>
    <row r="478" s="4" customFormat="1" x14ac:dyDescent="0.25"/>
    <row r="479" s="4" customFormat="1" x14ac:dyDescent="0.25"/>
    <row r="480" s="4" customFormat="1" x14ac:dyDescent="0.25"/>
    <row r="481" s="4" customFormat="1" x14ac:dyDescent="0.25"/>
    <row r="482" s="4" customFormat="1" x14ac:dyDescent="0.25"/>
    <row r="483" s="4" customFormat="1" x14ac:dyDescent="0.25"/>
    <row r="484" s="4" customFormat="1" x14ac:dyDescent="0.25"/>
    <row r="485" s="4" customFormat="1" x14ac:dyDescent="0.25"/>
    <row r="486" s="4" customFormat="1" x14ac:dyDescent="0.25"/>
    <row r="487" s="4" customFormat="1" x14ac:dyDescent="0.25"/>
    <row r="488" s="4" customFormat="1" x14ac:dyDescent="0.25"/>
    <row r="489" s="4" customFormat="1" x14ac:dyDescent="0.25"/>
    <row r="490" s="4" customFormat="1" x14ac:dyDescent="0.25"/>
    <row r="491" s="4" customFormat="1" x14ac:dyDescent="0.25"/>
    <row r="492" s="4" customFormat="1" x14ac:dyDescent="0.25"/>
    <row r="493" s="4" customFormat="1" x14ac:dyDescent="0.25"/>
    <row r="494" s="4" customFormat="1" x14ac:dyDescent="0.25"/>
    <row r="495" s="4" customFormat="1" x14ac:dyDescent="0.25"/>
    <row r="496" s="4" customFormat="1" x14ac:dyDescent="0.25"/>
    <row r="497" s="4" customFormat="1" x14ac:dyDescent="0.25"/>
    <row r="498" s="4" customFormat="1" x14ac:dyDescent="0.25"/>
    <row r="499" s="4" customFormat="1" x14ac:dyDescent="0.25"/>
    <row r="500" s="4" customFormat="1" x14ac:dyDescent="0.25"/>
    <row r="501" s="4" customFormat="1" x14ac:dyDescent="0.25"/>
    <row r="502" s="4" customFormat="1" x14ac:dyDescent="0.25"/>
    <row r="503" s="4" customFormat="1" x14ac:dyDescent="0.25"/>
    <row r="504" s="4" customFormat="1" x14ac:dyDescent="0.25"/>
    <row r="505" s="4" customFormat="1" x14ac:dyDescent="0.25"/>
    <row r="506" s="4" customFormat="1" x14ac:dyDescent="0.25"/>
    <row r="507" s="4" customFormat="1" x14ac:dyDescent="0.25"/>
    <row r="508" s="4" customFormat="1" x14ac:dyDescent="0.25"/>
    <row r="509" s="4" customFormat="1" x14ac:dyDescent="0.25"/>
    <row r="510" s="4" customFormat="1" x14ac:dyDescent="0.25"/>
    <row r="511" s="4" customFormat="1" x14ac:dyDescent="0.25"/>
    <row r="512" s="4" customFormat="1" x14ac:dyDescent="0.25"/>
    <row r="513" s="4" customFormat="1" x14ac:dyDescent="0.25"/>
    <row r="514" s="4" customFormat="1" x14ac:dyDescent="0.25"/>
    <row r="515" s="4" customFormat="1" x14ac:dyDescent="0.25"/>
    <row r="516" s="4" customFormat="1" x14ac:dyDescent="0.25"/>
    <row r="517" s="4" customFormat="1" x14ac:dyDescent="0.25"/>
    <row r="518" s="4" customFormat="1" x14ac:dyDescent="0.25"/>
    <row r="519" s="4" customFormat="1" x14ac:dyDescent="0.25"/>
    <row r="520" s="4" customFormat="1" x14ac:dyDescent="0.25"/>
    <row r="521" s="4" customFormat="1" x14ac:dyDescent="0.25"/>
    <row r="522" s="4" customFormat="1" x14ac:dyDescent="0.25"/>
    <row r="523" s="4" customFormat="1" x14ac:dyDescent="0.25"/>
    <row r="524" s="4" customFormat="1" x14ac:dyDescent="0.25"/>
    <row r="525" s="4" customFormat="1" x14ac:dyDescent="0.25"/>
    <row r="526" s="4" customFormat="1" x14ac:dyDescent="0.25"/>
    <row r="527" s="4" customFormat="1" x14ac:dyDescent="0.25"/>
    <row r="528" s="4" customFormat="1" x14ac:dyDescent="0.25"/>
    <row r="529" s="4" customFormat="1" x14ac:dyDescent="0.25"/>
    <row r="530" s="4" customFormat="1" x14ac:dyDescent="0.25"/>
    <row r="531" s="4" customFormat="1" x14ac:dyDescent="0.25"/>
    <row r="532" s="4" customFormat="1" x14ac:dyDescent="0.25"/>
    <row r="533" s="4" customFormat="1" x14ac:dyDescent="0.25"/>
    <row r="534" s="4" customFormat="1" x14ac:dyDescent="0.25"/>
    <row r="535" s="4" customFormat="1" x14ac:dyDescent="0.25"/>
    <row r="536" s="4" customFormat="1" x14ac:dyDescent="0.25"/>
    <row r="537" s="4" customFormat="1" x14ac:dyDescent="0.25"/>
    <row r="538" s="4" customFormat="1" x14ac:dyDescent="0.25"/>
    <row r="539" s="4" customFormat="1" x14ac:dyDescent="0.25"/>
    <row r="540" s="4" customFormat="1" x14ac:dyDescent="0.25"/>
    <row r="541" s="4" customFormat="1" x14ac:dyDescent="0.25"/>
    <row r="542" s="4" customFormat="1" x14ac:dyDescent="0.25"/>
    <row r="543" s="4" customFormat="1" x14ac:dyDescent="0.25"/>
    <row r="544" s="4" customFormat="1" x14ac:dyDescent="0.25"/>
    <row r="545" s="4" customFormat="1" x14ac:dyDescent="0.25"/>
    <row r="546" s="4" customFormat="1" x14ac:dyDescent="0.25"/>
    <row r="547" s="4" customFormat="1" x14ac:dyDescent="0.25"/>
    <row r="548" s="4" customFormat="1" x14ac:dyDescent="0.25"/>
    <row r="549" s="4" customFormat="1" x14ac:dyDescent="0.25"/>
    <row r="550" s="4" customFormat="1" x14ac:dyDescent="0.25"/>
    <row r="551" s="4" customFormat="1" x14ac:dyDescent="0.25"/>
    <row r="552" s="4" customFormat="1" x14ac:dyDescent="0.25"/>
    <row r="553" s="4" customFormat="1" x14ac:dyDescent="0.25"/>
    <row r="554" s="4" customFormat="1" x14ac:dyDescent="0.25"/>
    <row r="555" s="4" customFormat="1" x14ac:dyDescent="0.25"/>
    <row r="556" s="4" customFormat="1" x14ac:dyDescent="0.25"/>
    <row r="557" s="4" customFormat="1" x14ac:dyDescent="0.25"/>
    <row r="558" s="4" customFormat="1" x14ac:dyDescent="0.25"/>
    <row r="559" s="4" customFormat="1" x14ac:dyDescent="0.25"/>
    <row r="560" s="4" customFormat="1" x14ac:dyDescent="0.25"/>
    <row r="561" s="4" customFormat="1" x14ac:dyDescent="0.25"/>
    <row r="562" s="4" customFormat="1" x14ac:dyDescent="0.25"/>
    <row r="563" s="4" customFormat="1" x14ac:dyDescent="0.25"/>
    <row r="564" s="4" customFormat="1" x14ac:dyDescent="0.25"/>
    <row r="565" s="4" customFormat="1" x14ac:dyDescent="0.25"/>
    <row r="566" s="4" customFormat="1" x14ac:dyDescent="0.25"/>
    <row r="567" s="4" customFormat="1" x14ac:dyDescent="0.25"/>
    <row r="568" s="4" customFormat="1" x14ac:dyDescent="0.25"/>
    <row r="569" s="4" customFormat="1" x14ac:dyDescent="0.25"/>
    <row r="570" s="4" customFormat="1" x14ac:dyDescent="0.25"/>
    <row r="571" s="4" customFormat="1" x14ac:dyDescent="0.25"/>
    <row r="572" s="4" customFormat="1" x14ac:dyDescent="0.25"/>
    <row r="573" s="4" customFormat="1" x14ac:dyDescent="0.25"/>
    <row r="574" s="4" customFormat="1" x14ac:dyDescent="0.25"/>
    <row r="575" s="4" customFormat="1" x14ac:dyDescent="0.25"/>
    <row r="576" s="4" customFormat="1" x14ac:dyDescent="0.25"/>
    <row r="577" s="4" customFormat="1" x14ac:dyDescent="0.25"/>
    <row r="578" s="4" customFormat="1" x14ac:dyDescent="0.25"/>
    <row r="579" s="4" customFormat="1" x14ac:dyDescent="0.25"/>
    <row r="580" s="4" customFormat="1" x14ac:dyDescent="0.25"/>
    <row r="581" s="4" customFormat="1" x14ac:dyDescent="0.25"/>
    <row r="582" s="4" customFormat="1" x14ac:dyDescent="0.25"/>
    <row r="583" s="4" customFormat="1" x14ac:dyDescent="0.25"/>
    <row r="584" s="4" customFormat="1" x14ac:dyDescent="0.25"/>
    <row r="585" s="4" customFormat="1" x14ac:dyDescent="0.25"/>
    <row r="586" s="4" customFormat="1" x14ac:dyDescent="0.25"/>
    <row r="587" s="4" customFormat="1" x14ac:dyDescent="0.25"/>
    <row r="588" s="4" customFormat="1" x14ac:dyDescent="0.25"/>
    <row r="589" s="4" customFormat="1" x14ac:dyDescent="0.25"/>
    <row r="590" s="4" customFormat="1" x14ac:dyDescent="0.25"/>
    <row r="591" s="4" customFormat="1" x14ac:dyDescent="0.25"/>
    <row r="592" s="4" customFormat="1" x14ac:dyDescent="0.25"/>
    <row r="593" s="4" customFormat="1" x14ac:dyDescent="0.25"/>
    <row r="594" s="4" customFormat="1" x14ac:dyDescent="0.25"/>
    <row r="595" s="4" customFormat="1" x14ac:dyDescent="0.25"/>
    <row r="596" s="4" customFormat="1" x14ac:dyDescent="0.25"/>
    <row r="597" s="4" customFormat="1" x14ac:dyDescent="0.25"/>
    <row r="598" s="4" customFormat="1" x14ac:dyDescent="0.25"/>
    <row r="599" s="4" customFormat="1" x14ac:dyDescent="0.25"/>
    <row r="600" s="4" customFormat="1" x14ac:dyDescent="0.25"/>
    <row r="601" s="4" customFormat="1" x14ac:dyDescent="0.25"/>
    <row r="602" s="4" customFormat="1" x14ac:dyDescent="0.25"/>
    <row r="603" s="4" customFormat="1" x14ac:dyDescent="0.25"/>
    <row r="604" s="4" customFormat="1" x14ac:dyDescent="0.25"/>
    <row r="605" s="4" customFormat="1" x14ac:dyDescent="0.25"/>
    <row r="606" s="4" customFormat="1" x14ac:dyDescent="0.25"/>
    <row r="607" s="4" customFormat="1" x14ac:dyDescent="0.25"/>
    <row r="608" s="4" customFormat="1" x14ac:dyDescent="0.25"/>
    <row r="609" s="4" customFormat="1" x14ac:dyDescent="0.25"/>
    <row r="610" s="4" customFormat="1" x14ac:dyDescent="0.25"/>
    <row r="611" s="4" customFormat="1" x14ac:dyDescent="0.25"/>
    <row r="612" s="4" customFormat="1" x14ac:dyDescent="0.25"/>
    <row r="613" s="4" customFormat="1" x14ac:dyDescent="0.25"/>
    <row r="614" s="4" customFormat="1" x14ac:dyDescent="0.25"/>
    <row r="615" s="4" customFormat="1" x14ac:dyDescent="0.25"/>
    <row r="616" s="4" customFormat="1" x14ac:dyDescent="0.25"/>
    <row r="617" s="4" customFormat="1" x14ac:dyDescent="0.25"/>
    <row r="618" s="4" customFormat="1" x14ac:dyDescent="0.25"/>
    <row r="619" s="4" customFormat="1" x14ac:dyDescent="0.25"/>
    <row r="620" s="4" customFormat="1" x14ac:dyDescent="0.25"/>
    <row r="621" s="4" customFormat="1" x14ac:dyDescent="0.25"/>
    <row r="622" s="4" customFormat="1" x14ac:dyDescent="0.25"/>
    <row r="623" s="4" customFormat="1" x14ac:dyDescent="0.25"/>
    <row r="624" s="4" customFormat="1" x14ac:dyDescent="0.25"/>
    <row r="625" s="4" customFormat="1" x14ac:dyDescent="0.25"/>
    <row r="626" s="4" customFormat="1" x14ac:dyDescent="0.25"/>
    <row r="627" s="4" customFormat="1" x14ac:dyDescent="0.25"/>
    <row r="628" s="4" customFormat="1" x14ac:dyDescent="0.25"/>
    <row r="629" s="4" customFormat="1" x14ac:dyDescent="0.25"/>
    <row r="630" s="4" customFormat="1" x14ac:dyDescent="0.25"/>
    <row r="631" s="4" customFormat="1" x14ac:dyDescent="0.25"/>
    <row r="632" s="4" customFormat="1" x14ac:dyDescent="0.25"/>
    <row r="633" s="4" customFormat="1" x14ac:dyDescent="0.25"/>
    <row r="634" s="4" customFormat="1" x14ac:dyDescent="0.25"/>
    <row r="635" s="4" customFormat="1" x14ac:dyDescent="0.25"/>
    <row r="636" s="4" customFormat="1" x14ac:dyDescent="0.25"/>
    <row r="637" s="4" customFormat="1" x14ac:dyDescent="0.25"/>
    <row r="638" s="4" customFormat="1" x14ac:dyDescent="0.25"/>
    <row r="639" s="4" customFormat="1" x14ac:dyDescent="0.25"/>
    <row r="640" s="4" customFormat="1" x14ac:dyDescent="0.25"/>
    <row r="641" s="4" customFormat="1" x14ac:dyDescent="0.25"/>
    <row r="642" s="4" customFormat="1" x14ac:dyDescent="0.25"/>
  </sheetData>
  <mergeCells count="22">
    <mergeCell ref="A43:B43"/>
    <mergeCell ref="A44:B44"/>
    <mergeCell ref="A2:AE2"/>
    <mergeCell ref="D3:E4"/>
    <mergeCell ref="F3:I4"/>
    <mergeCell ref="J3:M4"/>
    <mergeCell ref="N3:AA4"/>
    <mergeCell ref="AB3:AE3"/>
    <mergeCell ref="A41:B41"/>
    <mergeCell ref="A42:B42"/>
    <mergeCell ref="A37:I37"/>
    <mergeCell ref="A38:AE38"/>
    <mergeCell ref="D39:E40"/>
    <mergeCell ref="F39:I40"/>
    <mergeCell ref="J39:M40"/>
    <mergeCell ref="N39:AA40"/>
    <mergeCell ref="A1:N1"/>
    <mergeCell ref="AB39:AE39"/>
    <mergeCell ref="A5:B5"/>
    <mergeCell ref="A6:B6"/>
    <mergeCell ref="A7:B7"/>
    <mergeCell ref="A8:B8"/>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64"/>
  <sheetViews>
    <sheetView topLeftCell="A5" zoomScale="107" workbookViewId="0">
      <selection activeCell="D14" sqref="D14"/>
    </sheetView>
  </sheetViews>
  <sheetFormatPr defaultColWidth="8.85546875" defaultRowHeight="14.25" x14ac:dyDescent="0.25"/>
  <cols>
    <col min="1" max="1" width="41.85546875" style="1" customWidth="1"/>
    <col min="2" max="2" width="12.42578125" style="1" customWidth="1"/>
    <col min="3" max="3" width="8.140625" style="1" customWidth="1"/>
    <col min="4" max="4" width="7.85546875" style="1" customWidth="1"/>
    <col min="5" max="29" width="7.42578125" style="1" customWidth="1"/>
    <col min="30" max="16384" width="8.85546875" style="1"/>
  </cols>
  <sheetData>
    <row r="1" spans="1:30" ht="15.95" customHeight="1" x14ac:dyDescent="0.25">
      <c r="A1" s="133" t="s">
        <v>36</v>
      </c>
      <c r="B1" s="133"/>
      <c r="C1" s="133"/>
      <c r="D1" s="133"/>
      <c r="E1" s="133"/>
      <c r="F1" s="133"/>
      <c r="G1" s="133"/>
      <c r="H1" s="133"/>
      <c r="I1" s="133"/>
      <c r="J1" s="133"/>
      <c r="K1" s="133"/>
      <c r="L1" s="133"/>
      <c r="M1" s="133"/>
    </row>
    <row r="2" spans="1:30" x14ac:dyDescent="0.25">
      <c r="A2" s="133"/>
      <c r="B2" s="133"/>
      <c r="C2" s="133"/>
      <c r="D2" s="133"/>
      <c r="E2" s="133"/>
      <c r="F2" s="133"/>
      <c r="G2" s="133"/>
      <c r="H2" s="133"/>
      <c r="I2" s="133"/>
      <c r="J2" s="133"/>
      <c r="K2" s="133"/>
      <c r="L2" s="133"/>
      <c r="M2" s="133"/>
    </row>
    <row r="3" spans="1:30" ht="39.950000000000003" customHeight="1" x14ac:dyDescent="0.25">
      <c r="A3" s="133"/>
      <c r="B3" s="133"/>
      <c r="C3" s="133"/>
      <c r="D3" s="133"/>
      <c r="E3" s="133"/>
      <c r="F3" s="133"/>
      <c r="G3" s="133"/>
      <c r="H3" s="133"/>
      <c r="I3" s="133"/>
      <c r="J3" s="133"/>
      <c r="K3" s="133"/>
      <c r="L3" s="133"/>
      <c r="M3" s="133"/>
    </row>
    <row r="4" spans="1:30" ht="11.1" customHeight="1" x14ac:dyDescent="0.25"/>
    <row r="5" spans="1:30" ht="50.1" customHeight="1" x14ac:dyDescent="0.25">
      <c r="A5" s="85" t="s">
        <v>37</v>
      </c>
      <c r="B5" s="84"/>
      <c r="C5" s="84"/>
      <c r="D5" s="84"/>
      <c r="E5" s="84"/>
      <c r="F5" s="84"/>
      <c r="G5" s="84"/>
      <c r="H5" s="84"/>
      <c r="I5" s="84"/>
      <c r="J5" s="84"/>
      <c r="K5" s="84"/>
      <c r="L5" s="84"/>
      <c r="M5" s="84"/>
      <c r="N5" s="84"/>
      <c r="O5" s="84"/>
      <c r="P5" s="84"/>
      <c r="Q5" s="84"/>
      <c r="R5" s="84"/>
      <c r="S5" s="84"/>
      <c r="T5" s="84"/>
      <c r="U5" s="84"/>
      <c r="V5" s="84"/>
      <c r="W5" s="84"/>
      <c r="X5" s="84"/>
      <c r="Y5" s="84"/>
      <c r="Z5" s="84"/>
      <c r="AA5" s="84"/>
      <c r="AB5" s="84"/>
      <c r="AC5" s="84"/>
    </row>
    <row r="6" spans="1:30" ht="50.1" customHeight="1" x14ac:dyDescent="0.25">
      <c r="A6" s="27"/>
      <c r="B6" s="27"/>
      <c r="C6" s="115" t="s">
        <v>10</v>
      </c>
      <c r="D6" s="116"/>
      <c r="E6" s="119" t="s">
        <v>11</v>
      </c>
      <c r="F6" s="120"/>
      <c r="G6" s="120"/>
      <c r="H6" s="121"/>
      <c r="I6" s="115" t="s">
        <v>12</v>
      </c>
      <c r="J6" s="125"/>
      <c r="K6" s="125"/>
      <c r="L6" s="116"/>
      <c r="M6" s="127" t="s">
        <v>13</v>
      </c>
      <c r="N6" s="128"/>
      <c r="O6" s="128"/>
      <c r="P6" s="128"/>
      <c r="Q6" s="128"/>
      <c r="R6" s="128"/>
      <c r="S6" s="128"/>
      <c r="T6" s="128"/>
      <c r="U6" s="128"/>
      <c r="V6" s="128"/>
      <c r="W6" s="128"/>
      <c r="X6" s="128"/>
      <c r="Y6" s="129"/>
      <c r="Z6" s="107" t="s">
        <v>14</v>
      </c>
      <c r="AA6" s="108"/>
      <c r="AB6" s="108"/>
      <c r="AC6" s="109"/>
    </row>
    <row r="7" spans="1:30" ht="18" customHeight="1" x14ac:dyDescent="0.25">
      <c r="C7" s="117"/>
      <c r="D7" s="118"/>
      <c r="E7" s="122"/>
      <c r="F7" s="123"/>
      <c r="G7" s="123"/>
      <c r="H7" s="124"/>
      <c r="I7" s="117"/>
      <c r="J7" s="126"/>
      <c r="K7" s="126"/>
      <c r="L7" s="118"/>
      <c r="M7" s="130"/>
      <c r="N7" s="131"/>
      <c r="O7" s="131"/>
      <c r="P7" s="131"/>
      <c r="Q7" s="131"/>
      <c r="R7" s="131"/>
      <c r="S7" s="131"/>
      <c r="T7" s="131"/>
      <c r="U7" s="131"/>
      <c r="V7" s="131"/>
      <c r="W7" s="131"/>
      <c r="X7" s="131"/>
      <c r="Y7" s="132"/>
      <c r="Z7" s="29" t="s">
        <v>15</v>
      </c>
      <c r="AA7" s="39"/>
      <c r="AB7" s="40"/>
      <c r="AC7" s="41"/>
    </row>
    <row r="8" spans="1:30" ht="21" customHeight="1" x14ac:dyDescent="0.25">
      <c r="A8" s="16" t="s">
        <v>16</v>
      </c>
      <c r="B8" s="38"/>
      <c r="C8" s="33">
        <v>1</v>
      </c>
      <c r="D8" s="2">
        <v>2</v>
      </c>
      <c r="E8" s="19">
        <v>3</v>
      </c>
      <c r="F8" s="19">
        <v>4</v>
      </c>
      <c r="G8" s="19">
        <v>5</v>
      </c>
      <c r="H8" s="19">
        <v>6</v>
      </c>
      <c r="I8" s="2">
        <v>7</v>
      </c>
      <c r="J8" s="2">
        <v>8</v>
      </c>
      <c r="K8" s="2">
        <v>9</v>
      </c>
      <c r="L8" s="2">
        <v>10</v>
      </c>
      <c r="M8" s="28">
        <v>11</v>
      </c>
      <c r="N8" s="19">
        <v>12</v>
      </c>
      <c r="O8" s="19">
        <v>13</v>
      </c>
      <c r="P8" s="19">
        <v>14</v>
      </c>
      <c r="Q8" s="19">
        <v>15</v>
      </c>
      <c r="R8" s="19">
        <v>16</v>
      </c>
      <c r="S8" s="19">
        <v>17</v>
      </c>
      <c r="T8" s="19">
        <v>18</v>
      </c>
      <c r="U8" s="19">
        <v>19</v>
      </c>
      <c r="V8" s="19">
        <v>20</v>
      </c>
      <c r="W8" s="19">
        <v>21</v>
      </c>
      <c r="X8" s="19">
        <v>22</v>
      </c>
      <c r="Y8" s="19">
        <v>23</v>
      </c>
      <c r="Z8" s="2">
        <v>24</v>
      </c>
      <c r="AA8" s="19">
        <v>25</v>
      </c>
      <c r="AB8" s="19">
        <v>26</v>
      </c>
      <c r="AC8" s="19">
        <v>27</v>
      </c>
    </row>
    <row r="9" spans="1:30" ht="14.45" customHeight="1" thickBot="1" x14ac:dyDescent="0.3">
      <c r="A9" s="16" t="s">
        <v>17</v>
      </c>
      <c r="B9" s="17">
        <v>43405</v>
      </c>
      <c r="C9" s="34">
        <f>B9</f>
        <v>43405</v>
      </c>
      <c r="D9" s="5">
        <f>EDATE(C9,1)</f>
        <v>43435</v>
      </c>
      <c r="E9" s="20">
        <f t="shared" ref="E9:S9" si="0">EDATE(D9,1)</f>
        <v>43466</v>
      </c>
      <c r="F9" s="20">
        <f t="shared" si="0"/>
        <v>43497</v>
      </c>
      <c r="G9" s="20">
        <f t="shared" si="0"/>
        <v>43525</v>
      </c>
      <c r="H9" s="20">
        <f t="shared" si="0"/>
        <v>43556</v>
      </c>
      <c r="I9" s="5">
        <f t="shared" si="0"/>
        <v>43586</v>
      </c>
      <c r="J9" s="5">
        <f t="shared" si="0"/>
        <v>43617</v>
      </c>
      <c r="K9" s="5">
        <f t="shared" si="0"/>
        <v>43647</v>
      </c>
      <c r="L9" s="5">
        <f t="shared" si="0"/>
        <v>43678</v>
      </c>
      <c r="M9" s="20">
        <f t="shared" si="0"/>
        <v>43709</v>
      </c>
      <c r="N9" s="20">
        <f t="shared" si="0"/>
        <v>43739</v>
      </c>
      <c r="O9" s="20">
        <f t="shared" si="0"/>
        <v>43770</v>
      </c>
      <c r="P9" s="20">
        <f t="shared" si="0"/>
        <v>43800</v>
      </c>
      <c r="Q9" s="20">
        <f t="shared" si="0"/>
        <v>43831</v>
      </c>
      <c r="R9" s="20">
        <f t="shared" si="0"/>
        <v>43862</v>
      </c>
      <c r="S9" s="20">
        <f t="shared" si="0"/>
        <v>43891</v>
      </c>
      <c r="T9" s="20">
        <f t="shared" ref="T9" si="1">EDATE(S9,1)</f>
        <v>43922</v>
      </c>
      <c r="U9" s="20">
        <f t="shared" ref="U9" si="2">EDATE(T9,1)</f>
        <v>43952</v>
      </c>
      <c r="V9" s="20">
        <f t="shared" ref="V9" si="3">EDATE(U9,1)</f>
        <v>43983</v>
      </c>
      <c r="W9" s="20">
        <f t="shared" ref="W9" si="4">EDATE(V9,1)</f>
        <v>44013</v>
      </c>
      <c r="X9" s="20">
        <f t="shared" ref="X9" si="5">EDATE(W9,1)</f>
        <v>44044</v>
      </c>
      <c r="Y9" s="20">
        <f t="shared" ref="Y9" si="6">EDATE(X9,1)</f>
        <v>44075</v>
      </c>
      <c r="Z9" s="5">
        <f t="shared" ref="Z9" si="7">EDATE(Y9,1)</f>
        <v>44105</v>
      </c>
      <c r="AA9" s="20">
        <f t="shared" ref="AA9" si="8">EDATE(Z9,1)</f>
        <v>44136</v>
      </c>
      <c r="AB9" s="20">
        <f t="shared" ref="AB9" si="9">EDATE(AA9,1)</f>
        <v>44166</v>
      </c>
      <c r="AC9" s="20">
        <f t="shared" ref="AC9" si="10">EDATE(AB9,1)</f>
        <v>44197</v>
      </c>
    </row>
    <row r="10" spans="1:30" ht="21" customHeight="1" x14ac:dyDescent="0.25">
      <c r="A10" s="16" t="s">
        <v>18</v>
      </c>
      <c r="B10" s="38"/>
      <c r="C10" s="3">
        <v>21</v>
      </c>
      <c r="D10" s="6">
        <v>21</v>
      </c>
      <c r="E10" s="21">
        <v>23</v>
      </c>
      <c r="F10" s="21">
        <v>19</v>
      </c>
      <c r="G10" s="21">
        <v>23</v>
      </c>
      <c r="H10" s="21">
        <v>20</v>
      </c>
      <c r="I10" s="6">
        <v>20</v>
      </c>
      <c r="J10" s="6">
        <v>23</v>
      </c>
      <c r="K10" s="6">
        <v>19</v>
      </c>
      <c r="L10" s="6">
        <v>21</v>
      </c>
      <c r="M10" s="21">
        <v>22</v>
      </c>
      <c r="N10" s="21">
        <v>22</v>
      </c>
      <c r="O10" s="21">
        <v>20</v>
      </c>
      <c r="P10" s="21">
        <v>22</v>
      </c>
      <c r="Q10" s="21">
        <v>22</v>
      </c>
      <c r="R10" s="21">
        <v>20</v>
      </c>
      <c r="S10" s="21">
        <v>23</v>
      </c>
      <c r="T10" s="21">
        <v>23</v>
      </c>
      <c r="U10" s="21">
        <v>23</v>
      </c>
      <c r="V10" s="21">
        <v>23</v>
      </c>
      <c r="W10" s="21">
        <v>23</v>
      </c>
      <c r="X10" s="21">
        <v>23</v>
      </c>
      <c r="Y10" s="21">
        <v>23</v>
      </c>
      <c r="Z10" s="6">
        <v>23</v>
      </c>
      <c r="AA10" s="21">
        <v>23</v>
      </c>
      <c r="AB10" s="21">
        <v>23</v>
      </c>
      <c r="AC10" s="21">
        <v>23</v>
      </c>
    </row>
    <row r="11" spans="1:30" ht="21" customHeight="1" x14ac:dyDescent="0.25">
      <c r="A11" s="38" t="s">
        <v>19</v>
      </c>
      <c r="C11" s="22">
        <f>C10*8</f>
        <v>168</v>
      </c>
      <c r="D11" s="37">
        <f t="shared" ref="D11:S11" si="11">D10*8</f>
        <v>168</v>
      </c>
      <c r="E11" s="35">
        <f t="shared" si="11"/>
        <v>184</v>
      </c>
      <c r="F11" s="35">
        <f t="shared" si="11"/>
        <v>152</v>
      </c>
      <c r="G11" s="35">
        <f t="shared" si="11"/>
        <v>184</v>
      </c>
      <c r="H11" s="35">
        <f t="shared" si="11"/>
        <v>160</v>
      </c>
      <c r="I11" s="37">
        <f t="shared" si="11"/>
        <v>160</v>
      </c>
      <c r="J11" s="37">
        <f t="shared" si="11"/>
        <v>184</v>
      </c>
      <c r="K11" s="37">
        <f t="shared" si="11"/>
        <v>152</v>
      </c>
      <c r="L11" s="37">
        <f t="shared" si="11"/>
        <v>168</v>
      </c>
      <c r="M11" s="35">
        <f t="shared" si="11"/>
        <v>176</v>
      </c>
      <c r="N11" s="35">
        <f t="shared" si="11"/>
        <v>176</v>
      </c>
      <c r="O11" s="35">
        <f t="shared" si="11"/>
        <v>160</v>
      </c>
      <c r="P11" s="35">
        <f t="shared" si="11"/>
        <v>176</v>
      </c>
      <c r="Q11" s="35">
        <f t="shared" si="11"/>
        <v>176</v>
      </c>
      <c r="R11" s="35">
        <f t="shared" si="11"/>
        <v>160</v>
      </c>
      <c r="S11" s="35">
        <f t="shared" si="11"/>
        <v>184</v>
      </c>
      <c r="T11" s="35">
        <f t="shared" ref="T11:AC11" si="12">T10*8</f>
        <v>184</v>
      </c>
      <c r="U11" s="35">
        <f t="shared" si="12"/>
        <v>184</v>
      </c>
      <c r="V11" s="35">
        <f t="shared" si="12"/>
        <v>184</v>
      </c>
      <c r="W11" s="35">
        <f t="shared" si="12"/>
        <v>184</v>
      </c>
      <c r="X11" s="35">
        <f t="shared" si="12"/>
        <v>184</v>
      </c>
      <c r="Y11" s="35">
        <f t="shared" si="12"/>
        <v>184</v>
      </c>
      <c r="Z11" s="37">
        <f t="shared" si="12"/>
        <v>184</v>
      </c>
      <c r="AA11" s="35">
        <f t="shared" si="12"/>
        <v>184</v>
      </c>
      <c r="AB11" s="35">
        <f t="shared" si="12"/>
        <v>184</v>
      </c>
      <c r="AC11" s="36">
        <f t="shared" si="12"/>
        <v>184</v>
      </c>
    </row>
    <row r="12" spans="1:30" ht="30" x14ac:dyDescent="0.25">
      <c r="A12" s="7" t="s">
        <v>20</v>
      </c>
      <c r="B12" s="15" t="s">
        <v>38</v>
      </c>
      <c r="C12" s="74" t="s">
        <v>39</v>
      </c>
      <c r="D12" s="75"/>
      <c r="E12" s="75"/>
      <c r="F12" s="75"/>
      <c r="G12" s="75"/>
      <c r="H12" s="75"/>
      <c r="I12" s="75"/>
      <c r="J12" s="75"/>
      <c r="K12" s="75"/>
      <c r="L12" s="75"/>
      <c r="M12" s="75"/>
      <c r="N12" s="75"/>
      <c r="O12" s="75"/>
      <c r="P12" s="76"/>
      <c r="Q12" s="76"/>
      <c r="R12" s="76"/>
      <c r="S12" s="76"/>
      <c r="T12" s="76"/>
      <c r="U12" s="76"/>
      <c r="V12" s="76"/>
      <c r="W12" s="76"/>
      <c r="X12" s="76"/>
      <c r="Y12" s="76"/>
      <c r="Z12" s="76"/>
      <c r="AA12" s="76"/>
      <c r="AB12" s="76"/>
      <c r="AC12" s="77"/>
    </row>
    <row r="13" spans="1:30" s="90" customFormat="1" ht="15.75" x14ac:dyDescent="0.25">
      <c r="A13" s="81" t="s">
        <v>40</v>
      </c>
      <c r="B13" s="80"/>
      <c r="C13" s="79"/>
      <c r="D13" s="79"/>
      <c r="E13" s="79"/>
      <c r="F13" s="79"/>
      <c r="G13" s="79"/>
      <c r="H13" s="79"/>
      <c r="I13" s="79"/>
      <c r="J13" s="79"/>
      <c r="K13" s="79"/>
      <c r="L13" s="79"/>
      <c r="M13" s="79"/>
      <c r="N13" s="79"/>
      <c r="O13" s="79"/>
      <c r="P13" s="79"/>
      <c r="Q13" s="79"/>
      <c r="R13" s="79"/>
      <c r="S13" s="79"/>
      <c r="T13" s="79"/>
      <c r="U13" s="79"/>
      <c r="V13" s="79"/>
      <c r="W13" s="79"/>
      <c r="X13" s="79"/>
      <c r="Y13" s="79"/>
      <c r="Z13" s="79"/>
      <c r="AA13" s="79"/>
      <c r="AB13" s="79"/>
      <c r="AC13" s="79"/>
    </row>
    <row r="14" spans="1:30" s="91" customFormat="1" x14ac:dyDescent="0.25">
      <c r="B14" s="31" t="e">
        <f t="shared" ref="B14:B52" si="13">AVERAGE(C14:AC14)</f>
        <v>#DIV/0!</v>
      </c>
      <c r="C14" s="86"/>
      <c r="D14" s="86"/>
      <c r="E14" s="87"/>
      <c r="F14" s="87"/>
      <c r="G14" s="87"/>
      <c r="H14" s="87"/>
      <c r="I14" s="86"/>
      <c r="J14" s="86"/>
      <c r="K14" s="86"/>
      <c r="L14" s="86"/>
      <c r="M14" s="87"/>
      <c r="N14" s="87"/>
      <c r="O14" s="87"/>
      <c r="P14" s="87"/>
      <c r="Q14" s="87"/>
      <c r="R14" s="87"/>
      <c r="S14" s="87"/>
      <c r="T14" s="87"/>
      <c r="U14" s="87"/>
      <c r="V14" s="87"/>
      <c r="W14" s="87"/>
      <c r="X14" s="87"/>
      <c r="Y14" s="87"/>
      <c r="Z14" s="86"/>
      <c r="AA14" s="87"/>
      <c r="AB14" s="87"/>
      <c r="AC14" s="87"/>
    </row>
    <row r="15" spans="1:30" s="91" customFormat="1" ht="15" x14ac:dyDescent="0.2">
      <c r="A15" s="73"/>
      <c r="B15" s="31" t="e">
        <f t="shared" si="13"/>
        <v>#DIV/0!</v>
      </c>
      <c r="C15" s="86"/>
      <c r="D15" s="86"/>
      <c r="E15" s="87"/>
      <c r="F15" s="87"/>
      <c r="G15" s="87"/>
      <c r="H15" s="87"/>
      <c r="I15" s="86"/>
      <c r="J15" s="86"/>
      <c r="K15" s="86"/>
      <c r="L15" s="86"/>
      <c r="M15" s="87"/>
      <c r="N15" s="87"/>
      <c r="O15" s="87"/>
      <c r="P15" s="87"/>
      <c r="Q15" s="87"/>
      <c r="R15" s="87"/>
      <c r="S15" s="87"/>
      <c r="T15" s="87"/>
      <c r="U15" s="87"/>
      <c r="V15" s="87"/>
      <c r="W15" s="87"/>
      <c r="X15" s="87"/>
      <c r="Y15" s="87"/>
      <c r="Z15" s="86"/>
      <c r="AA15" s="87"/>
      <c r="AB15" s="87"/>
      <c r="AC15" s="87"/>
      <c r="AD15" s="91" t="s">
        <v>32</v>
      </c>
    </row>
    <row r="16" spans="1:30" s="91" customFormat="1" ht="15" x14ac:dyDescent="0.2">
      <c r="A16" s="73"/>
      <c r="B16" s="31" t="e">
        <f t="shared" si="13"/>
        <v>#DIV/0!</v>
      </c>
      <c r="C16" s="86"/>
      <c r="D16" s="86"/>
      <c r="E16" s="87"/>
      <c r="F16" s="87"/>
      <c r="G16" s="87"/>
      <c r="H16" s="87"/>
      <c r="I16" s="86"/>
      <c r="J16" s="86"/>
      <c r="K16" s="86"/>
      <c r="L16" s="86"/>
      <c r="M16" s="87"/>
      <c r="N16" s="87"/>
      <c r="O16" s="87"/>
      <c r="P16" s="87"/>
      <c r="Q16" s="87"/>
      <c r="R16" s="87"/>
      <c r="S16" s="87"/>
      <c r="T16" s="87"/>
      <c r="U16" s="87"/>
      <c r="V16" s="87"/>
      <c r="W16" s="87"/>
      <c r="X16" s="87"/>
      <c r="Y16" s="87"/>
      <c r="Z16" s="86"/>
      <c r="AA16" s="87"/>
      <c r="AB16" s="87"/>
      <c r="AC16" s="87"/>
    </row>
    <row r="17" spans="1:29" s="91" customFormat="1" ht="15" x14ac:dyDescent="0.2">
      <c r="A17" s="73"/>
      <c r="B17" s="31" t="e">
        <f t="shared" si="13"/>
        <v>#DIV/0!</v>
      </c>
      <c r="C17" s="86"/>
      <c r="D17" s="86"/>
      <c r="E17" s="87"/>
      <c r="F17" s="87"/>
      <c r="G17" s="87"/>
      <c r="H17" s="87"/>
      <c r="I17" s="86"/>
      <c r="J17" s="86"/>
      <c r="K17" s="86"/>
      <c r="L17" s="86"/>
      <c r="M17" s="87"/>
      <c r="N17" s="87"/>
      <c r="O17" s="87"/>
      <c r="P17" s="87"/>
      <c r="Q17" s="87"/>
      <c r="R17" s="87"/>
      <c r="S17" s="87"/>
      <c r="T17" s="87"/>
      <c r="U17" s="87"/>
      <c r="V17" s="87"/>
      <c r="W17" s="87"/>
      <c r="X17" s="87"/>
      <c r="Y17" s="87"/>
      <c r="Z17" s="86"/>
      <c r="AA17" s="87"/>
      <c r="AB17" s="87"/>
      <c r="AC17" s="87"/>
    </row>
    <row r="18" spans="1:29" s="91" customFormat="1" ht="15" x14ac:dyDescent="0.2">
      <c r="A18" s="73"/>
      <c r="B18" s="31" t="e">
        <f t="shared" si="13"/>
        <v>#DIV/0!</v>
      </c>
      <c r="C18" s="86"/>
      <c r="D18" s="86"/>
      <c r="E18" s="87"/>
      <c r="F18" s="87"/>
      <c r="G18" s="87"/>
      <c r="H18" s="87"/>
      <c r="I18" s="86"/>
      <c r="J18" s="86"/>
      <c r="K18" s="86"/>
      <c r="L18" s="86"/>
      <c r="M18" s="87"/>
      <c r="N18" s="87"/>
      <c r="O18" s="87"/>
      <c r="P18" s="87"/>
      <c r="Q18" s="87"/>
      <c r="R18" s="87"/>
      <c r="S18" s="87"/>
      <c r="T18" s="87"/>
      <c r="U18" s="87"/>
      <c r="V18" s="87"/>
      <c r="W18" s="87"/>
      <c r="X18" s="87"/>
      <c r="Y18" s="87"/>
      <c r="Z18" s="86"/>
      <c r="AA18" s="87"/>
      <c r="AB18" s="87"/>
      <c r="AC18" s="87"/>
    </row>
    <row r="19" spans="1:29" s="91" customFormat="1" ht="15" x14ac:dyDescent="0.2">
      <c r="A19" s="73"/>
      <c r="B19" s="31" t="e">
        <f t="shared" si="13"/>
        <v>#DIV/0!</v>
      </c>
      <c r="C19" s="86"/>
      <c r="D19" s="86"/>
      <c r="E19" s="87"/>
      <c r="F19" s="87"/>
      <c r="G19" s="87"/>
      <c r="H19" s="87"/>
      <c r="I19" s="86"/>
      <c r="J19" s="86"/>
      <c r="K19" s="86"/>
      <c r="L19" s="86"/>
      <c r="M19" s="87"/>
      <c r="N19" s="87"/>
      <c r="O19" s="87"/>
      <c r="P19" s="87"/>
      <c r="Q19" s="87"/>
      <c r="R19" s="87"/>
      <c r="S19" s="87"/>
      <c r="T19" s="87"/>
      <c r="U19" s="87"/>
      <c r="V19" s="87"/>
      <c r="W19" s="87"/>
      <c r="X19" s="87"/>
      <c r="Y19" s="87"/>
      <c r="Z19" s="86"/>
      <c r="AA19" s="87"/>
      <c r="AB19" s="87"/>
      <c r="AC19" s="87"/>
    </row>
    <row r="20" spans="1:29" s="91" customFormat="1" ht="15" x14ac:dyDescent="0.2">
      <c r="A20" s="73"/>
      <c r="B20" s="31" t="e">
        <f t="shared" si="13"/>
        <v>#DIV/0!</v>
      </c>
      <c r="C20" s="86"/>
      <c r="D20" s="86"/>
      <c r="E20" s="87"/>
      <c r="F20" s="87"/>
      <c r="G20" s="87"/>
      <c r="H20" s="87"/>
      <c r="I20" s="86"/>
      <c r="J20" s="86"/>
      <c r="K20" s="86"/>
      <c r="L20" s="86"/>
      <c r="M20" s="87"/>
      <c r="N20" s="87"/>
      <c r="O20" s="87"/>
      <c r="P20" s="87"/>
      <c r="Q20" s="87"/>
      <c r="R20" s="87"/>
      <c r="S20" s="87"/>
      <c r="T20" s="87"/>
      <c r="U20" s="87"/>
      <c r="V20" s="87"/>
      <c r="W20" s="87"/>
      <c r="X20" s="87"/>
      <c r="Y20" s="87"/>
      <c r="Z20" s="86"/>
      <c r="AA20" s="87"/>
      <c r="AB20" s="87"/>
      <c r="AC20" s="87"/>
    </row>
    <row r="21" spans="1:29" s="92" customFormat="1" ht="31.5" x14ac:dyDescent="0.25">
      <c r="A21" s="82" t="s">
        <v>41</v>
      </c>
      <c r="B21" s="80"/>
      <c r="C21" s="88"/>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row>
    <row r="22" spans="1:29" s="91" customFormat="1" ht="15" x14ac:dyDescent="0.2">
      <c r="A22" s="73"/>
      <c r="B22" s="31" t="e">
        <f t="shared" si="13"/>
        <v>#DIV/0!</v>
      </c>
      <c r="C22" s="86"/>
      <c r="D22" s="86"/>
      <c r="E22" s="87"/>
      <c r="F22" s="87"/>
      <c r="G22" s="87"/>
      <c r="H22" s="87"/>
      <c r="I22" s="86"/>
      <c r="J22" s="86"/>
      <c r="K22" s="86"/>
      <c r="L22" s="86"/>
      <c r="M22" s="87"/>
      <c r="N22" s="87"/>
      <c r="O22" s="87"/>
      <c r="P22" s="87"/>
      <c r="Q22" s="87"/>
      <c r="R22" s="87"/>
      <c r="S22" s="87"/>
      <c r="T22" s="87"/>
      <c r="U22" s="87"/>
      <c r="V22" s="87"/>
      <c r="W22" s="87"/>
      <c r="X22" s="87"/>
      <c r="Y22" s="87"/>
      <c r="Z22" s="86"/>
      <c r="AA22" s="87"/>
      <c r="AB22" s="87"/>
      <c r="AC22" s="87"/>
    </row>
    <row r="23" spans="1:29" s="91" customFormat="1" ht="15" x14ac:dyDescent="0.2">
      <c r="A23" s="73"/>
      <c r="B23" s="31" t="e">
        <f t="shared" si="13"/>
        <v>#DIV/0!</v>
      </c>
      <c r="C23" s="86"/>
      <c r="D23" s="86"/>
      <c r="E23" s="87"/>
      <c r="F23" s="87"/>
      <c r="G23" s="87"/>
      <c r="H23" s="87"/>
      <c r="I23" s="86"/>
      <c r="J23" s="86"/>
      <c r="K23" s="86"/>
      <c r="L23" s="86"/>
      <c r="M23" s="87"/>
      <c r="N23" s="87"/>
      <c r="O23" s="87"/>
      <c r="P23" s="87"/>
      <c r="Q23" s="87"/>
      <c r="R23" s="87"/>
      <c r="S23" s="87"/>
      <c r="T23" s="87"/>
      <c r="U23" s="87"/>
      <c r="V23" s="87"/>
      <c r="W23" s="87"/>
      <c r="X23" s="87"/>
      <c r="Y23" s="87"/>
      <c r="Z23" s="86"/>
      <c r="AA23" s="87"/>
      <c r="AB23" s="87"/>
      <c r="AC23" s="87"/>
    </row>
    <row r="24" spans="1:29" s="91" customFormat="1" ht="15" x14ac:dyDescent="0.2">
      <c r="A24" s="73"/>
      <c r="B24" s="31" t="e">
        <f t="shared" si="13"/>
        <v>#DIV/0!</v>
      </c>
      <c r="C24" s="86"/>
      <c r="D24" s="86"/>
      <c r="E24" s="87"/>
      <c r="F24" s="87"/>
      <c r="G24" s="87"/>
      <c r="H24" s="87"/>
      <c r="I24" s="86"/>
      <c r="J24" s="86"/>
      <c r="K24" s="86"/>
      <c r="L24" s="86"/>
      <c r="M24" s="87"/>
      <c r="N24" s="87"/>
      <c r="O24" s="87"/>
      <c r="P24" s="87"/>
      <c r="Q24" s="87"/>
      <c r="R24" s="87"/>
      <c r="S24" s="87"/>
      <c r="T24" s="87"/>
      <c r="U24" s="87"/>
      <c r="V24" s="87"/>
      <c r="W24" s="87"/>
      <c r="X24" s="87"/>
      <c r="Y24" s="87"/>
      <c r="Z24" s="86"/>
      <c r="AA24" s="87"/>
      <c r="AB24" s="87"/>
      <c r="AC24" s="87"/>
    </row>
    <row r="25" spans="1:29" s="91" customFormat="1" ht="15" x14ac:dyDescent="0.2">
      <c r="A25" s="73"/>
      <c r="B25" s="31" t="e">
        <f t="shared" si="13"/>
        <v>#DIV/0!</v>
      </c>
      <c r="C25" s="86"/>
      <c r="D25" s="86"/>
      <c r="E25" s="87"/>
      <c r="F25" s="87"/>
      <c r="G25" s="87"/>
      <c r="H25" s="87"/>
      <c r="I25" s="86"/>
      <c r="J25" s="86"/>
      <c r="K25" s="86"/>
      <c r="L25" s="86"/>
      <c r="M25" s="87"/>
      <c r="N25" s="87"/>
      <c r="O25" s="87"/>
      <c r="P25" s="87"/>
      <c r="Q25" s="87"/>
      <c r="R25" s="87"/>
      <c r="S25" s="87"/>
      <c r="T25" s="87"/>
      <c r="U25" s="87"/>
      <c r="V25" s="87"/>
      <c r="W25" s="87"/>
      <c r="X25" s="87"/>
      <c r="Y25" s="87"/>
      <c r="Z25" s="86"/>
      <c r="AA25" s="87"/>
      <c r="AB25" s="87"/>
      <c r="AC25" s="87"/>
    </row>
    <row r="26" spans="1:29" s="91" customFormat="1" ht="15" x14ac:dyDescent="0.2">
      <c r="A26" s="73"/>
      <c r="B26" s="31" t="e">
        <f t="shared" si="13"/>
        <v>#DIV/0!</v>
      </c>
      <c r="C26" s="86"/>
      <c r="D26" s="86"/>
      <c r="E26" s="87"/>
      <c r="F26" s="87"/>
      <c r="G26" s="87"/>
      <c r="H26" s="87"/>
      <c r="I26" s="86"/>
      <c r="J26" s="86"/>
      <c r="K26" s="86"/>
      <c r="L26" s="86"/>
      <c r="M26" s="87"/>
      <c r="N26" s="87"/>
      <c r="O26" s="87"/>
      <c r="P26" s="87"/>
      <c r="Q26" s="87"/>
      <c r="R26" s="87"/>
      <c r="S26" s="87"/>
      <c r="T26" s="87"/>
      <c r="U26" s="87"/>
      <c r="V26" s="87"/>
      <c r="W26" s="87"/>
      <c r="X26" s="87"/>
      <c r="Y26" s="87"/>
      <c r="Z26" s="86"/>
      <c r="AA26" s="87"/>
      <c r="AB26" s="87"/>
      <c r="AC26" s="87"/>
    </row>
    <row r="27" spans="1:29" s="91" customFormat="1" ht="15" x14ac:dyDescent="0.2">
      <c r="A27" s="73"/>
      <c r="B27" s="31" t="e">
        <f t="shared" si="13"/>
        <v>#DIV/0!</v>
      </c>
      <c r="C27" s="86"/>
      <c r="D27" s="86"/>
      <c r="E27" s="87"/>
      <c r="F27" s="87"/>
      <c r="G27" s="87"/>
      <c r="H27" s="87"/>
      <c r="I27" s="86"/>
      <c r="J27" s="86"/>
      <c r="K27" s="86"/>
      <c r="L27" s="86"/>
      <c r="M27" s="87"/>
      <c r="N27" s="87"/>
      <c r="O27" s="87"/>
      <c r="P27" s="87"/>
      <c r="Q27" s="87"/>
      <c r="R27" s="87"/>
      <c r="S27" s="87"/>
      <c r="T27" s="87"/>
      <c r="U27" s="87"/>
      <c r="V27" s="87"/>
      <c r="W27" s="87"/>
      <c r="X27" s="87"/>
      <c r="Y27" s="87"/>
      <c r="Z27" s="86"/>
      <c r="AA27" s="87"/>
      <c r="AB27" s="87"/>
      <c r="AC27" s="87"/>
    </row>
    <row r="28" spans="1:29" s="91" customFormat="1" ht="15" x14ac:dyDescent="0.2">
      <c r="A28" s="73"/>
      <c r="B28" s="31" t="e">
        <f t="shared" si="13"/>
        <v>#DIV/0!</v>
      </c>
      <c r="C28" s="86"/>
      <c r="D28" s="86"/>
      <c r="E28" s="87"/>
      <c r="F28" s="87"/>
      <c r="G28" s="87"/>
      <c r="H28" s="87"/>
      <c r="I28" s="86"/>
      <c r="J28" s="86"/>
      <c r="K28" s="86"/>
      <c r="L28" s="86"/>
      <c r="M28" s="87"/>
      <c r="N28" s="87"/>
      <c r="O28" s="87"/>
      <c r="P28" s="87"/>
      <c r="Q28" s="87"/>
      <c r="R28" s="87"/>
      <c r="S28" s="87"/>
      <c r="T28" s="87"/>
      <c r="U28" s="87"/>
      <c r="V28" s="87"/>
      <c r="W28" s="87"/>
      <c r="X28" s="87"/>
      <c r="Y28" s="87"/>
      <c r="Z28" s="86"/>
      <c r="AA28" s="87"/>
      <c r="AB28" s="87"/>
      <c r="AC28" s="87"/>
    </row>
    <row r="29" spans="1:29" s="91" customFormat="1" ht="15" x14ac:dyDescent="0.2">
      <c r="A29" s="73"/>
      <c r="B29" s="31" t="e">
        <f t="shared" si="13"/>
        <v>#DIV/0!</v>
      </c>
      <c r="C29" s="86"/>
      <c r="D29" s="86"/>
      <c r="E29" s="87"/>
      <c r="F29" s="87"/>
      <c r="G29" s="87"/>
      <c r="H29" s="87"/>
      <c r="I29" s="86"/>
      <c r="J29" s="86"/>
      <c r="K29" s="86"/>
      <c r="L29" s="86"/>
      <c r="M29" s="87"/>
      <c r="N29" s="87"/>
      <c r="O29" s="87"/>
      <c r="P29" s="87"/>
      <c r="Q29" s="87"/>
      <c r="R29" s="87"/>
      <c r="S29" s="87"/>
      <c r="T29" s="87"/>
      <c r="U29" s="87"/>
      <c r="V29" s="87"/>
      <c r="W29" s="87"/>
      <c r="X29" s="87"/>
      <c r="Y29" s="87"/>
      <c r="Z29" s="86"/>
      <c r="AA29" s="87"/>
      <c r="AB29" s="87"/>
      <c r="AC29" s="87"/>
    </row>
    <row r="30" spans="1:29" s="93" customFormat="1" ht="15.75" x14ac:dyDescent="0.25">
      <c r="A30" s="83" t="s">
        <v>42</v>
      </c>
      <c r="B30" s="78"/>
      <c r="C30" s="89"/>
      <c r="D30" s="89"/>
      <c r="E30" s="89"/>
      <c r="F30" s="89"/>
      <c r="G30" s="89"/>
      <c r="H30" s="89"/>
      <c r="I30" s="89"/>
      <c r="J30" s="89"/>
      <c r="K30" s="89"/>
      <c r="L30" s="89"/>
      <c r="M30" s="89"/>
      <c r="N30" s="89"/>
      <c r="O30" s="89"/>
      <c r="P30" s="89"/>
      <c r="Q30" s="89"/>
      <c r="R30" s="89"/>
      <c r="S30" s="89"/>
      <c r="T30" s="89"/>
      <c r="U30" s="89"/>
      <c r="V30" s="89"/>
      <c r="W30" s="89"/>
      <c r="X30" s="89"/>
      <c r="Y30" s="89"/>
      <c r="Z30" s="89"/>
      <c r="AA30" s="89"/>
      <c r="AB30" s="89"/>
      <c r="AC30" s="89"/>
    </row>
    <row r="31" spans="1:29" s="91" customFormat="1" ht="15" x14ac:dyDescent="0.2">
      <c r="A31" s="73"/>
      <c r="B31" s="31" t="e">
        <f t="shared" si="13"/>
        <v>#DIV/0!</v>
      </c>
      <c r="C31" s="86"/>
      <c r="D31" s="86"/>
      <c r="E31" s="87"/>
      <c r="F31" s="87"/>
      <c r="G31" s="87"/>
      <c r="H31" s="87"/>
      <c r="I31" s="86"/>
      <c r="J31" s="86"/>
      <c r="K31" s="86"/>
      <c r="L31" s="86"/>
      <c r="M31" s="87"/>
      <c r="N31" s="87"/>
      <c r="O31" s="87"/>
      <c r="P31" s="87"/>
      <c r="Q31" s="87"/>
      <c r="R31" s="87"/>
      <c r="S31" s="87"/>
      <c r="T31" s="87"/>
      <c r="U31" s="87"/>
      <c r="V31" s="87"/>
      <c r="W31" s="87"/>
      <c r="X31" s="87"/>
      <c r="Y31" s="87"/>
      <c r="Z31" s="86"/>
      <c r="AA31" s="87"/>
      <c r="AB31" s="87"/>
      <c r="AC31" s="87"/>
    </row>
    <row r="32" spans="1:29" s="91" customFormat="1" ht="15" x14ac:dyDescent="0.2">
      <c r="A32" s="73"/>
      <c r="B32" s="31" t="e">
        <f t="shared" si="13"/>
        <v>#DIV/0!</v>
      </c>
      <c r="C32" s="86"/>
      <c r="D32" s="86"/>
      <c r="E32" s="87"/>
      <c r="F32" s="87"/>
      <c r="G32" s="87"/>
      <c r="H32" s="87"/>
      <c r="I32" s="86"/>
      <c r="J32" s="86"/>
      <c r="K32" s="86"/>
      <c r="L32" s="86"/>
      <c r="M32" s="87"/>
      <c r="N32" s="87"/>
      <c r="O32" s="87"/>
      <c r="P32" s="87"/>
      <c r="Q32" s="87"/>
      <c r="R32" s="87"/>
      <c r="S32" s="87"/>
      <c r="T32" s="87"/>
      <c r="U32" s="87"/>
      <c r="V32" s="87"/>
      <c r="W32" s="87"/>
      <c r="X32" s="87"/>
      <c r="Y32" s="87"/>
      <c r="Z32" s="86"/>
      <c r="AA32" s="87"/>
      <c r="AB32" s="87"/>
      <c r="AC32" s="87"/>
    </row>
    <row r="33" spans="1:29" s="91" customFormat="1" ht="15" x14ac:dyDescent="0.2">
      <c r="A33" s="73"/>
      <c r="B33" s="31" t="e">
        <f t="shared" si="13"/>
        <v>#DIV/0!</v>
      </c>
      <c r="C33" s="86"/>
      <c r="D33" s="86"/>
      <c r="E33" s="87"/>
      <c r="F33" s="87"/>
      <c r="G33" s="87"/>
      <c r="H33" s="87"/>
      <c r="I33" s="86"/>
      <c r="J33" s="86"/>
      <c r="K33" s="86"/>
      <c r="L33" s="86"/>
      <c r="M33" s="87"/>
      <c r="N33" s="87"/>
      <c r="O33" s="87"/>
      <c r="P33" s="87"/>
      <c r="Q33" s="87"/>
      <c r="R33" s="87"/>
      <c r="S33" s="87"/>
      <c r="T33" s="87"/>
      <c r="U33" s="87"/>
      <c r="V33" s="87"/>
      <c r="W33" s="87"/>
      <c r="X33" s="87"/>
      <c r="Y33" s="87"/>
      <c r="Z33" s="86"/>
      <c r="AA33" s="87"/>
      <c r="AB33" s="87"/>
      <c r="AC33" s="87"/>
    </row>
    <row r="34" spans="1:29" s="91" customFormat="1" ht="15" x14ac:dyDescent="0.2">
      <c r="A34" s="73"/>
      <c r="B34" s="31" t="e">
        <f t="shared" si="13"/>
        <v>#DIV/0!</v>
      </c>
      <c r="C34" s="86"/>
      <c r="D34" s="86"/>
      <c r="E34" s="87"/>
      <c r="F34" s="87"/>
      <c r="G34" s="87"/>
      <c r="H34" s="87"/>
      <c r="I34" s="86"/>
      <c r="J34" s="86"/>
      <c r="K34" s="86"/>
      <c r="L34" s="86"/>
      <c r="M34" s="87"/>
      <c r="N34" s="87"/>
      <c r="O34" s="87"/>
      <c r="P34" s="87"/>
      <c r="Q34" s="87"/>
      <c r="R34" s="87"/>
      <c r="S34" s="87"/>
      <c r="T34" s="87"/>
      <c r="U34" s="87"/>
      <c r="V34" s="87"/>
      <c r="W34" s="87"/>
      <c r="X34" s="87"/>
      <c r="Y34" s="87"/>
      <c r="Z34" s="86"/>
      <c r="AA34" s="87"/>
      <c r="AB34" s="87"/>
      <c r="AC34" s="87"/>
    </row>
    <row r="35" spans="1:29" s="91" customFormat="1" ht="15" x14ac:dyDescent="0.2">
      <c r="A35" s="73"/>
      <c r="B35" s="31" t="e">
        <f t="shared" si="13"/>
        <v>#DIV/0!</v>
      </c>
      <c r="C35" s="86"/>
      <c r="D35" s="86"/>
      <c r="E35" s="87"/>
      <c r="F35" s="87"/>
      <c r="G35" s="87"/>
      <c r="H35" s="87"/>
      <c r="I35" s="86"/>
      <c r="J35" s="86"/>
      <c r="K35" s="86"/>
      <c r="L35" s="86"/>
      <c r="M35" s="87"/>
      <c r="N35" s="87"/>
      <c r="O35" s="87"/>
      <c r="P35" s="87"/>
      <c r="Q35" s="87"/>
      <c r="R35" s="87"/>
      <c r="S35" s="87"/>
      <c r="T35" s="87"/>
      <c r="U35" s="87"/>
      <c r="V35" s="87"/>
      <c r="W35" s="87"/>
      <c r="X35" s="87"/>
      <c r="Y35" s="87"/>
      <c r="Z35" s="86"/>
      <c r="AA35" s="87"/>
      <c r="AB35" s="87"/>
      <c r="AC35" s="87"/>
    </row>
    <row r="36" spans="1:29" s="92" customFormat="1" ht="15.75" x14ac:dyDescent="0.25">
      <c r="A36" s="82" t="s">
        <v>43</v>
      </c>
      <c r="B36" s="80"/>
      <c r="C36" s="88"/>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row>
    <row r="37" spans="1:29" s="91" customFormat="1" ht="15" x14ac:dyDescent="0.2">
      <c r="A37" s="73"/>
      <c r="B37" s="31" t="e">
        <f t="shared" si="13"/>
        <v>#DIV/0!</v>
      </c>
      <c r="C37" s="86"/>
      <c r="D37" s="86"/>
      <c r="E37" s="87"/>
      <c r="F37" s="87"/>
      <c r="G37" s="87"/>
      <c r="H37" s="87"/>
      <c r="I37" s="86"/>
      <c r="J37" s="86"/>
      <c r="K37" s="86"/>
      <c r="L37" s="86"/>
      <c r="M37" s="87"/>
      <c r="N37" s="87"/>
      <c r="O37" s="87"/>
      <c r="P37" s="87"/>
      <c r="Q37" s="87"/>
      <c r="R37" s="87"/>
      <c r="S37" s="87"/>
      <c r="T37" s="87"/>
      <c r="U37" s="87"/>
      <c r="V37" s="87"/>
      <c r="W37" s="87"/>
      <c r="X37" s="87"/>
      <c r="Y37" s="87"/>
      <c r="Z37" s="86"/>
      <c r="AA37" s="87"/>
      <c r="AB37" s="87"/>
      <c r="AC37" s="87"/>
    </row>
    <row r="38" spans="1:29" s="91" customFormat="1" ht="15" x14ac:dyDescent="0.2">
      <c r="A38" s="73"/>
      <c r="B38" s="31" t="e">
        <f t="shared" si="13"/>
        <v>#DIV/0!</v>
      </c>
      <c r="C38" s="86"/>
      <c r="D38" s="86"/>
      <c r="E38" s="87"/>
      <c r="F38" s="87"/>
      <c r="G38" s="87"/>
      <c r="H38" s="87"/>
      <c r="I38" s="86"/>
      <c r="J38" s="86"/>
      <c r="K38" s="86"/>
      <c r="L38" s="86"/>
      <c r="M38" s="87"/>
      <c r="N38" s="87"/>
      <c r="O38" s="87"/>
      <c r="P38" s="87"/>
      <c r="Q38" s="87"/>
      <c r="R38" s="87"/>
      <c r="S38" s="87"/>
      <c r="T38" s="87"/>
      <c r="U38" s="87"/>
      <c r="V38" s="87"/>
      <c r="W38" s="87"/>
      <c r="X38" s="87"/>
      <c r="Y38" s="87"/>
      <c r="Z38" s="86"/>
      <c r="AA38" s="87"/>
      <c r="AB38" s="87"/>
      <c r="AC38" s="87"/>
    </row>
    <row r="39" spans="1:29" s="91" customFormat="1" ht="15" x14ac:dyDescent="0.2">
      <c r="A39" s="73"/>
      <c r="B39" s="31" t="e">
        <f t="shared" si="13"/>
        <v>#DIV/0!</v>
      </c>
      <c r="C39" s="86"/>
      <c r="D39" s="86"/>
      <c r="E39" s="87"/>
      <c r="F39" s="87"/>
      <c r="G39" s="87"/>
      <c r="H39" s="87"/>
      <c r="I39" s="86"/>
      <c r="J39" s="86"/>
      <c r="K39" s="86"/>
      <c r="L39" s="86"/>
      <c r="M39" s="87"/>
      <c r="N39" s="87"/>
      <c r="O39" s="87"/>
      <c r="P39" s="87"/>
      <c r="Q39" s="87"/>
      <c r="R39" s="87"/>
      <c r="S39" s="87"/>
      <c r="T39" s="87"/>
      <c r="U39" s="87"/>
      <c r="V39" s="87"/>
      <c r="W39" s="87"/>
      <c r="X39" s="87"/>
      <c r="Y39" s="87"/>
      <c r="Z39" s="86"/>
      <c r="AA39" s="87"/>
      <c r="AB39" s="87"/>
      <c r="AC39" s="87"/>
    </row>
    <row r="40" spans="1:29" s="91" customFormat="1" ht="15" x14ac:dyDescent="0.2">
      <c r="A40" s="73"/>
      <c r="B40" s="31" t="e">
        <f t="shared" si="13"/>
        <v>#DIV/0!</v>
      </c>
      <c r="C40" s="86"/>
      <c r="D40" s="86"/>
      <c r="E40" s="87"/>
      <c r="F40" s="87"/>
      <c r="G40" s="87"/>
      <c r="H40" s="87"/>
      <c r="I40" s="86"/>
      <c r="J40" s="86"/>
      <c r="K40" s="86"/>
      <c r="L40" s="86"/>
      <c r="M40" s="87"/>
      <c r="N40" s="87"/>
      <c r="O40" s="87"/>
      <c r="P40" s="87"/>
      <c r="Q40" s="87"/>
      <c r="R40" s="87"/>
      <c r="S40" s="87"/>
      <c r="T40" s="87"/>
      <c r="U40" s="87"/>
      <c r="V40" s="87"/>
      <c r="W40" s="87"/>
      <c r="X40" s="87"/>
      <c r="Y40" s="87"/>
      <c r="Z40" s="86"/>
      <c r="AA40" s="87"/>
      <c r="AB40" s="87"/>
      <c r="AC40" s="87"/>
    </row>
    <row r="41" spans="1:29" s="93" customFormat="1" ht="15.75" x14ac:dyDescent="0.25">
      <c r="A41" s="83" t="s">
        <v>44</v>
      </c>
      <c r="B41" s="78"/>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row>
    <row r="42" spans="1:29" s="91" customFormat="1" ht="15" x14ac:dyDescent="0.2">
      <c r="A42" s="73"/>
      <c r="B42" s="31" t="e">
        <f t="shared" si="13"/>
        <v>#DIV/0!</v>
      </c>
      <c r="C42" s="86"/>
      <c r="D42" s="86"/>
      <c r="E42" s="87"/>
      <c r="F42" s="87"/>
      <c r="G42" s="87"/>
      <c r="H42" s="87"/>
      <c r="I42" s="86"/>
      <c r="J42" s="86"/>
      <c r="K42" s="86"/>
      <c r="L42" s="86"/>
      <c r="M42" s="87"/>
      <c r="N42" s="87"/>
      <c r="O42" s="87"/>
      <c r="P42" s="87"/>
      <c r="Q42" s="87"/>
      <c r="R42" s="87"/>
      <c r="S42" s="87"/>
      <c r="T42" s="87"/>
      <c r="U42" s="87"/>
      <c r="V42" s="87"/>
      <c r="W42" s="87"/>
      <c r="X42" s="87"/>
      <c r="Y42" s="87"/>
      <c r="Z42" s="86"/>
      <c r="AA42" s="87"/>
      <c r="AB42" s="87"/>
      <c r="AC42" s="87"/>
    </row>
    <row r="43" spans="1:29" s="91" customFormat="1" ht="15" x14ac:dyDescent="0.2">
      <c r="A43" s="73"/>
      <c r="B43" s="31" t="e">
        <f t="shared" si="13"/>
        <v>#DIV/0!</v>
      </c>
      <c r="C43" s="86"/>
      <c r="D43" s="86"/>
      <c r="E43" s="87"/>
      <c r="F43" s="87"/>
      <c r="G43" s="87"/>
      <c r="H43" s="87"/>
      <c r="I43" s="86"/>
      <c r="J43" s="86"/>
      <c r="K43" s="86"/>
      <c r="L43" s="86"/>
      <c r="M43" s="87"/>
      <c r="N43" s="87"/>
      <c r="O43" s="87"/>
      <c r="P43" s="87"/>
      <c r="Q43" s="87"/>
      <c r="R43" s="87"/>
      <c r="S43" s="87"/>
      <c r="T43" s="87"/>
      <c r="U43" s="87"/>
      <c r="V43" s="87"/>
      <c r="W43" s="87"/>
      <c r="X43" s="87"/>
      <c r="Y43" s="87"/>
      <c r="Z43" s="86"/>
      <c r="AA43" s="87"/>
      <c r="AB43" s="87"/>
      <c r="AC43" s="87"/>
    </row>
    <row r="44" spans="1:29" s="91" customFormat="1" ht="15" x14ac:dyDescent="0.2">
      <c r="A44" s="73"/>
      <c r="B44" s="31" t="e">
        <f t="shared" si="13"/>
        <v>#DIV/0!</v>
      </c>
      <c r="C44" s="86"/>
      <c r="D44" s="86"/>
      <c r="E44" s="87"/>
      <c r="F44" s="87"/>
      <c r="G44" s="87"/>
      <c r="H44" s="87"/>
      <c r="I44" s="86"/>
      <c r="J44" s="86"/>
      <c r="K44" s="86"/>
      <c r="L44" s="86"/>
      <c r="M44" s="87"/>
      <c r="N44" s="87"/>
      <c r="O44" s="87"/>
      <c r="P44" s="87"/>
      <c r="Q44" s="87"/>
      <c r="R44" s="87"/>
      <c r="S44" s="87"/>
      <c r="T44" s="87"/>
      <c r="U44" s="87"/>
      <c r="V44" s="87"/>
      <c r="W44" s="87"/>
      <c r="X44" s="87"/>
      <c r="Y44" s="87"/>
      <c r="Z44" s="86"/>
      <c r="AA44" s="87"/>
      <c r="AB44" s="87"/>
      <c r="AC44" s="87"/>
    </row>
    <row r="45" spans="1:29" s="91" customFormat="1" ht="15" x14ac:dyDescent="0.2">
      <c r="A45" s="73"/>
      <c r="B45" s="31" t="e">
        <f t="shared" si="13"/>
        <v>#DIV/0!</v>
      </c>
      <c r="C45" s="86"/>
      <c r="D45" s="86"/>
      <c r="E45" s="87"/>
      <c r="F45" s="87"/>
      <c r="G45" s="87"/>
      <c r="H45" s="87"/>
      <c r="I45" s="86"/>
      <c r="J45" s="86"/>
      <c r="K45" s="86"/>
      <c r="L45" s="86"/>
      <c r="M45" s="87"/>
      <c r="N45" s="87"/>
      <c r="O45" s="87"/>
      <c r="P45" s="87"/>
      <c r="Q45" s="87"/>
      <c r="R45" s="87"/>
      <c r="S45" s="87"/>
      <c r="T45" s="87"/>
      <c r="U45" s="87"/>
      <c r="V45" s="87"/>
      <c r="W45" s="87"/>
      <c r="X45" s="87"/>
      <c r="Y45" s="87"/>
      <c r="Z45" s="86"/>
      <c r="AA45" s="87"/>
      <c r="AB45" s="87"/>
      <c r="AC45" s="87"/>
    </row>
    <row r="46" spans="1:29" s="93" customFormat="1" ht="15.75" x14ac:dyDescent="0.25">
      <c r="A46" s="83" t="s">
        <v>45</v>
      </c>
      <c r="B46" s="78"/>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row>
    <row r="47" spans="1:29" s="91" customFormat="1" ht="15" x14ac:dyDescent="0.2">
      <c r="A47" s="73"/>
      <c r="B47" s="31" t="e">
        <f t="shared" si="13"/>
        <v>#DIV/0!</v>
      </c>
      <c r="C47" s="86"/>
      <c r="D47" s="86"/>
      <c r="E47" s="87"/>
      <c r="F47" s="87"/>
      <c r="G47" s="87"/>
      <c r="H47" s="87"/>
      <c r="I47" s="86"/>
      <c r="J47" s="86"/>
      <c r="K47" s="86"/>
      <c r="L47" s="86"/>
      <c r="M47" s="87"/>
      <c r="N47" s="87"/>
      <c r="O47" s="87"/>
      <c r="P47" s="87"/>
      <c r="Q47" s="87"/>
      <c r="R47" s="87"/>
      <c r="S47" s="87"/>
      <c r="T47" s="87"/>
      <c r="U47" s="87"/>
      <c r="V47" s="87"/>
      <c r="W47" s="87"/>
      <c r="X47" s="87"/>
      <c r="Y47" s="87"/>
      <c r="Z47" s="86"/>
      <c r="AA47" s="87"/>
      <c r="AB47" s="87"/>
      <c r="AC47" s="87"/>
    </row>
    <row r="48" spans="1:29" s="91" customFormat="1" ht="15" x14ac:dyDescent="0.2">
      <c r="A48" s="73"/>
      <c r="B48" s="31" t="e">
        <f t="shared" si="13"/>
        <v>#DIV/0!</v>
      </c>
      <c r="C48" s="86"/>
      <c r="D48" s="86"/>
      <c r="E48" s="87"/>
      <c r="F48" s="87"/>
      <c r="G48" s="87"/>
      <c r="H48" s="87"/>
      <c r="I48" s="86"/>
      <c r="J48" s="86"/>
      <c r="K48" s="86"/>
      <c r="L48" s="86"/>
      <c r="M48" s="87"/>
      <c r="N48" s="87"/>
      <c r="O48" s="87"/>
      <c r="P48" s="87"/>
      <c r="Q48" s="87"/>
      <c r="R48" s="87"/>
      <c r="S48" s="87"/>
      <c r="T48" s="87"/>
      <c r="U48" s="87"/>
      <c r="V48" s="87"/>
      <c r="W48" s="87"/>
      <c r="X48" s="87"/>
      <c r="Y48" s="87"/>
      <c r="Z48" s="86"/>
      <c r="AA48" s="87"/>
      <c r="AB48" s="87"/>
      <c r="AC48" s="87"/>
    </row>
    <row r="49" spans="1:29" s="91" customFormat="1" ht="15" x14ac:dyDescent="0.2">
      <c r="A49" s="73"/>
      <c r="B49" s="31" t="e">
        <f t="shared" si="13"/>
        <v>#DIV/0!</v>
      </c>
      <c r="C49" s="86"/>
      <c r="D49" s="86"/>
      <c r="E49" s="87"/>
      <c r="F49" s="87"/>
      <c r="G49" s="87"/>
      <c r="H49" s="87"/>
      <c r="I49" s="86"/>
      <c r="J49" s="86"/>
      <c r="K49" s="86"/>
      <c r="L49" s="86"/>
      <c r="M49" s="87"/>
      <c r="N49" s="87"/>
      <c r="O49" s="87"/>
      <c r="P49" s="87"/>
      <c r="Q49" s="87"/>
      <c r="R49" s="87"/>
      <c r="S49" s="87"/>
      <c r="T49" s="87"/>
      <c r="U49" s="87"/>
      <c r="V49" s="87"/>
      <c r="W49" s="87"/>
      <c r="X49" s="87"/>
      <c r="Y49" s="87"/>
      <c r="Z49" s="86"/>
      <c r="AA49" s="87"/>
      <c r="AB49" s="87"/>
      <c r="AC49" s="87"/>
    </row>
    <row r="50" spans="1:29" s="91" customFormat="1" ht="15" x14ac:dyDescent="0.2">
      <c r="A50" s="73"/>
      <c r="B50" s="31" t="e">
        <f t="shared" si="13"/>
        <v>#DIV/0!</v>
      </c>
      <c r="C50" s="86"/>
      <c r="D50" s="86"/>
      <c r="E50" s="87"/>
      <c r="F50" s="87"/>
      <c r="G50" s="87"/>
      <c r="H50" s="87"/>
      <c r="I50" s="86"/>
      <c r="J50" s="86"/>
      <c r="K50" s="86"/>
      <c r="L50" s="86"/>
      <c r="M50" s="87"/>
      <c r="N50" s="87"/>
      <c r="O50" s="87"/>
      <c r="P50" s="87"/>
      <c r="Q50" s="87"/>
      <c r="R50" s="87"/>
      <c r="S50" s="87"/>
      <c r="T50" s="87"/>
      <c r="U50" s="87"/>
      <c r="V50" s="87"/>
      <c r="W50" s="87"/>
      <c r="X50" s="87"/>
      <c r="Y50" s="87"/>
      <c r="Z50" s="86"/>
      <c r="AA50" s="87"/>
      <c r="AB50" s="87"/>
      <c r="AC50" s="87"/>
    </row>
    <row r="51" spans="1:29" s="91" customFormat="1" ht="15" x14ac:dyDescent="0.2">
      <c r="A51" s="73"/>
      <c r="B51" s="31" t="e">
        <f t="shared" si="13"/>
        <v>#DIV/0!</v>
      </c>
      <c r="C51" s="86"/>
      <c r="D51" s="86"/>
      <c r="E51" s="87"/>
      <c r="F51" s="87"/>
      <c r="G51" s="87"/>
      <c r="H51" s="87"/>
      <c r="I51" s="86"/>
      <c r="J51" s="86"/>
      <c r="K51" s="86"/>
      <c r="L51" s="86"/>
      <c r="M51" s="87"/>
      <c r="N51" s="87"/>
      <c r="O51" s="87"/>
      <c r="P51" s="87"/>
      <c r="Q51" s="87"/>
      <c r="R51" s="87"/>
      <c r="S51" s="87"/>
      <c r="T51" s="87"/>
      <c r="U51" s="87"/>
      <c r="V51" s="87"/>
      <c r="W51" s="87"/>
      <c r="X51" s="87"/>
      <c r="Y51" s="87"/>
      <c r="Z51" s="86"/>
      <c r="AA51" s="87"/>
      <c r="AB51" s="87"/>
      <c r="AC51" s="87"/>
    </row>
    <row r="52" spans="1:29" s="91" customFormat="1" ht="15" x14ac:dyDescent="0.2">
      <c r="A52" s="73"/>
      <c r="B52" s="31" t="e">
        <f t="shared" si="13"/>
        <v>#DIV/0!</v>
      </c>
      <c r="C52" s="86"/>
      <c r="D52" s="86"/>
      <c r="E52" s="87"/>
      <c r="F52" s="87"/>
      <c r="G52" s="87"/>
      <c r="H52" s="87"/>
      <c r="I52" s="86"/>
      <c r="J52" s="86"/>
      <c r="K52" s="86"/>
      <c r="L52" s="86"/>
      <c r="M52" s="87"/>
      <c r="N52" s="87"/>
      <c r="O52" s="87"/>
      <c r="P52" s="87"/>
      <c r="Q52" s="87"/>
      <c r="R52" s="87"/>
      <c r="S52" s="87"/>
      <c r="T52" s="87"/>
      <c r="U52" s="87"/>
      <c r="V52" s="87"/>
      <c r="W52" s="87"/>
      <c r="X52" s="87"/>
      <c r="Y52" s="87"/>
      <c r="Z52" s="86"/>
      <c r="AA52" s="87"/>
      <c r="AB52" s="87"/>
      <c r="AC52" s="87"/>
    </row>
    <row r="53" spans="1:29" s="12" customFormat="1" ht="21" customHeight="1" x14ac:dyDescent="0.25">
      <c r="A53" s="9" t="s">
        <v>26</v>
      </c>
      <c r="B53" s="9"/>
      <c r="C53" s="10">
        <f>SUM(C14:C52)*C10</f>
        <v>0</v>
      </c>
      <c r="D53" s="10">
        <f t="shared" ref="D53:AC53" si="14">SUM(D14:D52)*D10</f>
        <v>0</v>
      </c>
      <c r="E53" s="10">
        <f t="shared" si="14"/>
        <v>0</v>
      </c>
      <c r="F53" s="10">
        <f t="shared" si="14"/>
        <v>0</v>
      </c>
      <c r="G53" s="10">
        <f t="shared" si="14"/>
        <v>0</v>
      </c>
      <c r="H53" s="10">
        <f t="shared" si="14"/>
        <v>0</v>
      </c>
      <c r="I53" s="10">
        <f t="shared" si="14"/>
        <v>0</v>
      </c>
      <c r="J53" s="10">
        <f t="shared" si="14"/>
        <v>0</v>
      </c>
      <c r="K53" s="10">
        <f t="shared" si="14"/>
        <v>0</v>
      </c>
      <c r="L53" s="10">
        <f t="shared" si="14"/>
        <v>0</v>
      </c>
      <c r="M53" s="10">
        <f t="shared" si="14"/>
        <v>0</v>
      </c>
      <c r="N53" s="10">
        <f t="shared" si="14"/>
        <v>0</v>
      </c>
      <c r="O53" s="10">
        <f t="shared" si="14"/>
        <v>0</v>
      </c>
      <c r="P53" s="10">
        <f t="shared" si="14"/>
        <v>0</v>
      </c>
      <c r="Q53" s="10">
        <f t="shared" si="14"/>
        <v>0</v>
      </c>
      <c r="R53" s="10">
        <f t="shared" si="14"/>
        <v>0</v>
      </c>
      <c r="S53" s="10">
        <f t="shared" si="14"/>
        <v>0</v>
      </c>
      <c r="T53" s="10">
        <f t="shared" si="14"/>
        <v>0</v>
      </c>
      <c r="U53" s="10">
        <f t="shared" si="14"/>
        <v>0</v>
      </c>
      <c r="V53" s="10">
        <f t="shared" si="14"/>
        <v>0</v>
      </c>
      <c r="W53" s="10">
        <f t="shared" si="14"/>
        <v>0</v>
      </c>
      <c r="X53" s="10">
        <f t="shared" si="14"/>
        <v>0</v>
      </c>
      <c r="Y53" s="10">
        <f t="shared" si="14"/>
        <v>0</v>
      </c>
      <c r="Z53" s="10">
        <f t="shared" si="14"/>
        <v>0</v>
      </c>
      <c r="AA53" s="10">
        <f t="shared" si="14"/>
        <v>0</v>
      </c>
      <c r="AB53" s="10">
        <f t="shared" si="14"/>
        <v>0</v>
      </c>
      <c r="AC53" s="10">
        <f t="shared" si="14"/>
        <v>0</v>
      </c>
    </row>
    <row r="54" spans="1:29" s="12" customFormat="1" ht="21" customHeight="1" x14ac:dyDescent="0.25">
      <c r="A54" s="9" t="s">
        <v>27</v>
      </c>
      <c r="B54" s="9"/>
      <c r="C54" s="10">
        <f t="shared" ref="C54:S54" si="15">C53*8</f>
        <v>0</v>
      </c>
      <c r="D54" s="10">
        <f t="shared" si="15"/>
        <v>0</v>
      </c>
      <c r="E54" s="10">
        <f t="shared" si="15"/>
        <v>0</v>
      </c>
      <c r="F54" s="10">
        <f t="shared" si="15"/>
        <v>0</v>
      </c>
      <c r="G54" s="10">
        <f t="shared" si="15"/>
        <v>0</v>
      </c>
      <c r="H54" s="10">
        <f t="shared" si="15"/>
        <v>0</v>
      </c>
      <c r="I54" s="10">
        <f t="shared" si="15"/>
        <v>0</v>
      </c>
      <c r="J54" s="10">
        <f t="shared" si="15"/>
        <v>0</v>
      </c>
      <c r="K54" s="10">
        <f t="shared" si="15"/>
        <v>0</v>
      </c>
      <c r="L54" s="10">
        <f t="shared" si="15"/>
        <v>0</v>
      </c>
      <c r="M54" s="10">
        <f t="shared" si="15"/>
        <v>0</v>
      </c>
      <c r="N54" s="10">
        <f t="shared" si="15"/>
        <v>0</v>
      </c>
      <c r="O54" s="10">
        <f t="shared" si="15"/>
        <v>0</v>
      </c>
      <c r="P54" s="10">
        <f t="shared" si="15"/>
        <v>0</v>
      </c>
      <c r="Q54" s="10">
        <f t="shared" si="15"/>
        <v>0</v>
      </c>
      <c r="R54" s="10">
        <f t="shared" si="15"/>
        <v>0</v>
      </c>
      <c r="S54" s="10">
        <f t="shared" si="15"/>
        <v>0</v>
      </c>
      <c r="T54" s="10">
        <f t="shared" ref="T54:AC54" si="16">T53*8</f>
        <v>0</v>
      </c>
      <c r="U54" s="10">
        <f t="shared" si="16"/>
        <v>0</v>
      </c>
      <c r="V54" s="10">
        <f t="shared" si="16"/>
        <v>0</v>
      </c>
      <c r="W54" s="10">
        <f t="shared" si="16"/>
        <v>0</v>
      </c>
      <c r="X54" s="10">
        <f t="shared" si="16"/>
        <v>0</v>
      </c>
      <c r="Y54" s="10">
        <f t="shared" si="16"/>
        <v>0</v>
      </c>
      <c r="Z54" s="10">
        <f t="shared" si="16"/>
        <v>0</v>
      </c>
      <c r="AA54" s="10">
        <f t="shared" si="16"/>
        <v>0</v>
      </c>
      <c r="AB54" s="10">
        <f t="shared" si="16"/>
        <v>0</v>
      </c>
      <c r="AC54" s="10">
        <f t="shared" si="16"/>
        <v>0</v>
      </c>
    </row>
    <row r="55" spans="1:29" s="12" customFormat="1" ht="21" customHeight="1" x14ac:dyDescent="0.25">
      <c r="A55" s="13" t="s">
        <v>28</v>
      </c>
      <c r="B55" s="13"/>
      <c r="C55" s="14">
        <f t="shared" ref="C55:AC55" si="17">C54/(C10*8)</f>
        <v>0</v>
      </c>
      <c r="D55" s="14">
        <f t="shared" si="17"/>
        <v>0</v>
      </c>
      <c r="E55" s="14">
        <f t="shared" si="17"/>
        <v>0</v>
      </c>
      <c r="F55" s="14">
        <f t="shared" si="17"/>
        <v>0</v>
      </c>
      <c r="G55" s="14">
        <f t="shared" si="17"/>
        <v>0</v>
      </c>
      <c r="H55" s="14">
        <f t="shared" si="17"/>
        <v>0</v>
      </c>
      <c r="I55" s="14">
        <f t="shared" si="17"/>
        <v>0</v>
      </c>
      <c r="J55" s="14">
        <f t="shared" si="17"/>
        <v>0</v>
      </c>
      <c r="K55" s="14">
        <f t="shared" si="17"/>
        <v>0</v>
      </c>
      <c r="L55" s="14">
        <f t="shared" si="17"/>
        <v>0</v>
      </c>
      <c r="M55" s="14">
        <f t="shared" si="17"/>
        <v>0</v>
      </c>
      <c r="N55" s="14">
        <f t="shared" si="17"/>
        <v>0</v>
      </c>
      <c r="O55" s="14">
        <f t="shared" si="17"/>
        <v>0</v>
      </c>
      <c r="P55" s="14">
        <f t="shared" si="17"/>
        <v>0</v>
      </c>
      <c r="Q55" s="14">
        <f t="shared" si="17"/>
        <v>0</v>
      </c>
      <c r="R55" s="14">
        <f t="shared" si="17"/>
        <v>0</v>
      </c>
      <c r="S55" s="14">
        <f t="shared" si="17"/>
        <v>0</v>
      </c>
      <c r="T55" s="14">
        <f t="shared" si="17"/>
        <v>0</v>
      </c>
      <c r="U55" s="14">
        <f t="shared" si="17"/>
        <v>0</v>
      </c>
      <c r="V55" s="14">
        <f t="shared" si="17"/>
        <v>0</v>
      </c>
      <c r="W55" s="14">
        <f t="shared" si="17"/>
        <v>0</v>
      </c>
      <c r="X55" s="14">
        <f t="shared" si="17"/>
        <v>0</v>
      </c>
      <c r="Y55" s="14">
        <f t="shared" si="17"/>
        <v>0</v>
      </c>
      <c r="Z55" s="14">
        <f t="shared" si="17"/>
        <v>0</v>
      </c>
      <c r="AA55" s="14">
        <f t="shared" si="17"/>
        <v>0</v>
      </c>
      <c r="AB55" s="14">
        <f t="shared" si="17"/>
        <v>0</v>
      </c>
      <c r="AC55" s="14">
        <f t="shared" si="17"/>
        <v>0</v>
      </c>
    </row>
    <row r="56" spans="1:29" x14ac:dyDescent="0.25">
      <c r="A56" s="4"/>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1:29" x14ac:dyDescent="0.25">
      <c r="A57" s="4"/>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1:29" x14ac:dyDescent="0.25">
      <c r="A58" s="4"/>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1:29" x14ac:dyDescent="0.25">
      <c r="A59" s="4"/>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1:29" x14ac:dyDescent="0.25">
      <c r="A60" s="4"/>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1:29" x14ac:dyDescent="0.25">
      <c r="A61" s="4"/>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1:29" x14ac:dyDescent="0.25">
      <c r="A62" s="4"/>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1:29" x14ac:dyDescent="0.25">
      <c r="A63" s="4"/>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1:29" x14ac:dyDescent="0.25">
      <c r="A64" s="4"/>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1:29" x14ac:dyDescent="0.25">
      <c r="A65" s="4"/>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1:29" x14ac:dyDescent="0.25">
      <c r="A66" s="4"/>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1:29" x14ac:dyDescent="0.25">
      <c r="A67" s="4"/>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1:29" x14ac:dyDescent="0.25">
      <c r="A68" s="4"/>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1:29" x14ac:dyDescent="0.25">
      <c r="A69" s="4"/>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1:29" x14ac:dyDescent="0.25">
      <c r="A70" s="4"/>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1:29" x14ac:dyDescent="0.25">
      <c r="A71" s="4"/>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1:29" x14ac:dyDescent="0.25">
      <c r="A72" s="4"/>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1:29" x14ac:dyDescent="0.25">
      <c r="A73" s="4"/>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1:29" x14ac:dyDescent="0.25">
      <c r="A74" s="4"/>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1:29" x14ac:dyDescent="0.25">
      <c r="A75" s="4"/>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1:29" x14ac:dyDescent="0.25">
      <c r="A76" s="4"/>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1:29" x14ac:dyDescent="0.25">
      <c r="A77" s="4"/>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1:29" x14ac:dyDescent="0.25">
      <c r="A78" s="4"/>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1:29" x14ac:dyDescent="0.25">
      <c r="A79" s="4"/>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1:29" x14ac:dyDescent="0.25">
      <c r="A80" s="4"/>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1:29" x14ac:dyDescent="0.25">
      <c r="A81" s="4"/>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1:29" x14ac:dyDescent="0.25">
      <c r="A82" s="4"/>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1:29" x14ac:dyDescent="0.25">
      <c r="A83" s="4"/>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1:29" x14ac:dyDescent="0.25">
      <c r="A84" s="4"/>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1:29" x14ac:dyDescent="0.25">
      <c r="A85" s="4"/>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1:29" x14ac:dyDescent="0.25">
      <c r="A86" s="4"/>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1:29" x14ac:dyDescent="0.25">
      <c r="A87" s="4"/>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1:29" x14ac:dyDescent="0.25">
      <c r="A88" s="4"/>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1:29" x14ac:dyDescent="0.25">
      <c r="A89" s="4"/>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1:29" x14ac:dyDescent="0.25">
      <c r="A90" s="4"/>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1:29" x14ac:dyDescent="0.25">
      <c r="A91" s="4"/>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1:29" x14ac:dyDescent="0.25">
      <c r="A92" s="4"/>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1:29" x14ac:dyDescent="0.25">
      <c r="A93" s="4"/>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1:29" x14ac:dyDescent="0.25">
      <c r="A94" s="4"/>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1:29" x14ac:dyDescent="0.25">
      <c r="A95" s="4"/>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1:29" x14ac:dyDescent="0.25">
      <c r="A96" s="4"/>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1:29" x14ac:dyDescent="0.25">
      <c r="A97" s="4"/>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1:29" x14ac:dyDescent="0.25">
      <c r="A98" s="4"/>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1:29" x14ac:dyDescent="0.25">
      <c r="A99" s="4"/>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1:29"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1:29"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1:29"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1:29"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1:29"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1:29"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1:29"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1:29"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1:29"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1:29"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1:29"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1:29"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1:29"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1:29"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1:29"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1:29"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1:29"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1:29"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1:29"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1:29"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1:29"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1:29"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1:29"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1:29"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1:29"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row>
    <row r="125" spans="1:29"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row>
    <row r="126" spans="1:29"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row>
    <row r="127" spans="1:29"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row>
    <row r="128" spans="1:29"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row>
    <row r="129" spans="1:29"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row>
    <row r="130" spans="1:29"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row>
    <row r="131" spans="1:29"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row>
    <row r="132" spans="1:29"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row>
    <row r="133" spans="1:29"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row>
    <row r="134" spans="1:29"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row>
    <row r="135" spans="1:29"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row>
    <row r="136" spans="1:29"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row>
    <row r="137" spans="1:29"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row>
    <row r="138" spans="1:29"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row>
    <row r="139" spans="1:29"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row>
    <row r="140" spans="1:29"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row>
    <row r="141" spans="1:29"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row>
    <row r="142" spans="1:29"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row>
    <row r="143" spans="1:29"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row>
    <row r="144" spans="1:29"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row>
    <row r="145" spans="1:29"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row>
    <row r="146" spans="1:29"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row>
    <row r="147" spans="1:29"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row>
    <row r="148" spans="1:29"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row>
    <row r="149" spans="1:29"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row>
    <row r="150" spans="1:29"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row>
    <row r="151" spans="1:29"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row>
    <row r="152" spans="1:29"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row>
    <row r="153" spans="1:29"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row>
    <row r="154" spans="1:29"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row>
    <row r="155" spans="1:29"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row>
    <row r="156" spans="1:29"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row>
    <row r="157" spans="1:29"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row>
    <row r="158" spans="1:29"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row>
    <row r="159" spans="1:29"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row>
    <row r="160" spans="1:29"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row>
    <row r="161" spans="1:29"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row>
    <row r="162" spans="1:29"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row>
    <row r="163" spans="1:29"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row>
    <row r="164" spans="1:29"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row>
    <row r="165" spans="1:29"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row>
    <row r="166" spans="1:29"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row>
    <row r="167" spans="1:29"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row>
    <row r="168" spans="1:29"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row>
    <row r="169" spans="1:29"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row>
    <row r="170" spans="1:29"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row>
    <row r="171" spans="1:29"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row>
    <row r="172" spans="1:29"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row>
    <row r="173" spans="1:29"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row>
    <row r="174" spans="1:29"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row>
    <row r="175" spans="1:29"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row>
    <row r="176" spans="1:29"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row>
    <row r="177" spans="1:29"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row>
    <row r="178" spans="1:29"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row>
    <row r="179" spans="1:29"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row>
    <row r="180" spans="1:29"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row>
    <row r="181" spans="1:29"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row>
    <row r="182" spans="1:29"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row>
    <row r="183" spans="1:29"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row>
    <row r="184" spans="1:29"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row>
    <row r="185" spans="1:29"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row>
    <row r="186" spans="1:29"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row>
    <row r="187" spans="1:29"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row>
    <row r="188" spans="1:29"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row>
    <row r="189" spans="1:29"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row>
    <row r="190" spans="1:29"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row>
    <row r="191" spans="1:29"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row>
    <row r="192" spans="1:29"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row>
    <row r="193" spans="1:29"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row>
    <row r="194" spans="1:29"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row>
    <row r="195" spans="1:29"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row>
    <row r="196" spans="1:29"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row>
    <row r="197" spans="1:29"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row>
    <row r="198" spans="1:29"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row>
    <row r="199" spans="1:29"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row>
    <row r="200" spans="1:29"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row>
    <row r="201" spans="1:29"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row>
    <row r="202" spans="1:29"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row>
    <row r="203" spans="1:29"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row>
    <row r="204" spans="1:29"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row>
    <row r="205" spans="1:29"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row>
    <row r="206" spans="1:29"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row>
    <row r="207" spans="1:29"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row>
    <row r="208" spans="1:29"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row>
    <row r="209" spans="1:29"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row>
    <row r="210" spans="1:29"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row>
    <row r="211" spans="1:29"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row>
    <row r="212" spans="1:29"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row>
    <row r="213" spans="1:29"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row>
    <row r="214" spans="1:29"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row>
    <row r="215" spans="1:29"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row>
    <row r="216" spans="1:29"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row>
    <row r="217" spans="1:29"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row>
    <row r="218" spans="1:29"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row>
    <row r="219" spans="1:29"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row>
    <row r="220" spans="1:29"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row>
    <row r="221" spans="1:29"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row>
    <row r="222" spans="1:29"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row>
    <row r="223" spans="1:29"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row>
    <row r="224" spans="1:29"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row>
    <row r="225" spans="1:29"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row>
    <row r="226" spans="1:29"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row>
    <row r="227" spans="1:29"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row>
    <row r="228" spans="1:29"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row>
    <row r="229" spans="1:29"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row>
    <row r="230" spans="1:29"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row>
    <row r="231" spans="1:29"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row>
    <row r="232" spans="1:29"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row>
    <row r="233" spans="1:29"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row>
    <row r="234" spans="1:29"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row>
    <row r="235" spans="1:29"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sheetData>
  <mergeCells count="6">
    <mergeCell ref="Z6:AC6"/>
    <mergeCell ref="A1:M3"/>
    <mergeCell ref="C6:D7"/>
    <mergeCell ref="E6:H7"/>
    <mergeCell ref="I6:L7"/>
    <mergeCell ref="M6:Y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entarios xmlns="5f4bbba2-afd1-43ca-a6de-bc922d00796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93909C45F0924E45A9409000F0F9FA5C" ma:contentTypeVersion="10" ma:contentTypeDescription="Crear nuevo documento." ma:contentTypeScope="" ma:versionID="9bd0c558d1da144d1f2359a5de88fd7e">
  <xsd:schema xmlns:xsd="http://www.w3.org/2001/XMLSchema" xmlns:xs="http://www.w3.org/2001/XMLSchema" xmlns:p="http://schemas.microsoft.com/office/2006/metadata/properties" xmlns:ns2="96843efa-3351-4057-ab21-9ef752daaa11" xmlns:ns3="5f4bbba2-afd1-43ca-a6de-bc922d007963" targetNamespace="http://schemas.microsoft.com/office/2006/metadata/properties" ma:root="true" ma:fieldsID="bbe68f22119287b5f9d1f5a18b63a23f" ns2:_="" ns3:_="">
    <xsd:import namespace="96843efa-3351-4057-ab21-9ef752daaa11"/>
    <xsd:import namespace="5f4bbba2-afd1-43ca-a6de-bc922d007963"/>
    <xsd:element name="properties">
      <xsd:complexType>
        <xsd:sequence>
          <xsd:element name="documentManagement">
            <xsd:complexType>
              <xsd:all>
                <xsd:element ref="ns2:SharedWithUsers" minOccurs="0"/>
                <xsd:element ref="ns2:SharedWithDetails" minOccurs="0"/>
                <xsd:element ref="ns3:Comentarios" minOccurs="0"/>
                <xsd:element ref="ns3:MediaServiceMetadata" minOccurs="0"/>
                <xsd:element ref="ns3:MediaServiceFastMetadata" minOccurs="0"/>
                <xsd:element ref="ns3:MediaServiceDateTaken" minOccurs="0"/>
                <xsd:element ref="ns3:MediaServiceAutoTags" minOccurs="0"/>
                <xsd:element ref="ns3:MediaServiceEventHashCode" minOccurs="0"/>
                <xsd:element ref="ns3:MediaServiceGenerationTim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843efa-3351-4057-ab21-9ef752daaa11"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4bbba2-afd1-43ca-a6de-bc922d007963" elementFormDefault="qualified">
    <xsd:import namespace="http://schemas.microsoft.com/office/2006/documentManagement/types"/>
    <xsd:import namespace="http://schemas.microsoft.com/office/infopath/2007/PartnerControls"/>
    <xsd:element name="Comentarios" ma:index="10" nillable="true" ma:displayName="Comentarios" ma:internalName="Comentarios">
      <xsd:simpleType>
        <xsd:restriction base="dms:Note">
          <xsd:maxLength value="255"/>
        </xsd:restriction>
      </xsd:simpleType>
    </xsd:element>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MediaServiceAutoTags" ma:description="" ma:internalName="MediaServiceAutoTags"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OCR" ma:index="17"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C91F795-6697-484C-8539-0A6F86F42833}">
  <ds:schemaRefs>
    <ds:schemaRef ds:uri="http://schemas.microsoft.com/office/2006/documentManagement/types"/>
    <ds:schemaRef ds:uri="http://schemas.microsoft.com/office/2006/metadata/properties"/>
    <ds:schemaRef ds:uri="1dee6f27-2eed-4d22-9346-1eb9b1637c23"/>
    <ds:schemaRef ds:uri="http://purl.org/dc/terms/"/>
    <ds:schemaRef ds:uri="6717189e-0f7b-4554-b272-a07ec456ec3b"/>
    <ds:schemaRef ds:uri="http://purl.org/dc/elements/1.1/"/>
    <ds:schemaRef ds:uri="http://schemas.microsoft.com/office/infopath/2007/PartnerControls"/>
    <ds:schemaRef ds:uri="68209AAD-7ED5-49B1-A6A6-DCC74DC7A05F"/>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BF18A5CF-C7AC-4226-A166-C9BD4E1D5A04}"/>
</file>

<file path=customXml/itemProps3.xml><?xml version="1.0" encoding="utf-8"?>
<ds:datastoreItem xmlns:ds="http://schemas.openxmlformats.org/officeDocument/2006/customXml" ds:itemID="{52305DF5-3E8F-4822-8493-72D32E2431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vt:lpstr>
      <vt:lpstr>Vendor Staffing Matrix</vt:lpstr>
      <vt:lpstr>EMWD Staffing</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Teague, Chris</dc:creator>
  <cp:keywords/>
  <dc:description>Proprietary and Confidential - AAC Intellectual Property</dc:description>
  <cp:lastModifiedBy>Windows User</cp:lastModifiedBy>
  <cp:revision/>
  <dcterms:created xsi:type="dcterms:W3CDTF">2014-04-25T19:43:45Z</dcterms:created>
  <dcterms:modified xsi:type="dcterms:W3CDTF">2018-07-30T17:50:29Z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0x01010093909C45F0924E45A9409000F0F9FA5C</vt:lpwstr>
  </property>
  <property fmtid="{D5CDD505-2E9C-101B-9397-08002B2CF9AE}" pid="3" name="WorkflowChangePath">
    <vt:lpwstr>9133d606-e3d1-4f30-b129-e08ea8cf76e3,4;</vt:lpwstr>
  </property>
</Properties>
</file>