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<sst xmlns="http://schemas.openxmlformats.org/spreadsheetml/2006/main" count="37" uniqueCount="33">
  <si>
    <t xml:space="preserve">PRIMER PARCIAL</t>
  </si>
  <si>
    <t xml:space="preserve">SEGUNDO PARCIAL</t>
  </si>
  <si>
    <t xml:space="preserve">SUPLETORIO </t>
  </si>
  <si>
    <t xml:space="preserve">MEJORAMIENTO</t>
  </si>
  <si>
    <t xml:space="preserve">#</t>
  </si>
  <si>
    <t xml:space="preserve">USUARIO</t>
  </si>
  <si>
    <t xml:space="preserve">CARRERA</t>
  </si>
  <si>
    <t xml:space="preserve">ESTUDIANTES</t>
  </si>
  <si>
    <t xml:space="preserve">Act. Asincro 2P</t>
  </si>
  <si>
    <t xml:space="preserve">Act. Sincro 2P</t>
  </si>
  <si>
    <t xml:space="preserve">Cuestionarios 4P</t>
  </si>
  <si>
    <t xml:space="preserve">Autónomas 6P</t>
  </si>
  <si>
    <t xml:space="preserve">Evaluación Par. 6P</t>
  </si>
  <si>
    <t xml:space="preserve">Nota 1° Parcial</t>
  </si>
  <si>
    <t xml:space="preserve">Cuestionarios 2P</t>
  </si>
  <si>
    <t xml:space="preserve">Evaluación Par. 8P</t>
  </si>
  <si>
    <t xml:space="preserve">Nota 2° Parcial</t>
  </si>
  <si>
    <t xml:space="preserve">Asistencia</t>
  </si>
  <si>
    <t xml:space="preserve">Asistencia (Horas)</t>
  </si>
  <si>
    <t xml:space="preserve">Promedio</t>
  </si>
  <si>
    <t xml:space="preserve">ESTADO</t>
  </si>
  <si>
    <t xml:space="preserve">Supletorio </t>
  </si>
  <si>
    <t xml:space="preserve">Final - Supletorio</t>
  </si>
  <si>
    <t xml:space="preserve">Nota 1° P</t>
  </si>
  <si>
    <t xml:space="preserve">Nota 2° P</t>
  </si>
  <si>
    <t xml:space="preserve">Nota a Eliminar</t>
  </si>
  <si>
    <t xml:space="preserve">Nota mejoramiento</t>
  </si>
  <si>
    <t xml:space="preserve">Nota final</t>
  </si>
  <si>
    <t xml:space="preserve">Licenciatura en Empresas</t>
  </si>
  <si>
    <t xml:space="preserve">Daríos Granizos</t>
  </si>
  <si>
    <t xml:space="preserve">Economía</t>
  </si>
  <si>
    <t xml:space="preserve">Jordan Acaro</t>
  </si>
  <si>
    <t xml:space="preserve">Diana Calderón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</si>
</sst>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%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1"/>
      <color rgb="FFFFFFFF"/>
      <name val="Arial"/>
      <family val="2"/>
      <charset val="1"/>
    </font>
    <font>
      <b val="true"/>
      <sz val="11"/>
      <color rgb="FFFFFFFF"/>
      <name val="Times New Roman"/>
      <family val="1"/>
      <charset val="1"/>
    </font>
    <font>
      <sz val="10"/>
      <color rgb="FF000000"/>
      <name val="&quot;Times New Roman&quot;"/>
      <family val="0"/>
      <charset val="1"/>
    </font>
    <font>
      <sz val="11"/>
      <color rgb="FF000000"/>
      <name val="Calibri"/>
      <family val="2"/>
      <charset val="1"/>
    </font>
    <font>
      <sz val="9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999999"/>
        <bgColor rgb="FF808080"/>
      </patternFill>
    </fill>
    <fill>
      <patternFill patternType="solid">
        <fgColor rgb="FF66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B7B7B7"/>
        <bgColor rgb="FF999999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66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8"/>
  <sheetViews>
    <sheetView showFormulas="false" showGridLines="true" showRowColHeaders="true" showZeros="true" rightToLeft="false" tabSelected="true" showOutlineSymbols="true" defaultGridColor="true" view="normal" topLeftCell="A1" colorId="64" zoomScale="131" zoomScaleNormal="131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34.93"/>
    <col collapsed="false" customWidth="true" hidden="false" outlineLevel="0" max="4" min="4" style="0" width="15.54"/>
    <col collapsed="false" customWidth="true" hidden="false" outlineLevel="0" max="5" min="5" style="0" width="13.42"/>
    <col collapsed="false" customWidth="true" hidden="false" outlineLevel="0" max="6" min="6" style="0" width="12.44"/>
    <col collapsed="false" customWidth="true" hidden="false" outlineLevel="0" max="7" min="7" style="0" width="14.81"/>
    <col collapsed="false" customWidth="true" hidden="false" outlineLevel="0" max="8" min="8" style="0" width="12.79"/>
    <col collapsed="false" customWidth="true" hidden="false" outlineLevel="0" max="9" min="9" style="0" width="16.18"/>
    <col collapsed="false" customWidth="true" hidden="false" outlineLevel="0" max="10" min="10" style="0" width="13.42"/>
    <col collapsed="false" customWidth="false" hidden="false" outlineLevel="0" max="11" min="11" style="0" width="11.52"/>
    <col collapsed="false" customWidth="true" hidden="false" outlineLevel="0" max="12" min="12" style="0" width="13.42"/>
    <col collapsed="false" customWidth="true" hidden="false" outlineLevel="0" max="13" min="13" style="0" width="12.44"/>
    <col collapsed="false" customWidth="true" hidden="false" outlineLevel="0" max="14" min="14" style="0" width="14.81"/>
    <col collapsed="false" customWidth="true" hidden="false" outlineLevel="0" max="15" min="15" style="0" width="15.68"/>
    <col collapsed="false" customWidth="true" hidden="false" outlineLevel="0" max="16" min="16" style="0" width="16.18"/>
    <col collapsed="false" customWidth="true" hidden="false" outlineLevel="0" max="17" min="17" style="0" width="15.08"/>
    <col collapsed="false" customWidth="false" hidden="false" outlineLevel="0" max="19" min="18" style="0" width="11.52"/>
    <col collapsed="false" customWidth="true" hidden="false" outlineLevel="0" max="20" min="20" style="0" width="16.94"/>
    <col collapsed="false" customWidth="false" hidden="false" outlineLevel="0" max="25" min="21" style="0" width="11.52"/>
    <col collapsed="false" customWidth="true" hidden="false" outlineLevel="0" max="26" min="26" style="0" width="16.54"/>
    <col collapsed="false" customWidth="true" hidden="false" outlineLevel="0" max="27" min="27" style="0" width="14.42"/>
    <col collapsed="false" customWidth="false" hidden="false" outlineLevel="0" max="28" min="28" style="0" width="11.52"/>
    <col collapsed="false" customWidth="true" hidden="false" outlineLevel="0" max="29" min="29" style="0" width="15.9"/>
    <col collapsed="false" customWidth="true" hidden="false" outlineLevel="0" max="30" min="30" style="0" width="17.07"/>
    <col collapsed="false" customWidth="false" hidden="false" outlineLevel="0" max="1025" min="31" style="0" width="11.52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customFormat="false" ht="12.8" hidden="false" customHeight="false" outlineLevel="0" collapsed="false">
      <c r="A2" s="1"/>
      <c r="B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"/>
      <c r="Z2" s="1"/>
      <c r="AA2" s="1"/>
      <c r="AB2" s="1"/>
      <c r="AC2" s="1"/>
      <c r="AD2" s="1"/>
      <c r="AE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customFormat="false" ht="13.8" hidden="false" customHeight="false" outlineLevel="0" collapsed="false">
      <c r="A4" s="1"/>
      <c r="B4" s="1"/>
      <c r="C4" s="1"/>
      <c r="D4" s="3"/>
      <c r="E4" s="4" t="s">
        <v>0</v>
      </c>
      <c r="F4" s="4"/>
      <c r="G4" s="4"/>
      <c r="H4" s="4"/>
      <c r="I4" s="4"/>
      <c r="J4" s="4"/>
      <c r="K4" s="1"/>
      <c r="L4" s="4" t="s">
        <v>1</v>
      </c>
      <c r="M4" s="4"/>
      <c r="N4" s="4"/>
      <c r="O4" s="4"/>
      <c r="P4" s="4"/>
      <c r="Q4" s="4"/>
      <c r="R4" s="1"/>
      <c r="S4" s="1"/>
      <c r="T4" s="1"/>
      <c r="U4" s="1"/>
      <c r="V4" s="1"/>
      <c r="W4" s="1"/>
      <c r="X4" s="1"/>
      <c r="Y4" s="5" t="s">
        <v>2</v>
      </c>
      <c r="Z4" s="5"/>
      <c r="AA4" s="6" t="s">
        <v>3</v>
      </c>
      <c r="AB4" s="6"/>
      <c r="AC4" s="6"/>
      <c r="AD4" s="6"/>
      <c r="AE4" s="6"/>
    </row>
    <row r="5" customFormat="false" ht="12.8" hidden="false" customHeight="false" outlineLevel="0" collapsed="false">
      <c r="A5" s="7" t="s">
        <v>4</v>
      </c>
      <c r="B5" s="7" t="s">
        <v>5</v>
      </c>
      <c r="C5" s="7" t="s">
        <v>6</v>
      </c>
      <c r="D5" s="7" t="s">
        <v>7</v>
      </c>
      <c r="E5" s="7" t="s">
        <v>8</v>
      </c>
      <c r="F5" s="8" t="s">
        <v>9</v>
      </c>
      <c r="G5" s="8" t="s">
        <v>10</v>
      </c>
      <c r="H5" s="8" t="s">
        <v>11</v>
      </c>
      <c r="I5" s="8" t="s">
        <v>12</v>
      </c>
      <c r="J5" s="8" t="s">
        <v>13</v>
      </c>
      <c r="K5" s="1"/>
      <c r="L5" s="7" t="s">
        <v>8</v>
      </c>
      <c r="M5" s="8" t="s">
        <v>9</v>
      </c>
      <c r="N5" s="8" t="s">
        <v>14</v>
      </c>
      <c r="O5" s="8" t="s">
        <v>11</v>
      </c>
      <c r="P5" s="8" t="s">
        <v>15</v>
      </c>
      <c r="Q5" s="8" t="s">
        <v>16</v>
      </c>
      <c r="R5" s="1"/>
      <c r="S5" s="7" t="s">
        <v>17</v>
      </c>
      <c r="T5" s="7" t="s">
        <v>18</v>
      </c>
      <c r="U5" s="1"/>
      <c r="V5" s="1"/>
      <c r="W5" s="7" t="s">
        <v>19</v>
      </c>
      <c r="X5" s="7" t="s">
        <v>20</v>
      </c>
      <c r="Y5" s="7" t="s">
        <v>21</v>
      </c>
      <c r="Z5" s="7" t="s">
        <v>22</v>
      </c>
      <c r="AA5" s="7" t="s">
        <v>23</v>
      </c>
      <c r="AB5" s="7" t="s">
        <v>24</v>
      </c>
      <c r="AC5" s="7" t="s">
        <v>25</v>
      </c>
      <c r="AD5" s="7" t="s">
        <v>26</v>
      </c>
      <c r="AE5" s="7" t="s">
        <v>27</v>
      </c>
    </row>
    <row r="6" customFormat="false" ht="13.8" hidden="false" customHeight="false" outlineLevel="0" collapsed="false">
      <c r="A6" s="9" t="n">
        <v>1</v>
      </c>
      <c r="B6" s="9" t="n">
        <v>1719534927</v>
      </c>
      <c r="C6" s="10" t="s">
        <v>28</v>
      </c>
      <c r="D6" s="11" t="s">
        <v>29</v>
      </c>
      <c r="E6" s="12" t="n">
        <v>2</v>
      </c>
      <c r="F6" s="12" t="n">
        <v>2</v>
      </c>
      <c r="G6" s="12" t="n">
        <v>3</v>
      </c>
      <c r="H6" s="12" t="n">
        <v>5</v>
      </c>
      <c r="I6" s="12" t="n">
        <v>6</v>
      </c>
      <c r="J6" s="12" t="n">
        <f aca="false">SUM(E6:I6)</f>
        <v>18</v>
      </c>
      <c r="K6" s="1"/>
      <c r="L6" s="12" t="n">
        <v>2</v>
      </c>
      <c r="M6" s="12" t="n">
        <v>2</v>
      </c>
      <c r="N6" s="12" t="n">
        <v>2</v>
      </c>
      <c r="O6" s="12" t="n">
        <v>6</v>
      </c>
      <c r="P6" s="12" t="n">
        <v>8</v>
      </c>
      <c r="Q6" s="12" t="n">
        <f aca="false">SUM(L6:P6)</f>
        <v>20</v>
      </c>
      <c r="R6" s="1"/>
      <c r="S6" s="13" t="n">
        <v>0</v>
      </c>
      <c r="T6" s="14" t="n">
        <f aca="false">S6*48</f>
        <v>0</v>
      </c>
      <c r="U6" s="1"/>
      <c r="V6" s="1"/>
      <c r="W6" s="12" t="n">
        <f aca="false">AVERAGE(J6,Q6)</f>
        <v>19</v>
      </c>
      <c r="X6" s="15" t="str">
        <f aca="false">IF(W6&lt;=8.99,"PERDIO",IF(W6&lt;15,"SUPLETORIO","APROBADO"))</f>
        <v>APROBADO</v>
      </c>
      <c r="Y6" s="16"/>
      <c r="Z6" s="12" t="n">
        <f aca="false">(W6+Y6)/2</f>
        <v>9.5</v>
      </c>
      <c r="AA6" s="12" t="n">
        <f aca="false">J6</f>
        <v>18</v>
      </c>
      <c r="AB6" s="12" t="n">
        <f aca="false">Q6</f>
        <v>20</v>
      </c>
      <c r="AC6" s="12" t="n">
        <f aca="false">MIN(AA6,AB6)</f>
        <v>18</v>
      </c>
      <c r="AD6" s="16"/>
      <c r="AE6" s="12" t="n">
        <f aca="false">(MAX(AA6,AB6)+AD6)/(2)</f>
        <v>10</v>
      </c>
    </row>
    <row r="7" customFormat="false" ht="13.8" hidden="false" customHeight="false" outlineLevel="0" collapsed="false">
      <c r="A7" s="9" t="n">
        <v>2</v>
      </c>
      <c r="B7" s="1" t="n">
        <v>201800175</v>
      </c>
      <c r="C7" s="10" t="s">
        <v>30</v>
      </c>
      <c r="D7" s="11" t="s">
        <v>31</v>
      </c>
      <c r="E7" s="12" t="n">
        <v>2</v>
      </c>
      <c r="F7" s="12" t="n">
        <v>2</v>
      </c>
      <c r="G7" s="12" t="n">
        <v>4</v>
      </c>
      <c r="H7" s="12" t="n">
        <v>5</v>
      </c>
      <c r="I7" s="12" t="n">
        <v>6</v>
      </c>
      <c r="J7" s="12" t="n">
        <f aca="false">SUM(E7:I7)</f>
        <v>19</v>
      </c>
      <c r="K7" s="1"/>
      <c r="L7" s="12" t="n">
        <v>1</v>
      </c>
      <c r="M7" s="12" t="n">
        <v>1</v>
      </c>
      <c r="N7" s="12" t="n">
        <v>2</v>
      </c>
      <c r="O7" s="12" t="n">
        <v>3</v>
      </c>
      <c r="P7" s="12" t="n">
        <v>7</v>
      </c>
      <c r="Q7" s="12" t="n">
        <f aca="false">SUM(L7:P7)</f>
        <v>14</v>
      </c>
      <c r="R7" s="1"/>
      <c r="S7" s="13" t="n">
        <v>0</v>
      </c>
      <c r="T7" s="14" t="n">
        <f aca="false">S7*48</f>
        <v>0</v>
      </c>
      <c r="U7" s="1"/>
      <c r="V7" s="1"/>
      <c r="W7" s="12" t="n">
        <f aca="false">AVERAGE(J7,Q7)</f>
        <v>16.5</v>
      </c>
      <c r="X7" s="15" t="str">
        <f aca="false">IF(W7&lt;=8.99,"PERDIO",IF(W7&lt;15,"SUPLETORIO","APROBADO"))</f>
        <v>APROBADO</v>
      </c>
      <c r="Y7" s="16"/>
      <c r="Z7" s="12" t="n">
        <f aca="false">(W7+Y7)/2</f>
        <v>8.25</v>
      </c>
      <c r="AA7" s="12" t="n">
        <f aca="false">J7</f>
        <v>19</v>
      </c>
      <c r="AB7" s="12" t="n">
        <f aca="false">Q7</f>
        <v>14</v>
      </c>
      <c r="AC7" s="12" t="n">
        <f aca="false">MIN(AA7,AB7)</f>
        <v>14</v>
      </c>
      <c r="AD7" s="16"/>
      <c r="AE7" s="12" t="n">
        <f aca="false">(MAX(AA7,AB7)+AD7)/(2)</f>
        <v>9.5</v>
      </c>
    </row>
    <row r="8" customFormat="false" ht="13.8" hidden="false" customHeight="false" outlineLevel="0" collapsed="false">
      <c r="A8" s="9" t="n">
        <v>3</v>
      </c>
      <c r="B8" s="1" t="n">
        <v>201800157</v>
      </c>
      <c r="C8" s="10" t="s">
        <v>30</v>
      </c>
      <c r="D8" s="11" t="s">
        <v>32</v>
      </c>
      <c r="E8" s="12" t="n">
        <v>2</v>
      </c>
      <c r="F8" s="12" t="n">
        <v>2</v>
      </c>
      <c r="G8" s="12" t="n">
        <v>4</v>
      </c>
      <c r="H8" s="12" t="n">
        <v>5</v>
      </c>
      <c r="I8" s="12" t="n">
        <v>6</v>
      </c>
      <c r="J8" s="12" t="n">
        <f aca="false">SUM(E8:I8)</f>
        <v>19</v>
      </c>
      <c r="K8" s="1"/>
      <c r="L8" s="12" t="n">
        <v>1</v>
      </c>
      <c r="M8" s="12" t="n">
        <v>1</v>
      </c>
      <c r="N8" s="12" t="n">
        <v>2</v>
      </c>
      <c r="O8" s="12" t="n">
        <v>3</v>
      </c>
      <c r="P8" s="12" t="n">
        <v>7</v>
      </c>
      <c r="Q8" s="12" t="n">
        <f aca="false">SUM(L8:P8)</f>
        <v>14</v>
      </c>
      <c r="R8" s="1"/>
      <c r="S8" s="13" t="n">
        <v>0</v>
      </c>
      <c r="T8" s="14" t="n">
        <f aca="false">S8*48</f>
        <v>0</v>
      </c>
      <c r="U8" s="1"/>
      <c r="V8" s="1"/>
      <c r="W8" s="12" t="n">
        <f aca="false">AVERAGE(J8,Q8)</f>
        <v>16.5</v>
      </c>
      <c r="X8" s="15" t="str">
        <f aca="false">IF(W8&lt;=8.99,"PERDIO",IF(W8&lt;15,"SUPLETORIO","APROBADO"))</f>
        <v>APROBADO</v>
      </c>
      <c r="Y8" s="16"/>
      <c r="Z8" s="12" t="n">
        <f aca="false">(W8+Y8)/2</f>
        <v>8.25</v>
      </c>
      <c r="AA8" s="12" t="n">
        <f aca="false">J8</f>
        <v>19</v>
      </c>
      <c r="AB8" s="12" t="n">
        <f aca="false">Q8</f>
        <v>14</v>
      </c>
      <c r="AC8" s="12" t="n">
        <f aca="false">MIN(AA8,AB8)</f>
        <v>14</v>
      </c>
      <c r="AD8" s="12"/>
      <c r="AE8" s="12" t="n">
        <f aca="false">(MAX(AA8,AB8)+AD8)/(2)</f>
        <v>9.5</v>
      </c>
    </row>
  </sheetData>
  <mergeCells count="4">
    <mergeCell ref="E4:J4"/>
    <mergeCell ref="L4:Q4"/>
    <mergeCell ref="Y4:Z4"/>
    <mergeCell ref="AA4:AE4"/>
  </mergeCells>
  <conditionalFormatting sqref="W6:W8">
    <cfRule type="colorScale" priority="2">
      <colorScale>
        <cfvo type="formula" val="10"/>
        <cfvo type="formula" val="14.99"/>
        <cfvo type="formula" val="15"/>
        <color rgb="FFF4CCCC"/>
        <color rgb="FFFFFF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2021-05-26T17:04:08Z</dcterms:created>
  <dc:creator/>
  <dc:description/>
  <dc:language>en-US</dc:language>
  <cp:lastModifiedBy/>
  <dcterms:modified xsi:type="dcterms:W3CDTF">2021-06-03T17:46:34Z</dcterms:modified>
  <cp:revision>4</cp:revision>
  <dc:subject/>
  <dc:title/>
</cp:coreProperties>
</file>