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9E5EA26D-F066-4E35-9922-E009D19C8D24}" xr6:coauthVersionLast="47" xr6:coauthVersionMax="47" xr10:uidLastSave="{00000000-0000-0000-0000-000000000000}"/>
  <bookViews>
    <workbookView xWindow="-120" yWindow="-120" windowWidth="38640" windowHeight="21060" activeTab="2" xr2:uid="{F35640BE-36F1-4BCD-BC69-C5E685ED8ED8}"/>
  </bookViews>
  <sheets>
    <sheet name="Dashbord" sheetId="5" r:id="rId1"/>
    <sheet name="Portfolio" sheetId="2" r:id="rId2"/>
    <sheet name="Balance" sheetId="9" r:id="rId3"/>
    <sheet name="Trades" sheetId="3" r:id="rId4"/>
    <sheet name="Calculations" sheetId="6" r:id="rId5"/>
    <sheet name="Prices" sheetId="8" r:id="rId6"/>
  </sheets>
  <definedNames>
    <definedName name="_xlchart.v1.4" hidden="1">Calculations!$U$4:$U$6</definedName>
    <definedName name="_xlchart.v1.5" hidden="1">Calculations!$V$4:$V$6</definedName>
    <definedName name="_xlchart.v5.0" hidden="1">Calculations!$N$17</definedName>
    <definedName name="_xlchart.v5.1" hidden="1">Calculations!$N$18:$N$39</definedName>
    <definedName name="_xlchart.v5.2" hidden="1">Calculations!$O$17</definedName>
    <definedName name="_xlchart.v5.3" hidden="1">Calculations!$O$18:$O$39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9" l="1"/>
  <c r="G7" i="9" s="1"/>
  <c r="E6" i="9"/>
  <c r="G6" i="9"/>
  <c r="G16" i="9"/>
  <c r="G15" i="9"/>
  <c r="G14" i="9"/>
  <c r="E16" i="9"/>
  <c r="E15" i="9"/>
  <c r="E14" i="9"/>
  <c r="E13" i="9"/>
  <c r="D16" i="9"/>
  <c r="D15" i="9"/>
  <c r="D14" i="9"/>
  <c r="D13" i="9"/>
  <c r="F17" i="9"/>
  <c r="C17" i="9"/>
  <c r="G13" i="9"/>
  <c r="F8" i="9"/>
  <c r="C8" i="9"/>
  <c r="D7" i="9" s="1"/>
  <c r="D6" i="6"/>
  <c r="D5" i="6"/>
  <c r="D4" i="6"/>
  <c r="K6" i="6"/>
  <c r="I15" i="3"/>
  <c r="I14" i="3"/>
  <c r="K15" i="3" a="1"/>
  <c r="K15" i="3" s="1"/>
  <c r="K14" i="3" a="1"/>
  <c r="K14" i="3" s="1"/>
  <c r="K13" i="3" a="1"/>
  <c r="K13" i="3" s="1"/>
  <c r="K12" i="3" a="1"/>
  <c r="K12" i="3" s="1"/>
  <c r="I13" i="3"/>
  <c r="I12" i="3"/>
  <c r="K11" i="3" a="1"/>
  <c r="K11" i="3" s="1"/>
  <c r="I11" i="3"/>
  <c r="F11" i="2" a="1"/>
  <c r="F11" i="2" s="1"/>
  <c r="H11" i="2" s="1"/>
  <c r="Q9" i="6" s="1"/>
  <c r="Y68" i="8"/>
  <c r="Y67" i="8"/>
  <c r="U68" i="8"/>
  <c r="U67" i="8"/>
  <c r="Q68" i="8"/>
  <c r="Q67" i="8"/>
  <c r="M68" i="8"/>
  <c r="C68" i="8" s="1"/>
  <c r="M67" i="8"/>
  <c r="I68" i="8"/>
  <c r="I67" i="8"/>
  <c r="K10" i="3" a="1"/>
  <c r="K10" i="3" s="1"/>
  <c r="K9" i="3" a="1"/>
  <c r="K9" i="3" s="1"/>
  <c r="G20" i="6" s="1"/>
  <c r="I10" i="3"/>
  <c r="I9" i="3"/>
  <c r="U66" i="8"/>
  <c r="U65" i="8"/>
  <c r="U64" i="8"/>
  <c r="U63" i="8"/>
  <c r="Q66" i="8"/>
  <c r="Q65" i="8"/>
  <c r="Q64" i="8"/>
  <c r="Q63" i="8"/>
  <c r="Q62" i="8"/>
  <c r="G17" i="9" l="1"/>
  <c r="G8" i="9"/>
  <c r="D17" i="9"/>
  <c r="D6" i="9"/>
  <c r="D8" i="9" s="1"/>
  <c r="C67" i="8"/>
  <c r="E68" i="8"/>
  <c r="Y66" i="8"/>
  <c r="Y65" i="8"/>
  <c r="Y64" i="8"/>
  <c r="Y63" i="8"/>
  <c r="Y62" i="8"/>
  <c r="Y61" i="8"/>
  <c r="Y60" i="8"/>
  <c r="Y59" i="8"/>
  <c r="Y58" i="8"/>
  <c r="Y57" i="8"/>
  <c r="Y56" i="8"/>
  <c r="Y55" i="8"/>
  <c r="Y54" i="8"/>
  <c r="Y53" i="8"/>
  <c r="Y52" i="8"/>
  <c r="Y51" i="8"/>
  <c r="Y50" i="8"/>
  <c r="Y49" i="8"/>
  <c r="Y48" i="8"/>
  <c r="Y47" i="8"/>
  <c r="Y46" i="8"/>
  <c r="Y45" i="8"/>
  <c r="Y44" i="8"/>
  <c r="Y43" i="8"/>
  <c r="Y42" i="8"/>
  <c r="Y41" i="8"/>
  <c r="Y40" i="8"/>
  <c r="Y39" i="8"/>
  <c r="Y38" i="8"/>
  <c r="Y37" i="8"/>
  <c r="Y36" i="8"/>
  <c r="Y35" i="8"/>
  <c r="Y34" i="8"/>
  <c r="Y33" i="8"/>
  <c r="Y32" i="8"/>
  <c r="Y31" i="8"/>
  <c r="Y30" i="8"/>
  <c r="Y29" i="8"/>
  <c r="Y28" i="8"/>
  <c r="Y27" i="8"/>
  <c r="Y26" i="8"/>
  <c r="Y25" i="8"/>
  <c r="Y24" i="8"/>
  <c r="Y23" i="8"/>
  <c r="Y22" i="8"/>
  <c r="Y21" i="8"/>
  <c r="Y20" i="8"/>
  <c r="Y19" i="8"/>
  <c r="Y18" i="8"/>
  <c r="Y17" i="8"/>
  <c r="Y16" i="8"/>
  <c r="Y15" i="8"/>
  <c r="Y14" i="8"/>
  <c r="Y13" i="8"/>
  <c r="Y12" i="8"/>
  <c r="Y11" i="8"/>
  <c r="Y10" i="8"/>
  <c r="M66" i="8" l="1"/>
  <c r="M65" i="8"/>
  <c r="M64" i="8"/>
  <c r="M63" i="8"/>
  <c r="M62" i="8"/>
  <c r="M61" i="8"/>
  <c r="M60" i="8"/>
  <c r="M59" i="8"/>
  <c r="M58" i="8"/>
  <c r="M57" i="8"/>
  <c r="M56" i="8"/>
  <c r="M55" i="8"/>
  <c r="M54" i="8"/>
  <c r="M53" i="8"/>
  <c r="M52" i="8"/>
  <c r="M51" i="8"/>
  <c r="M50" i="8"/>
  <c r="M49" i="8"/>
  <c r="M48" i="8"/>
  <c r="M47" i="8"/>
  <c r="M46" i="8"/>
  <c r="M45" i="8"/>
  <c r="M44" i="8"/>
  <c r="M43" i="8"/>
  <c r="M42" i="8"/>
  <c r="M41" i="8"/>
  <c r="M40" i="8"/>
  <c r="M39" i="8"/>
  <c r="M38" i="8"/>
  <c r="M37" i="8"/>
  <c r="M36" i="8"/>
  <c r="M35" i="8"/>
  <c r="M34" i="8"/>
  <c r="M33" i="8"/>
  <c r="M32" i="8"/>
  <c r="M31" i="8"/>
  <c r="M30" i="8"/>
  <c r="M29" i="8"/>
  <c r="M28" i="8"/>
  <c r="M27" i="8"/>
  <c r="M26" i="8"/>
  <c r="M25" i="8"/>
  <c r="M24" i="8"/>
  <c r="M23" i="8"/>
  <c r="M22" i="8"/>
  <c r="M21" i="8"/>
  <c r="M20" i="8"/>
  <c r="M19" i="8"/>
  <c r="M18" i="8"/>
  <c r="M17" i="8"/>
  <c r="M16" i="8"/>
  <c r="M15" i="8"/>
  <c r="M14" i="8"/>
  <c r="M13" i="8"/>
  <c r="M12" i="8"/>
  <c r="M11" i="8"/>
  <c r="M10" i="8"/>
  <c r="M9" i="8"/>
  <c r="M8" i="8"/>
  <c r="M7" i="8"/>
  <c r="M6" i="8"/>
  <c r="M5" i="8"/>
  <c r="M4" i="8"/>
  <c r="I66" i="8"/>
  <c r="I65" i="8"/>
  <c r="I64" i="8"/>
  <c r="I63" i="8"/>
  <c r="I62" i="8"/>
  <c r="I61" i="8"/>
  <c r="I60" i="8"/>
  <c r="I59" i="8"/>
  <c r="I58" i="8"/>
  <c r="C58" i="8" s="1"/>
  <c r="I57" i="8"/>
  <c r="I56" i="8"/>
  <c r="I55" i="8"/>
  <c r="I54" i="8"/>
  <c r="I53" i="8"/>
  <c r="I52" i="8"/>
  <c r="I51" i="8"/>
  <c r="I50" i="8"/>
  <c r="C50" i="8" s="1"/>
  <c r="I49" i="8"/>
  <c r="I48" i="8"/>
  <c r="I47" i="8"/>
  <c r="I46" i="8"/>
  <c r="I45" i="8"/>
  <c r="I44" i="8"/>
  <c r="I43" i="8"/>
  <c r="I42" i="8"/>
  <c r="C42" i="8" s="1"/>
  <c r="I41" i="8"/>
  <c r="I40" i="8"/>
  <c r="I39" i="8"/>
  <c r="I38" i="8"/>
  <c r="I37" i="8"/>
  <c r="I36" i="8"/>
  <c r="I35" i="8"/>
  <c r="I34" i="8"/>
  <c r="C34" i="8" s="1"/>
  <c r="I33" i="8"/>
  <c r="I32" i="8"/>
  <c r="I31" i="8"/>
  <c r="I30" i="8"/>
  <c r="I29" i="8"/>
  <c r="I28" i="8"/>
  <c r="I27" i="8"/>
  <c r="I26" i="8"/>
  <c r="C26" i="8" s="1"/>
  <c r="I25" i="8"/>
  <c r="I24" i="8"/>
  <c r="I23" i="8"/>
  <c r="I22" i="8"/>
  <c r="I21" i="8"/>
  <c r="I20" i="8"/>
  <c r="I19" i="8"/>
  <c r="I18" i="8"/>
  <c r="C18" i="8" s="1"/>
  <c r="I17" i="8"/>
  <c r="I16" i="8"/>
  <c r="I15" i="8"/>
  <c r="I14" i="8"/>
  <c r="I13" i="8"/>
  <c r="I12" i="8"/>
  <c r="I11" i="8"/>
  <c r="I10" i="8"/>
  <c r="C10" i="8" s="1"/>
  <c r="I9" i="8"/>
  <c r="I8" i="8"/>
  <c r="I7" i="8"/>
  <c r="I6" i="8"/>
  <c r="I5" i="8"/>
  <c r="I4" i="8"/>
  <c r="M3" i="8"/>
  <c r="I3" i="8"/>
  <c r="C3" i="8" s="1"/>
  <c r="C66" i="8" l="1"/>
  <c r="E67" i="8" s="1"/>
  <c r="C7" i="8"/>
  <c r="C15" i="8"/>
  <c r="C31" i="8"/>
  <c r="E31" i="8" s="1"/>
  <c r="C39" i="8"/>
  <c r="E40" i="8" s="1"/>
  <c r="C63" i="8"/>
  <c r="C16" i="8"/>
  <c r="E16" i="8" s="1"/>
  <c r="C24" i="8"/>
  <c r="E24" i="8" s="1"/>
  <c r="C32" i="8"/>
  <c r="C40" i="8"/>
  <c r="C56" i="8"/>
  <c r="C64" i="8"/>
  <c r="C23" i="8"/>
  <c r="C47" i="8"/>
  <c r="C55" i="8"/>
  <c r="E56" i="8" s="1"/>
  <c r="C8" i="8"/>
  <c r="E8" i="8" s="1"/>
  <c r="C48" i="8"/>
  <c r="C11" i="8"/>
  <c r="E11" i="8" s="1"/>
  <c r="C51" i="8"/>
  <c r="E51" i="8" s="1"/>
  <c r="C12" i="8"/>
  <c r="E12" i="8" s="1"/>
  <c r="C36" i="8"/>
  <c r="C60" i="8"/>
  <c r="C5" i="8"/>
  <c r="C13" i="8"/>
  <c r="C21" i="8"/>
  <c r="C29" i="8"/>
  <c r="C37" i="8"/>
  <c r="C45" i="8"/>
  <c r="C53" i="8"/>
  <c r="C61" i="8"/>
  <c r="E61" i="8" s="1"/>
  <c r="C6" i="8"/>
  <c r="E6" i="8" s="1"/>
  <c r="C14" i="8"/>
  <c r="E14" i="8" s="1"/>
  <c r="C22" i="8"/>
  <c r="E22" i="8" s="1"/>
  <c r="C30" i="8"/>
  <c r="E30" i="8" s="1"/>
  <c r="C38" i="8"/>
  <c r="E38" i="8" s="1"/>
  <c r="C46" i="8"/>
  <c r="E46" i="8" s="1"/>
  <c r="C54" i="8"/>
  <c r="E54" i="8" s="1"/>
  <c r="C62" i="8"/>
  <c r="E62" i="8" s="1"/>
  <c r="E42" i="8"/>
  <c r="C43" i="8"/>
  <c r="E43" i="8" s="1"/>
  <c r="C52" i="8"/>
  <c r="C27" i="8"/>
  <c r="E27" i="8" s="1"/>
  <c r="C59" i="8"/>
  <c r="E59" i="8" s="1"/>
  <c r="C28" i="8"/>
  <c r="E28" i="8" s="1"/>
  <c r="K20" i="6"/>
  <c r="C19" i="8"/>
  <c r="E19" i="8" s="1"/>
  <c r="C35" i="8"/>
  <c r="E35" i="8" s="1"/>
  <c r="C4" i="8"/>
  <c r="E4" i="8" s="1"/>
  <c r="C20" i="8"/>
  <c r="C44" i="8"/>
  <c r="C9" i="8"/>
  <c r="C17" i="8"/>
  <c r="C25" i="8"/>
  <c r="E26" i="8" s="1"/>
  <c r="C33" i="8"/>
  <c r="C41" i="8"/>
  <c r="C49" i="8"/>
  <c r="C57" i="8"/>
  <c r="E57" i="8" s="1"/>
  <c r="C65" i="8"/>
  <c r="E65" i="8" s="1"/>
  <c r="E15" i="6"/>
  <c r="E16" i="6" s="1"/>
  <c r="E17" i="6" s="1"/>
  <c r="E18" i="6" s="1"/>
  <c r="E19" i="6" s="1"/>
  <c r="E20" i="6" s="1"/>
  <c r="E5" i="8" l="1"/>
  <c r="E9" i="8"/>
  <c r="E41" i="8"/>
  <c r="E52" i="8"/>
  <c r="E48" i="8"/>
  <c r="E32" i="8"/>
  <c r="E15" i="8"/>
  <c r="E44" i="8"/>
  <c r="E23" i="8"/>
  <c r="E20" i="8"/>
  <c r="E17" i="8"/>
  <c r="E60" i="8"/>
  <c r="E49" i="8"/>
  <c r="E53" i="8"/>
  <c r="E36" i="8"/>
  <c r="E66" i="8"/>
  <c r="E64" i="8"/>
  <c r="E33" i="8"/>
  <c r="E34" i="8"/>
  <c r="E25" i="8"/>
  <c r="E63" i="8"/>
  <c r="E55" i="8"/>
  <c r="E47" i="8"/>
  <c r="E37" i="8"/>
  <c r="E50" i="8"/>
  <c r="E7" i="8"/>
  <c r="E10" i="8"/>
  <c r="E45" i="8"/>
  <c r="E29" i="8"/>
  <c r="E21" i="8"/>
  <c r="E39" i="8"/>
  <c r="E58" i="8"/>
  <c r="E13" i="8"/>
  <c r="E18" i="8"/>
  <c r="K8" i="3" a="1"/>
  <c r="K8" i="3" s="1"/>
  <c r="G19" i="6" s="1"/>
  <c r="K7" i="3" a="1"/>
  <c r="K7" i="3" s="1"/>
  <c r="G18" i="6" s="1"/>
  <c r="K6" i="3" a="1"/>
  <c r="K6" i="3" s="1"/>
  <c r="G17" i="6" s="1"/>
  <c r="K5" i="3" a="1"/>
  <c r="K5" i="3" s="1"/>
  <c r="G16" i="6" s="1"/>
  <c r="K4" i="3" a="1"/>
  <c r="K4" i="3" s="1"/>
  <c r="G15" i="6" s="1"/>
  <c r="K3" i="3" a="1"/>
  <c r="K3" i="3" s="1"/>
  <c r="B3" i="2"/>
  <c r="L4" i="3" s="1"/>
  <c r="B4" i="3"/>
  <c r="B5" i="3" s="1"/>
  <c r="B6" i="3" s="1"/>
  <c r="B7" i="3" s="1"/>
  <c r="B8" i="3" s="1"/>
  <c r="B9" i="3" s="1"/>
  <c r="B10" i="3" s="1"/>
  <c r="B11" i="3" s="1"/>
  <c r="B12" i="3" s="1"/>
  <c r="B13" i="3" s="1"/>
  <c r="B14" i="3" s="1"/>
  <c r="B15" i="3" s="1"/>
  <c r="B16" i="3" s="1"/>
  <c r="B17" i="3" s="1"/>
  <c r="B18" i="3" s="1"/>
  <c r="B19" i="3" s="1"/>
  <c r="B20" i="3" s="1"/>
  <c r="B21" i="3" s="1"/>
  <c r="B22" i="3" s="1"/>
  <c r="B23" i="3" s="1"/>
  <c r="B24" i="3" s="1"/>
  <c r="B25" i="3" s="1"/>
  <c r="B26" i="3" s="1"/>
  <c r="B27" i="3" s="1"/>
  <c r="B28" i="3" s="1"/>
  <c r="K7" i="6" l="1"/>
  <c r="K9" i="6" s="1"/>
  <c r="L3" i="3"/>
  <c r="L11" i="3"/>
  <c r="L9" i="3"/>
  <c r="H20" i="6" s="1"/>
  <c r="L10" i="3"/>
  <c r="G14" i="6"/>
  <c r="K5" i="6"/>
  <c r="H15" i="6"/>
  <c r="L6" i="3"/>
  <c r="H17" i="6" s="1"/>
  <c r="L7" i="3"/>
  <c r="H18" i="6" s="1"/>
  <c r="L5" i="3"/>
  <c r="H16" i="6" s="1"/>
  <c r="L8" i="3"/>
  <c r="H19" i="6" s="1"/>
  <c r="I8" i="3"/>
  <c r="I6" i="3"/>
  <c r="I7" i="3"/>
  <c r="I5" i="3"/>
  <c r="I4" i="3"/>
  <c r="I3" i="3"/>
  <c r="G15" i="2"/>
  <c r="F16" i="2" a="1"/>
  <c r="F16" i="2" s="1"/>
  <c r="F15" i="2" a="1"/>
  <c r="F15" i="2" s="1"/>
  <c r="F12" i="2" a="1"/>
  <c r="F12" i="2" s="1"/>
  <c r="H12" i="2" s="1"/>
  <c r="H13" i="2" s="1"/>
  <c r="F8" i="2" a="1"/>
  <c r="F8" i="2" s="1"/>
  <c r="F7" i="2" a="1"/>
  <c r="F7" i="2" s="1"/>
  <c r="H14" i="6" l="1"/>
  <c r="D7" i="6"/>
  <c r="F20" i="6"/>
  <c r="Q7" i="6"/>
  <c r="Q8" i="6"/>
  <c r="K10" i="6"/>
  <c r="F19" i="6"/>
  <c r="F18" i="6"/>
  <c r="F17" i="6"/>
  <c r="F16" i="6"/>
  <c r="F15" i="6"/>
  <c r="F14" i="6"/>
  <c r="H8" i="2"/>
  <c r="Q6" i="6" s="1"/>
  <c r="Q49" i="6" s="1"/>
  <c r="H15" i="2"/>
  <c r="Q11" i="6" s="1"/>
  <c r="H16" i="2"/>
  <c r="Q12" i="6" s="1"/>
  <c r="H7" i="2"/>
  <c r="Q5" i="6" s="1"/>
  <c r="Q48" i="6" s="1"/>
  <c r="W5" i="6" l="1"/>
  <c r="R9" i="6"/>
  <c r="R8" i="6"/>
  <c r="Q50" i="6"/>
  <c r="H9" i="2"/>
  <c r="H17" i="2"/>
  <c r="Q10" i="6" l="1"/>
  <c r="W6" i="6" s="1"/>
  <c r="Q4" i="6"/>
  <c r="W4" i="6" s="1"/>
  <c r="H27" i="2"/>
  <c r="I9" i="2" s="1"/>
  <c r="R12" i="6" l="1"/>
  <c r="R11" i="6"/>
  <c r="Q14" i="6"/>
  <c r="R4" i="6" s="1"/>
  <c r="R6" i="6"/>
  <c r="V4" i="6"/>
  <c r="V5" i="6"/>
  <c r="R5" i="6"/>
  <c r="Q47" i="6"/>
  <c r="V6" i="6"/>
  <c r="I20" i="2"/>
  <c r="I12" i="2"/>
  <c r="I23" i="2"/>
  <c r="I13" i="2"/>
  <c r="I7" i="2"/>
  <c r="I15" i="2"/>
  <c r="I8" i="2"/>
  <c r="I17" i="2"/>
  <c r="R7" i="6" l="1"/>
  <c r="R14" i="6"/>
  <c r="R10" i="6"/>
  <c r="R47" i="6"/>
  <c r="R50" i="6"/>
  <c r="R49" i="6"/>
  <c r="R48" i="6"/>
  <c r="I27" i="2"/>
  <c r="O18" i="6" l="1"/>
  <c r="O42" i="6"/>
  <c r="O25" i="6"/>
  <c r="O23" i="6"/>
  <c r="O22" i="6"/>
  <c r="O24" i="6"/>
  <c r="O21" i="6"/>
  <c r="O19" i="6"/>
  <c r="O20" i="6"/>
  <c r="O26" i="6"/>
  <c r="O43" i="6"/>
  <c r="O44" i="6"/>
  <c r="O31" i="6"/>
  <c r="O35" i="6"/>
  <c r="O38" i="6"/>
  <c r="O27" i="6"/>
  <c r="O30" i="6"/>
  <c r="O34" i="6"/>
  <c r="O37" i="6"/>
  <c r="O33" i="6"/>
  <c r="O29" i="6"/>
  <c r="O41" i="6"/>
  <c r="O36" i="6"/>
  <c r="O32" i="6"/>
  <c r="O28" i="6"/>
  <c r="O39"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5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futureMetadata>
  <cellMetadata count="1">
    <bk>
      <rc t="1" v="0"/>
    </bk>
  </cellMetadata>
  <valueMetadata count="25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valueMetadata>
</metadata>
</file>

<file path=xl/sharedStrings.xml><?xml version="1.0" encoding="utf-8"?>
<sst xmlns="http://schemas.openxmlformats.org/spreadsheetml/2006/main" count="268" uniqueCount="124">
  <si>
    <t>x</t>
  </si>
  <si>
    <t>Assetklassen</t>
  </si>
  <si>
    <t>Name Wertpapier</t>
  </si>
  <si>
    <t>WKN</t>
  </si>
  <si>
    <t>Ticker</t>
  </si>
  <si>
    <t xml:space="preserve">Kurs </t>
  </si>
  <si>
    <t xml:space="preserve">Anteile </t>
  </si>
  <si>
    <t>Position</t>
  </si>
  <si>
    <t>Gewichtung (%)</t>
  </si>
  <si>
    <t>Core MSCI World USD (Acc)</t>
  </si>
  <si>
    <t>AORPWH</t>
  </si>
  <si>
    <t>Core MSCI EM IMI USD (Acc)</t>
  </si>
  <si>
    <t>A111X9</t>
  </si>
  <si>
    <t>ETFs</t>
  </si>
  <si>
    <t>Porsche Holding</t>
  </si>
  <si>
    <t>PAH003</t>
  </si>
  <si>
    <t>Einzelaktien</t>
  </si>
  <si>
    <t>Crypto</t>
  </si>
  <si>
    <t>Anleihen</t>
  </si>
  <si>
    <t>Cash</t>
  </si>
  <si>
    <t>Anlagevermögen</t>
  </si>
  <si>
    <t>Bitcoin</t>
  </si>
  <si>
    <t>Ethereum</t>
  </si>
  <si>
    <t>Allokation</t>
  </si>
  <si>
    <t>Portfolio</t>
  </si>
  <si>
    <t>Typ</t>
  </si>
  <si>
    <t>Datum</t>
  </si>
  <si>
    <t>Anteile</t>
  </si>
  <si>
    <t>Notiz</t>
  </si>
  <si>
    <t>Buy-In</t>
  </si>
  <si>
    <t>Wert</t>
  </si>
  <si>
    <t>Status</t>
  </si>
  <si>
    <t>Offen</t>
  </si>
  <si>
    <t>Kauf (Long)</t>
  </si>
  <si>
    <t>#</t>
  </si>
  <si>
    <t>Name</t>
  </si>
  <si>
    <t>MSCI World</t>
  </si>
  <si>
    <t>MSCI EM</t>
  </si>
  <si>
    <t>Langfristig Halten</t>
  </si>
  <si>
    <t>Value Play</t>
  </si>
  <si>
    <t>Sparplan</t>
  </si>
  <si>
    <t>Kurs</t>
  </si>
  <si>
    <t>Return</t>
  </si>
  <si>
    <t>A. Return</t>
  </si>
  <si>
    <t>Haltedauer</t>
  </si>
  <si>
    <t xml:space="preserve">Name </t>
  </si>
  <si>
    <t>%</t>
  </si>
  <si>
    <t>Msci Worl</t>
  </si>
  <si>
    <t>Total</t>
  </si>
  <si>
    <t>Type</t>
  </si>
  <si>
    <t>ETF</t>
  </si>
  <si>
    <t>Stock</t>
  </si>
  <si>
    <t>Current Total</t>
  </si>
  <si>
    <t>Buy In</t>
  </si>
  <si>
    <t>Start Date</t>
  </si>
  <si>
    <t>Duration</t>
  </si>
  <si>
    <t>Annualized Return</t>
  </si>
  <si>
    <t>ETFS</t>
  </si>
  <si>
    <t>Stocks</t>
  </si>
  <si>
    <t>Value</t>
  </si>
  <si>
    <t>China</t>
  </si>
  <si>
    <t>Japan</t>
  </si>
  <si>
    <t>Frankreich</t>
  </si>
  <si>
    <t>Kanada</t>
  </si>
  <si>
    <t>ROI</t>
  </si>
  <si>
    <t>Vereinigte Staaten</t>
  </si>
  <si>
    <t>Vereinigtes Königreich</t>
  </si>
  <si>
    <t>Schweiz</t>
  </si>
  <si>
    <t>Deutschland</t>
  </si>
  <si>
    <t>Australien</t>
  </si>
  <si>
    <t>Niederlande</t>
  </si>
  <si>
    <t>Cash und/oder Derivate</t>
  </si>
  <si>
    <t>Other</t>
  </si>
  <si>
    <t>Assetc Class Allocation</t>
  </si>
  <si>
    <t>Index</t>
  </si>
  <si>
    <t>Indien</t>
  </si>
  <si>
    <t>Taiwan</t>
  </si>
  <si>
    <t>Korea</t>
  </si>
  <si>
    <t>Saudi-Arabien</t>
  </si>
  <si>
    <t>Südafrika</t>
  </si>
  <si>
    <t>Brasilien</t>
  </si>
  <si>
    <t>Mexiko</t>
  </si>
  <si>
    <t>Indonesien</t>
  </si>
  <si>
    <t>Malaysia</t>
  </si>
  <si>
    <t>Thailand</t>
  </si>
  <si>
    <t>Ver. Arabische Emirate</t>
  </si>
  <si>
    <t>Porsche</t>
  </si>
  <si>
    <t>Daten</t>
  </si>
  <si>
    <t>KPI'S</t>
  </si>
  <si>
    <t>Jensen Alpha</t>
  </si>
  <si>
    <t>Treynor Ratio</t>
  </si>
  <si>
    <t>Beta</t>
  </si>
  <si>
    <t>Information Ratio</t>
  </si>
  <si>
    <t>Date</t>
  </si>
  <si>
    <t>Shares</t>
  </si>
  <si>
    <t>EUNL</t>
  </si>
  <si>
    <t>Close</t>
  </si>
  <si>
    <t>IS3N</t>
  </si>
  <si>
    <t>PAH3</t>
  </si>
  <si>
    <t>BTC/EUR</t>
  </si>
  <si>
    <t>ETH/EUR</t>
  </si>
  <si>
    <t>Annual Returns</t>
  </si>
  <si>
    <t>Return 2023</t>
  </si>
  <si>
    <t>Volatilität</t>
  </si>
  <si>
    <t>British American Tobaxxo</t>
  </si>
  <si>
    <t>BAT</t>
  </si>
  <si>
    <t>Dividende</t>
  </si>
  <si>
    <t>Nr.</t>
  </si>
  <si>
    <t>Returns on Positions</t>
  </si>
  <si>
    <t>General</t>
  </si>
  <si>
    <t>Total Cost</t>
  </si>
  <si>
    <t>Total Dividends</t>
  </si>
  <si>
    <t>Realized Gains</t>
  </si>
  <si>
    <t>Unrealized Gains</t>
  </si>
  <si>
    <t>Costs</t>
  </si>
  <si>
    <t>numbers in Mio EUR</t>
  </si>
  <si>
    <t>Sharpe Ratio</t>
  </si>
  <si>
    <t>Dashboard</t>
  </si>
  <si>
    <t>Allocation</t>
  </si>
  <si>
    <t>Goal</t>
  </si>
  <si>
    <t>Real</t>
  </si>
  <si>
    <t>Deficit</t>
  </si>
  <si>
    <t>Commodities</t>
  </si>
  <si>
    <t xml:space="preserve">Assets Class Allocation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</si>
</sst>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 #,##0.00\ &quot;€&quot;_-;\-* #,##0.00\ &quot;€&quot;_-;_-* &quot;-&quot;??\ &quot;€&quot;_-;_-@_-"/>
    <numFmt numFmtId="164" formatCode="_([$€-2]\ * #,##0.00_);_([$€-2]\ * \(#,##0.00\);_([$€-2]\ * &quot;-&quot;??_);_(@_)"/>
    <numFmt numFmtId="165" formatCode="0.000"/>
    <numFmt numFmtId="166" formatCode="0.0%"/>
    <numFmt numFmtId="167" formatCode="_-[$€-2]\ * #,##0.000_-;\-[$€-2]\ * #,##0.000_-;_-[$€-2]\ * &quot;-&quot;???_-;_-@_-"/>
    <numFmt numFmtId="168" formatCode="_-[$€-2]\ * #,##0.00_-;\-[$€-2]\ * #,##0.00_-;_-[$€-2]\ * &quot;-&quot;??_-;_-@_-"/>
    <numFmt numFmtId="169" formatCode="_([$$-409]* #,##0.00_);_([$$-409]* \(#,##0.00\);_([$$-409]* &quot;-&quot;??_);_(@_)"/>
    <numFmt numFmtId="170" formatCode="#,##0.000;[Red]#,##0.000"/>
    <numFmt numFmtId="171" formatCode="#,##0.00_ ;\-#,##0.00\ "/>
    <numFmt numFmtId="172" formatCode="#,##0.0;[Red]#,##0.0"/>
    <numFmt numFmtId="173" formatCode="0.0"/>
    <numFmt numFmtId="174" formatCode="#,##0.0_ ;\-#,##0.0\ "/>
    <numFmt numFmtId="175" formatCode="#,##0.000_ ;\-#,##0.000\ "/>
  </numFmts>
  <fonts count="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tint="4.9989318521683403E-2"/>
      <name val="Aptos Narrow"/>
      <family val="2"/>
      <scheme val="minor"/>
    </font>
    <font>
      <b/>
      <sz val="14"/>
      <color theme="1"/>
      <name val="Aptos Narrow"/>
      <family val="2"/>
      <scheme val="minor"/>
    </font>
    <font>
      <sz val="11"/>
      <color theme="0"/>
      <name val="Aptos Narrow"/>
      <family val="2"/>
      <scheme val="minor"/>
    </font>
    <font>
      <sz val="7"/>
      <color rgb="FF232A31"/>
      <name val="Arial"/>
      <family val="2"/>
    </font>
    <font>
      <u/>
      <sz val="11"/>
      <color theme="10"/>
      <name val="Aptos Narrow"/>
      <family val="2"/>
      <scheme val="minor"/>
    </font>
  </fonts>
  <fills count="7">
    <fill>
      <patternFill patternType="none"/>
    </fill>
    <fill>
      <patternFill patternType="gray125"/>
    </fill>
    <fill>
      <patternFill patternType="solid">
        <fgColor theme="4"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3" tint="9.9978637043366805E-2"/>
        <bgColor indexed="64"/>
      </patternFill>
    </fill>
    <fill>
      <patternFill patternType="solid">
        <fgColor rgb="FFFFFFFF"/>
        <bgColor indexed="64"/>
      </patternFill>
    </fill>
  </fills>
  <borders count="7">
    <border>
      <left/>
      <right/>
      <top/>
      <bottom/>
      <diagonal/>
    </border>
    <border>
      <left/>
      <right style="thin">
        <color theme="0"/>
      </right>
      <top/>
      <bottom/>
      <diagonal/>
    </border>
    <border>
      <left style="thin">
        <color theme="0"/>
      </left>
      <right style="thin">
        <color theme="0"/>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2">
    <xf numFmtId="0" fontId="0" fillId="0" borderId="0" xfId="0"/>
    <xf numFmtId="0" fontId="3" fillId="0" borderId="0" xfId="0" applyFont="1"/>
    <xf numFmtId="0" fontId="3" fillId="0" borderId="1" xfId="0" applyFont="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horizontal="center"/>
    </xf>
    <xf numFmtId="0" fontId="2" fillId="0" borderId="0" xfId="0" applyFont="1"/>
    <xf numFmtId="164" fontId="0" fillId="0" borderId="0" xfId="0" applyNumberFormat="1" applyAlignment="1">
      <alignment horizontal="center"/>
    </xf>
    <xf numFmtId="9" fontId="0" fillId="0" borderId="0" xfId="2" applyFont="1"/>
    <xf numFmtId="165" fontId="0" fillId="0" borderId="0" xfId="0" applyNumberFormat="1" applyAlignment="1">
      <alignment horizontal="center"/>
    </xf>
    <xf numFmtId="166" fontId="0" fillId="0" borderId="0" xfId="2" applyNumberFormat="1" applyFont="1"/>
    <xf numFmtId="164" fontId="0" fillId="0" borderId="0" xfId="0" applyNumberFormat="1"/>
    <xf numFmtId="0" fontId="4" fillId="3" borderId="3" xfId="0" applyFont="1" applyFill="1" applyBorder="1"/>
    <xf numFmtId="0" fontId="4" fillId="3" borderId="4" xfId="0" applyFont="1" applyFill="1" applyBorder="1"/>
    <xf numFmtId="0" fontId="0" fillId="3" borderId="4" xfId="0" applyFill="1" applyBorder="1"/>
    <xf numFmtId="166" fontId="3" fillId="3" borderId="5" xfId="2" applyNumberFormat="1" applyFont="1" applyFill="1" applyBorder="1"/>
    <xf numFmtId="0" fontId="4" fillId="0" borderId="0" xfId="0" applyFont="1"/>
    <xf numFmtId="9" fontId="3" fillId="3" borderId="5" xfId="2" applyFont="1" applyFill="1" applyBorder="1"/>
    <xf numFmtId="0" fontId="3" fillId="4" borderId="3" xfId="0" applyFont="1" applyFill="1" applyBorder="1" applyAlignment="1">
      <alignment vertical="center"/>
    </xf>
    <xf numFmtId="0" fontId="0" fillId="4" borderId="4" xfId="0" applyFill="1" applyBorder="1" applyAlignment="1">
      <alignment vertical="center"/>
    </xf>
    <xf numFmtId="9" fontId="3" fillId="4" borderId="5" xfId="2" applyFont="1" applyFill="1" applyBorder="1" applyAlignment="1">
      <alignment vertical="center"/>
    </xf>
    <xf numFmtId="44" fontId="0" fillId="0" borderId="0" xfId="0" applyNumberFormat="1"/>
    <xf numFmtId="167" fontId="0" fillId="0" borderId="0" xfId="0" applyNumberFormat="1"/>
    <xf numFmtId="167" fontId="3" fillId="3" borderId="4" xfId="0" applyNumberFormat="1" applyFont="1" applyFill="1" applyBorder="1"/>
    <xf numFmtId="168" fontId="0" fillId="0" borderId="0" xfId="0" applyNumberFormat="1"/>
    <xf numFmtId="168" fontId="3" fillId="3" borderId="4" xfId="0" applyNumberFormat="1" applyFont="1" applyFill="1" applyBorder="1"/>
    <xf numFmtId="169" fontId="0" fillId="0" borderId="0" xfId="0" applyNumberFormat="1"/>
    <xf numFmtId="44" fontId="3" fillId="4" borderId="4" xfId="1" applyFont="1" applyFill="1" applyBorder="1" applyAlignment="1">
      <alignment vertical="center"/>
    </xf>
    <xf numFmtId="14" fontId="0" fillId="0" borderId="0" xfId="0" applyNumberFormat="1"/>
    <xf numFmtId="0" fontId="0" fillId="0" borderId="0" xfId="0" applyAlignment="1">
      <alignment horizontal="center"/>
    </xf>
    <xf numFmtId="170" fontId="0" fillId="0" borderId="0" xfId="0" applyNumberFormat="1"/>
    <xf numFmtId="171" fontId="0" fillId="0" borderId="0" xfId="0" applyNumberFormat="1"/>
    <xf numFmtId="0" fontId="4" fillId="3" borderId="4" xfId="0" applyFont="1" applyFill="1" applyBorder="1" applyAlignment="1">
      <alignment horizontal="center"/>
    </xf>
    <xf numFmtId="0" fontId="5" fillId="0" borderId="0" xfId="0" applyFont="1"/>
    <xf numFmtId="14" fontId="0" fillId="0" borderId="0" xfId="0" applyNumberFormat="1" applyAlignment="1">
      <alignment horizontal="left"/>
    </xf>
    <xf numFmtId="2" fontId="0" fillId="0" borderId="0" xfId="0" applyNumberFormat="1"/>
    <xf numFmtId="0" fontId="0" fillId="5" borderId="0" xfId="0" applyFill="1"/>
    <xf numFmtId="0" fontId="2" fillId="5" borderId="0" xfId="0" applyFont="1" applyFill="1" applyAlignment="1">
      <alignment horizontal="center"/>
    </xf>
    <xf numFmtId="0" fontId="2" fillId="5" borderId="0" xfId="0" applyFont="1" applyFill="1" applyAlignment="1">
      <alignment horizontal="right"/>
    </xf>
    <xf numFmtId="0" fontId="2" fillId="5" borderId="0" xfId="0" applyFont="1" applyFill="1" applyAlignment="1">
      <alignment horizontal="left"/>
    </xf>
    <xf numFmtId="172" fontId="0" fillId="0" borderId="0" xfId="0" applyNumberFormat="1"/>
    <xf numFmtId="173" fontId="0" fillId="0" borderId="0" xfId="0" applyNumberFormat="1"/>
    <xf numFmtId="9" fontId="3" fillId="0" borderId="0" xfId="2" applyFont="1"/>
    <xf numFmtId="0" fontId="0" fillId="0" borderId="0" xfId="0" applyAlignment="1">
      <alignment horizontal="left" indent="1"/>
    </xf>
    <xf numFmtId="0" fontId="0" fillId="0" borderId="0" xfId="0" applyAlignment="1">
      <alignment horizontal="left" indent="2"/>
    </xf>
    <xf numFmtId="0" fontId="3" fillId="0" borderId="0" xfId="0" applyFont="1" applyAlignment="1">
      <alignment horizontal="left" indent="2"/>
    </xf>
    <xf numFmtId="0" fontId="6" fillId="5" borderId="0" xfId="0" applyFont="1" applyFill="1" applyAlignment="1">
      <alignment horizontal="center"/>
    </xf>
    <xf numFmtId="172" fontId="3" fillId="0" borderId="0" xfId="0" applyNumberFormat="1" applyFont="1"/>
    <xf numFmtId="9" fontId="0" fillId="0" borderId="0" xfId="0" applyNumberFormat="1"/>
    <xf numFmtId="0" fontId="7" fillId="6" borderId="0" xfId="0" applyFont="1" applyFill="1" applyAlignment="1">
      <alignment horizontal="left" vertical="center"/>
    </xf>
    <xf numFmtId="174" fontId="0" fillId="0" borderId="0" xfId="0" applyNumberFormat="1"/>
    <xf numFmtId="175" fontId="0" fillId="0" borderId="0" xfId="0" applyNumberFormat="1"/>
    <xf numFmtId="0" fontId="8" fillId="0" borderId="0" xfId="3"/>
    <xf numFmtId="4" fontId="0" fillId="0" borderId="0" xfId="0" applyNumberFormat="1"/>
    <xf numFmtId="0" fontId="3" fillId="0" borderId="6" xfId="0" applyFont="1" applyBorder="1"/>
    <xf numFmtId="0" fontId="3" fillId="0" borderId="6" xfId="0" applyFont="1" applyBorder="1" applyAlignment="1">
      <alignment horizontal="right"/>
    </xf>
    <xf numFmtId="0" fontId="3" fillId="0" borderId="6" xfId="0" applyFont="1" applyBorder="1" applyAlignment="1">
      <alignment horizontal="left"/>
    </xf>
    <xf numFmtId="4" fontId="3" fillId="0" borderId="0" xfId="0" applyNumberFormat="1" applyFont="1"/>
    <xf numFmtId="9" fontId="3" fillId="0" borderId="0" xfId="0" applyNumberFormat="1" applyFont="1"/>
    <xf numFmtId="0" fontId="2" fillId="2" borderId="0" xfId="0" applyFont="1" applyFill="1" applyAlignment="1">
      <alignment horizontal="center" vertical="center"/>
    </xf>
    <xf numFmtId="0" fontId="0" fillId="0" borderId="0" xfId="0" applyAlignment="1">
      <alignment horizontal="center"/>
    </xf>
    <xf numFmtId="0" fontId="2" fillId="5" borderId="0" xfId="0" applyFont="1" applyFill="1" applyAlignment="1">
      <alignment horizontal="center"/>
    </xf>
    <xf numFmtId="0" fontId="3" fillId="0" borderId="0" xfId="0" applyFont="1" applyAlignment="1">
      <alignment horizontal="center"/>
    </xf>
  </cellXfs>
  <cellStyles count="4">
    <cellStyle name="Currency" xfId="1" builtinId="4"/>
    <cellStyle name="Hyperlink" xfId="3" builtinId="8"/>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ichStyles" Target="richData/richStyles.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 Target="richData/rdsupportingpropertybag.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numRef>
              <c:f>Prices!$B$3:$B$67</c:f>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f>Prices!$C$3:$C$67</c:f>
              <c:numCache>
                <c:formatCode>#,##0.00_ ;\-#,##0.00\ </c:formatCode>
                <c:ptCount val="65"/>
                <c:pt idx="0">
                  <c:v>702.79041640800006</c:v>
                </c:pt>
                <c:pt idx="1">
                  <c:v>723.12802790000001</c:v>
                </c:pt>
                <c:pt idx="2">
                  <c:v>726.78076473800002</c:v>
                </c:pt>
                <c:pt idx="3">
                  <c:v>732.36138533399992</c:v>
                </c:pt>
                <c:pt idx="4">
                  <c:v>715.36265727199998</c:v>
                </c:pt>
                <c:pt idx="5">
                  <c:v>729.62163653800008</c:v>
                </c:pt>
                <c:pt idx="6">
                  <c:v>716.84327712999993</c:v>
                </c:pt>
                <c:pt idx="7">
                  <c:v>774.64780968000002</c:v>
                </c:pt>
                <c:pt idx="8">
                  <c:v>775.70878432199993</c:v>
                </c:pt>
                <c:pt idx="9">
                  <c:v>785.04016418200013</c:v>
                </c:pt>
                <c:pt idx="10">
                  <c:v>802.04502764200004</c:v>
                </c:pt>
                <c:pt idx="11">
                  <c:v>783.07555089199991</c:v>
                </c:pt>
                <c:pt idx="12">
                  <c:v>776.71215637199998</c:v>
                </c:pt>
                <c:pt idx="13">
                  <c:v>762.52837944199996</c:v>
                </c:pt>
                <c:pt idx="14">
                  <c:v>773.96764725000003</c:v>
                </c:pt>
                <c:pt idx="15">
                  <c:v>791.41743220800004</c:v>
                </c:pt>
                <c:pt idx="16">
                  <c:v>786.19051400000012</c:v>
                </c:pt>
                <c:pt idx="17">
                  <c:v>792.37372521799989</c:v>
                </c:pt>
                <c:pt idx="18">
                  <c:v>775.17055788999994</c:v>
                </c:pt>
                <c:pt idx="19">
                  <c:v>772.26191343199991</c:v>
                </c:pt>
                <c:pt idx="20">
                  <c:v>769.70837005200008</c:v>
                </c:pt>
                <c:pt idx="21">
                  <c:v>776.90855742000008</c:v>
                </c:pt>
                <c:pt idx="22">
                  <c:v>752.57192471399992</c:v>
                </c:pt>
                <c:pt idx="23">
                  <c:v>735.15745084800005</c:v>
                </c:pt>
                <c:pt idx="24">
                  <c:v>769.767540156</c:v>
                </c:pt>
                <c:pt idx="25">
                  <c:v>771.45557287800011</c:v>
                </c:pt>
                <c:pt idx="26">
                  <c:v>780.94742549599994</c:v>
                </c:pt>
                <c:pt idx="27">
                  <c:v>783.98362741599999</c:v>
                </c:pt>
                <c:pt idx="28">
                  <c:v>795.44067597399999</c:v>
                </c:pt>
                <c:pt idx="29">
                  <c:v>801.67199613599996</c:v>
                </c:pt>
                <c:pt idx="30">
                  <c:v>810.66968352000004</c:v>
                </c:pt>
                <c:pt idx="31">
                  <c:v>808.81540246999998</c:v>
                </c:pt>
                <c:pt idx="32">
                  <c:v>814.45338660200002</c:v>
                </c:pt>
                <c:pt idx="33">
                  <c:v>809.26022050400002</c:v>
                </c:pt>
                <c:pt idx="34">
                  <c:v>815.34325020000006</c:v>
                </c:pt>
                <c:pt idx="35">
                  <c:v>813.83339822400012</c:v>
                </c:pt>
                <c:pt idx="36">
                  <c:v>827.68832978799992</c:v>
                </c:pt>
                <c:pt idx="37">
                  <c:v>840.16469259000007</c:v>
                </c:pt>
                <c:pt idx="38">
                  <c:v>848.16799146200003</c:v>
                </c:pt>
                <c:pt idx="39">
                  <c:v>857.88585219200002</c:v>
                </c:pt>
                <c:pt idx="40">
                  <c:v>864.3716125599999</c:v>
                </c:pt>
                <c:pt idx="41">
                  <c:v>868.93986494199999</c:v>
                </c:pt>
                <c:pt idx="42">
                  <c:v>865.45425602599994</c:v>
                </c:pt>
                <c:pt idx="43">
                  <c:v>864.42134542999997</c:v>
                </c:pt>
                <c:pt idx="44">
                  <c:v>884.16542020400016</c:v>
                </c:pt>
                <c:pt idx="45">
                  <c:v>890.51319232599997</c:v>
                </c:pt>
                <c:pt idx="46">
                  <c:v>883.98820590799994</c:v>
                </c:pt>
                <c:pt idx="47">
                  <c:v>882.88669946000005</c:v>
                </c:pt>
                <c:pt idx="48">
                  <c:v>859.55382393799994</c:v>
                </c:pt>
                <c:pt idx="49">
                  <c:v>881.63670726800001</c:v>
                </c:pt>
                <c:pt idx="50">
                  <c:v>886.54006534600001</c:v>
                </c:pt>
                <c:pt idx="51">
                  <c:v>894.95011282600001</c:v>
                </c:pt>
                <c:pt idx="52">
                  <c:v>906.31572324800004</c:v>
                </c:pt>
                <c:pt idx="53">
                  <c:v>901.37060482799995</c:v>
                </c:pt>
                <c:pt idx="54">
                  <c:v>890.12572005999994</c:v>
                </c:pt>
                <c:pt idx="55">
                  <c:v>906.44385321000004</c:v>
                </c:pt>
                <c:pt idx="56">
                  <c:v>910.57717939400004</c:v>
                </c:pt>
                <c:pt idx="57">
                  <c:v>918.07167635799999</c:v>
                </c:pt>
                <c:pt idx="58">
                  <c:v>918.67815683399999</c:v>
                </c:pt>
                <c:pt idx="59">
                  <c:v>974.79832901549992</c:v>
                </c:pt>
                <c:pt idx="60">
                  <c:v>1217.3561602043001</c:v>
                </c:pt>
                <c:pt idx="61">
                  <c:v>1205.0085370202287</c:v>
                </c:pt>
                <c:pt idx="62">
                  <c:v>1221.966762421232</c:v>
                </c:pt>
                <c:pt idx="63">
                  <c:v>1212.3275215244958</c:v>
                </c:pt>
                <c:pt idx="64">
                  <c:v>1163.7436953934641</c:v>
                </c:pt>
              </c:numCache>
            </c:numRef>
          </c:val>
          <c:smooth val="0"/>
          <c:extLst>
            <c:ext xmlns:c16="http://schemas.microsoft.com/office/drawing/2014/chart" uri="{C3380CC4-5D6E-409C-BE32-E72D297353CC}">
              <c16:uniqueId val="{00000000-5EF5-4D41-9BB9-45BCDB7B859C}"/>
            </c:ext>
          </c:extLst>
        </c:ser>
        <c:dLbls>
          <c:showLegendKey val="0"/>
          <c:showVal val="0"/>
          <c:showCatName val="0"/>
          <c:showSerName val="0"/>
          <c:showPercent val="0"/>
          <c:showBubbleSize val="0"/>
        </c:dLbls>
        <c:smooth val="0"/>
        <c:axId val="809536496"/>
        <c:axId val="809536976"/>
      </c:lineChart>
      <c:dateAx>
        <c:axId val="80953649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de-DE"/>
          </a:p>
        </c:txPr>
        <c:crossAx val="809536976"/>
        <c:crosses val="autoZero"/>
        <c:auto val="1"/>
        <c:lblOffset val="100"/>
        <c:baseTimeUnit val="days"/>
      </c:dateAx>
      <c:valAx>
        <c:axId val="809536976"/>
        <c:scaling>
          <c:orientation val="minMax"/>
        </c:scaling>
        <c:delete val="0"/>
        <c:axPos val="l"/>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09536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1"/>
            <c:invertIfNegative val="0"/>
            <c:bubble3D val="0"/>
            <c:spPr>
              <a:solidFill>
                <a:schemeClr val="accent1">
                  <a:lumMod val="20000"/>
                  <a:lumOff val="80000"/>
                </a:schemeClr>
              </a:solidFill>
              <a:ln>
                <a:noFill/>
              </a:ln>
              <a:effectLst/>
            </c:spPr>
            <c:extLst>
              <c:ext xmlns:c16="http://schemas.microsoft.com/office/drawing/2014/chart" uri="{C3380CC4-5D6E-409C-BE32-E72D297353CC}">
                <c16:uniqueId val="{00000001-8E37-4A97-9239-6BF78006B6FD}"/>
              </c:ext>
            </c:extLst>
          </c:dPt>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rgbClr val="002060"/>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Calculations!$J$9:$J$10</c:f>
              <c:strCache>
                <c:ptCount val="2"/>
                <c:pt idx="0">
                  <c:v>ROI</c:v>
                </c:pt>
                <c:pt idx="1">
                  <c:v>Annualized Return</c:v>
                </c:pt>
              </c:strCache>
            </c:strRef>
          </c:cat>
          <c:val>
            <c:numRef>
              <c:f>Calculations!$K$9:$K$10</c:f>
              <c:numCache>
                <c:formatCode>0%</c:formatCode>
                <c:ptCount val="2"/>
                <c:pt idx="0">
                  <c:v>0.2752022588247931</c:v>
                </c:pt>
                <c:pt idx="1">
                  <c:v>0.12126415321533111</c:v>
                </c:pt>
              </c:numCache>
            </c:numRef>
          </c:val>
          <c:extLst>
            <c:ext xmlns:c16="http://schemas.microsoft.com/office/drawing/2014/chart" uri="{C3380CC4-5D6E-409C-BE32-E72D297353CC}">
              <c16:uniqueId val="{00000002-8E37-4A97-9239-6BF78006B6FD}"/>
            </c:ext>
          </c:extLst>
        </c:ser>
        <c:dLbls>
          <c:showLegendKey val="0"/>
          <c:showVal val="0"/>
          <c:showCatName val="0"/>
          <c:showSerName val="0"/>
          <c:showPercent val="0"/>
          <c:showBubbleSize val="0"/>
        </c:dLbls>
        <c:gapWidth val="219"/>
        <c:overlap val="-27"/>
        <c:axId val="1305393295"/>
        <c:axId val="1305394255"/>
      </c:barChart>
      <c:catAx>
        <c:axId val="130539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de-DE"/>
          </a:p>
        </c:txPr>
        <c:crossAx val="1305394255"/>
        <c:crosses val="autoZero"/>
        <c:auto val="1"/>
        <c:lblAlgn val="ctr"/>
        <c:lblOffset val="100"/>
        <c:noMultiLvlLbl val="0"/>
      </c:catAx>
      <c:valAx>
        <c:axId val="1305394255"/>
        <c:scaling>
          <c:orientation val="minMax"/>
          <c:max val="0.2"/>
          <c:min val="1.0000000000000002E-2"/>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0539329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lineChart>
        <c:grouping val="standard"/>
        <c:varyColors val="0"/>
        <c:ser>
          <c:idx val="2"/>
          <c:order val="2"/>
          <c:spPr>
            <a:ln w="28575" cap="rnd">
              <a:solidFill>
                <a:schemeClr val="accent1">
                  <a:tint val="65000"/>
                </a:schemeClr>
              </a:solidFill>
              <a:round/>
            </a:ln>
            <a:effectLst/>
          </c:spPr>
          <c:marker>
            <c:symbol val="none"/>
          </c:marker>
          <c:cat>
            <c:numRef>
              <c:f>Prices!$B$3:$B$67</c:f>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f>Prices!$E$3:$E$67</c:f>
              <c:numCache>
                <c:formatCode>0%</c:formatCode>
                <c:ptCount val="65"/>
                <c:pt idx="1">
                  <c:v>2.8938373400062334E-2</c:v>
                </c:pt>
                <c:pt idx="2">
                  <c:v>5.0513003189873729E-3</c:v>
                </c:pt>
                <c:pt idx="3">
                  <c:v>7.6785474612990345E-3</c:v>
                </c:pt>
                <c:pt idx="4">
                  <c:v>-2.3210846997684831E-2</c:v>
                </c:pt>
                <c:pt idx="5">
                  <c:v>1.9932518312286485E-2</c:v>
                </c:pt>
                <c:pt idx="6">
                  <c:v>-1.7513679375837143E-2</c:v>
                </c:pt>
                <c:pt idx="7">
                  <c:v>2.6568325473110832E-3</c:v>
                </c:pt>
                <c:pt idx="8">
                  <c:v>1.3696219478607219E-3</c:v>
                </c:pt>
                <c:pt idx="9">
                  <c:v>1.2029488447982795E-2</c:v>
                </c:pt>
                <c:pt idx="10">
                  <c:v>2.1661138163190374E-2</c:v>
                </c:pt>
                <c:pt idx="11">
                  <c:v>-2.3651386264147867E-2</c:v>
                </c:pt>
                <c:pt idx="12">
                  <c:v>-8.1261565537978919E-3</c:v>
                </c:pt>
                <c:pt idx="13">
                  <c:v>-1.8261304157066394E-2</c:v>
                </c:pt>
                <c:pt idx="14">
                  <c:v>1.5001760087107963E-2</c:v>
                </c:pt>
                <c:pt idx="15">
                  <c:v>2.2545884211053524E-2</c:v>
                </c:pt>
                <c:pt idx="16">
                  <c:v>-6.6045022453159463E-3</c:v>
                </c:pt>
                <c:pt idx="17">
                  <c:v>7.8647746416331543E-3</c:v>
                </c:pt>
                <c:pt idx="18">
                  <c:v>-2.1710926019495425E-2</c:v>
                </c:pt>
                <c:pt idx="19">
                  <c:v>-3.7522638448979073E-3</c:v>
                </c:pt>
                <c:pt idx="20">
                  <c:v>-3.3065768693054665E-3</c:v>
                </c:pt>
                <c:pt idx="21">
                  <c:v>9.3544355864463302E-3</c:v>
                </c:pt>
                <c:pt idx="22">
                  <c:v>-3.1324964146126288E-2</c:v>
                </c:pt>
                <c:pt idx="23">
                  <c:v>-2.3139946221908181E-2</c:v>
                </c:pt>
                <c:pt idx="24">
                  <c:v>4.7078471785979126E-2</c:v>
                </c:pt>
                <c:pt idx="25">
                  <c:v>2.1929123195529865E-3</c:v>
                </c:pt>
                <c:pt idx="26">
                  <c:v>1.2303822736790204E-2</c:v>
                </c:pt>
                <c:pt idx="27">
                  <c:v>3.8878442016396786E-3</c:v>
                </c:pt>
                <c:pt idx="28">
                  <c:v>1.4613887532016756E-2</c:v>
                </c:pt>
                <c:pt idx="29">
                  <c:v>7.8337962216601387E-3</c:v>
                </c:pt>
                <c:pt idx="30">
                  <c:v>1.1223651851840044E-2</c:v>
                </c:pt>
                <c:pt idx="31">
                  <c:v>-2.2873447566814642E-3</c:v>
                </c:pt>
                <c:pt idx="32">
                  <c:v>6.9706686034693988E-3</c:v>
                </c:pt>
                <c:pt idx="33">
                  <c:v>-6.376259443976906E-3</c:v>
                </c:pt>
                <c:pt idx="34">
                  <c:v>7.5167783388778719E-3</c:v>
                </c:pt>
                <c:pt idx="35">
                  <c:v>-1.8517991970002923E-3</c:v>
                </c:pt>
                <c:pt idx="36">
                  <c:v>1.7024284815829516E-2</c:v>
                </c:pt>
                <c:pt idx="37">
                  <c:v>1.5073744974990477E-2</c:v>
                </c:pt>
                <c:pt idx="38">
                  <c:v>9.5258690856525607E-3</c:v>
                </c:pt>
                <c:pt idx="39">
                  <c:v>1.1457471665783148E-2</c:v>
                </c:pt>
                <c:pt idx="40">
                  <c:v>7.5601670681804123E-3</c:v>
                </c:pt>
                <c:pt idx="41">
                  <c:v>5.2850560055648366E-3</c:v>
                </c:pt>
                <c:pt idx="42">
                  <c:v>-4.0113350263112357E-3</c:v>
                </c:pt>
                <c:pt idx="43">
                  <c:v>-1.1934895331647821E-3</c:v>
                </c:pt>
                <c:pt idx="44">
                  <c:v>2.2840799661395073E-2</c:v>
                </c:pt>
                <c:pt idx="45">
                  <c:v>7.1793942365843133E-3</c:v>
                </c:pt>
                <c:pt idx="46">
                  <c:v>-7.3272203873329111E-3</c:v>
                </c:pt>
                <c:pt idx="47">
                  <c:v>-1.2460646427612243E-3</c:v>
                </c:pt>
                <c:pt idx="48">
                  <c:v>-2.6427938642943904E-2</c:v>
                </c:pt>
                <c:pt idx="49">
                  <c:v>2.5691100097523289E-2</c:v>
                </c:pt>
                <c:pt idx="50">
                  <c:v>5.5616537260505527E-3</c:v>
                </c:pt>
                <c:pt idx="51">
                  <c:v>9.4863704515346647E-3</c:v>
                </c:pt>
                <c:pt idx="52">
                  <c:v>1.2699713938367552E-2</c:v>
                </c:pt>
                <c:pt idx="53">
                  <c:v>-5.4562866925425002E-3</c:v>
                </c:pt>
                <c:pt idx="54">
                  <c:v>-1.2475317819073739E-2</c:v>
                </c:pt>
                <c:pt idx="55">
                  <c:v>1.8332391461399533E-2</c:v>
                </c:pt>
                <c:pt idx="56">
                  <c:v>4.5599362490711393E-3</c:v>
                </c:pt>
                <c:pt idx="57">
                  <c:v>8.2304906531784905E-3</c:v>
                </c:pt>
                <c:pt idx="58">
                  <c:v>6.6060253422239867E-4</c:v>
                </c:pt>
                <c:pt idx="59">
                  <c:v>6.6619328390169485E-3</c:v>
                </c:pt>
                <c:pt idx="60">
                  <c:v>9.4950748717715916E-2</c:v>
                </c:pt>
                <c:pt idx="61">
                  <c:v>-1.0142983284365359E-2</c:v>
                </c:pt>
                <c:pt idx="62">
                  <c:v>1.4073116397115282E-2</c:v>
                </c:pt>
                <c:pt idx="63">
                  <c:v>-7.8883003966793153E-3</c:v>
                </c:pt>
                <c:pt idx="64">
                  <c:v>-4.007483561037839E-2</c:v>
                </c:pt>
              </c:numCache>
            </c:numRef>
          </c:val>
          <c:smooth val="0"/>
          <c:extLst>
            <c:ext xmlns:c16="http://schemas.microsoft.com/office/drawing/2014/chart" uri="{C3380CC4-5D6E-409C-BE32-E72D297353CC}">
              <c16:uniqueId val="{00000000-EC29-42B3-B999-948AEC176B50}"/>
            </c:ext>
          </c:extLst>
        </c:ser>
        <c:dLbls>
          <c:showLegendKey val="0"/>
          <c:showVal val="0"/>
          <c:showCatName val="0"/>
          <c:showSerName val="0"/>
          <c:showPercent val="0"/>
          <c:showBubbleSize val="0"/>
        </c:dLbls>
        <c:smooth val="0"/>
        <c:axId val="154515055"/>
        <c:axId val="154516015"/>
        <c:extLst>
          <c:ext xmlns:c15="http://schemas.microsoft.com/office/drawing/2012/chart" uri="{02D57815-91ED-43cb-92C2-25804820EDAC}">
            <c15:filteredLineSeries>
              <c15:ser>
                <c:idx val="0"/>
                <c:order val="0"/>
                <c:spPr>
                  <a:ln w="28575" cap="rnd">
                    <a:solidFill>
                      <a:schemeClr val="accent1">
                        <a:shade val="65000"/>
                      </a:schemeClr>
                    </a:solidFill>
                    <a:round/>
                  </a:ln>
                  <a:effectLst/>
                </c:spPr>
                <c:marker>
                  <c:symbol val="none"/>
                </c:marker>
                <c:cat>
                  <c:numRef>
                    <c:extLst>
                      <c:ext uri="{02D57815-91ED-43cb-92C2-25804820EDAC}">
                        <c15:formulaRef>
                          <c15:sqref>Prices!$B$3:$B$67</c15:sqref>
                        </c15:formulaRef>
                      </c:ext>
                    </c:extLst>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extLst>
                      <c:ext uri="{02D57815-91ED-43cb-92C2-25804820EDAC}">
                        <c15:formulaRef>
                          <c15:sqref>Prices!$C$3:$C$67</c15:sqref>
                        </c15:formulaRef>
                      </c:ext>
                    </c:extLst>
                    <c:numCache>
                      <c:formatCode>#,##0.00_ ;\-#,##0.00\ </c:formatCode>
                      <c:ptCount val="65"/>
                      <c:pt idx="0">
                        <c:v>702.79041640800006</c:v>
                      </c:pt>
                      <c:pt idx="1">
                        <c:v>723.12802790000001</c:v>
                      </c:pt>
                      <c:pt idx="2">
                        <c:v>726.78076473800002</c:v>
                      </c:pt>
                      <c:pt idx="3">
                        <c:v>732.36138533399992</c:v>
                      </c:pt>
                      <c:pt idx="4">
                        <c:v>715.36265727199998</c:v>
                      </c:pt>
                      <c:pt idx="5">
                        <c:v>729.62163653800008</c:v>
                      </c:pt>
                      <c:pt idx="6">
                        <c:v>716.84327712999993</c:v>
                      </c:pt>
                      <c:pt idx="7">
                        <c:v>774.64780968000002</c:v>
                      </c:pt>
                      <c:pt idx="8">
                        <c:v>775.70878432199993</c:v>
                      </c:pt>
                      <c:pt idx="9">
                        <c:v>785.04016418200013</c:v>
                      </c:pt>
                      <c:pt idx="10">
                        <c:v>802.04502764200004</c:v>
                      </c:pt>
                      <c:pt idx="11">
                        <c:v>783.07555089199991</c:v>
                      </c:pt>
                      <c:pt idx="12">
                        <c:v>776.71215637199998</c:v>
                      </c:pt>
                      <c:pt idx="13">
                        <c:v>762.52837944199996</c:v>
                      </c:pt>
                      <c:pt idx="14">
                        <c:v>773.96764725000003</c:v>
                      </c:pt>
                      <c:pt idx="15">
                        <c:v>791.41743220800004</c:v>
                      </c:pt>
                      <c:pt idx="16">
                        <c:v>786.19051400000012</c:v>
                      </c:pt>
                      <c:pt idx="17">
                        <c:v>792.37372521799989</c:v>
                      </c:pt>
                      <c:pt idx="18">
                        <c:v>775.17055788999994</c:v>
                      </c:pt>
                      <c:pt idx="19">
                        <c:v>772.26191343199991</c:v>
                      </c:pt>
                      <c:pt idx="20">
                        <c:v>769.70837005200008</c:v>
                      </c:pt>
                      <c:pt idx="21">
                        <c:v>776.90855742000008</c:v>
                      </c:pt>
                      <c:pt idx="22">
                        <c:v>752.57192471399992</c:v>
                      </c:pt>
                      <c:pt idx="23">
                        <c:v>735.15745084800005</c:v>
                      </c:pt>
                      <c:pt idx="24">
                        <c:v>769.767540156</c:v>
                      </c:pt>
                      <c:pt idx="25">
                        <c:v>771.45557287800011</c:v>
                      </c:pt>
                      <c:pt idx="26">
                        <c:v>780.94742549599994</c:v>
                      </c:pt>
                      <c:pt idx="27">
                        <c:v>783.98362741599999</c:v>
                      </c:pt>
                      <c:pt idx="28">
                        <c:v>795.44067597399999</c:v>
                      </c:pt>
                      <c:pt idx="29">
                        <c:v>801.67199613599996</c:v>
                      </c:pt>
                      <c:pt idx="30">
                        <c:v>810.66968352000004</c:v>
                      </c:pt>
                      <c:pt idx="31">
                        <c:v>808.81540246999998</c:v>
                      </c:pt>
                      <c:pt idx="32">
                        <c:v>814.45338660200002</c:v>
                      </c:pt>
                      <c:pt idx="33">
                        <c:v>809.26022050400002</c:v>
                      </c:pt>
                      <c:pt idx="34">
                        <c:v>815.34325020000006</c:v>
                      </c:pt>
                      <c:pt idx="35">
                        <c:v>813.83339822400012</c:v>
                      </c:pt>
                      <c:pt idx="36">
                        <c:v>827.68832978799992</c:v>
                      </c:pt>
                      <c:pt idx="37">
                        <c:v>840.16469259000007</c:v>
                      </c:pt>
                      <c:pt idx="38">
                        <c:v>848.16799146200003</c:v>
                      </c:pt>
                      <c:pt idx="39">
                        <c:v>857.88585219200002</c:v>
                      </c:pt>
                      <c:pt idx="40">
                        <c:v>864.3716125599999</c:v>
                      </c:pt>
                      <c:pt idx="41">
                        <c:v>868.93986494199999</c:v>
                      </c:pt>
                      <c:pt idx="42">
                        <c:v>865.45425602599994</c:v>
                      </c:pt>
                      <c:pt idx="43">
                        <c:v>864.42134542999997</c:v>
                      </c:pt>
                      <c:pt idx="44">
                        <c:v>884.16542020400016</c:v>
                      </c:pt>
                      <c:pt idx="45">
                        <c:v>890.51319232599997</c:v>
                      </c:pt>
                      <c:pt idx="46">
                        <c:v>883.98820590799994</c:v>
                      </c:pt>
                      <c:pt idx="47">
                        <c:v>882.88669946000005</c:v>
                      </c:pt>
                      <c:pt idx="48">
                        <c:v>859.55382393799994</c:v>
                      </c:pt>
                      <c:pt idx="49">
                        <c:v>881.63670726800001</c:v>
                      </c:pt>
                      <c:pt idx="50">
                        <c:v>886.54006534600001</c:v>
                      </c:pt>
                      <c:pt idx="51">
                        <c:v>894.95011282600001</c:v>
                      </c:pt>
                      <c:pt idx="52">
                        <c:v>906.31572324800004</c:v>
                      </c:pt>
                      <c:pt idx="53">
                        <c:v>901.37060482799995</c:v>
                      </c:pt>
                      <c:pt idx="54">
                        <c:v>890.12572005999994</c:v>
                      </c:pt>
                      <c:pt idx="55">
                        <c:v>906.44385321000004</c:v>
                      </c:pt>
                      <c:pt idx="56">
                        <c:v>910.57717939400004</c:v>
                      </c:pt>
                      <c:pt idx="57">
                        <c:v>918.07167635799999</c:v>
                      </c:pt>
                      <c:pt idx="58">
                        <c:v>918.67815683399999</c:v>
                      </c:pt>
                      <c:pt idx="59">
                        <c:v>974.79832901549992</c:v>
                      </c:pt>
                      <c:pt idx="60">
                        <c:v>1217.3561602043001</c:v>
                      </c:pt>
                      <c:pt idx="61">
                        <c:v>1205.0085370202287</c:v>
                      </c:pt>
                      <c:pt idx="62">
                        <c:v>1221.966762421232</c:v>
                      </c:pt>
                      <c:pt idx="63">
                        <c:v>1212.3275215244958</c:v>
                      </c:pt>
                      <c:pt idx="64">
                        <c:v>1163.7436953934641</c:v>
                      </c:pt>
                    </c:numCache>
                  </c:numRef>
                </c:val>
                <c:smooth val="0"/>
                <c:extLst>
                  <c:ext xmlns:c16="http://schemas.microsoft.com/office/drawing/2014/chart" uri="{C3380CC4-5D6E-409C-BE32-E72D297353CC}">
                    <c16:uniqueId val="{00000001-EC29-42B3-B999-948AEC176B50}"/>
                  </c:ext>
                </c:extLst>
              </c15:ser>
            </c15:filteredLineSeries>
            <c15:filteredLineSeries>
              <c15:ser>
                <c:idx val="1"/>
                <c:order val="1"/>
                <c:spPr>
                  <a:ln w="28575" cap="rnd">
                    <a:solidFill>
                      <a:schemeClr val="accent1"/>
                    </a:solidFill>
                    <a:round/>
                  </a:ln>
                  <a:effectLst/>
                </c:spPr>
                <c:marker>
                  <c:symbol val="none"/>
                </c:marker>
                <c:cat>
                  <c:numRef>
                    <c:extLst xmlns:c15="http://schemas.microsoft.com/office/drawing/2012/chart">
                      <c:ext xmlns:c15="http://schemas.microsoft.com/office/drawing/2012/chart" uri="{02D57815-91ED-43cb-92C2-25804820EDAC}">
                        <c15:formulaRef>
                          <c15:sqref>Prices!$B$3:$B$67</c15:sqref>
                        </c15:formulaRef>
                      </c:ext>
                    </c:extLst>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extLst xmlns:c15="http://schemas.microsoft.com/office/drawing/2012/chart">
                      <c:ext xmlns:c15="http://schemas.microsoft.com/office/drawing/2012/chart" uri="{02D57815-91ED-43cb-92C2-25804820EDAC}">
                        <c15:formulaRef>
                          <c15:sqref>Prices!$D$3:$D$67</c15:sqref>
                        </c15:formulaRef>
                      </c:ext>
                    </c:extLst>
                    <c:numCache>
                      <c:formatCode>#,##0.00_ ;\-#,##0.00\ </c:formatCode>
                      <c:ptCount val="65"/>
                      <c:pt idx="0">
                        <c:v>701.98800628000004</c:v>
                      </c:pt>
                      <c:pt idx="1">
                        <c:v>701.98800628000004</c:v>
                      </c:pt>
                      <c:pt idx="2">
                        <c:v>701.98800628000004</c:v>
                      </c:pt>
                      <c:pt idx="3">
                        <c:v>701.98800628000004</c:v>
                      </c:pt>
                      <c:pt idx="4">
                        <c:v>701.98800628000004</c:v>
                      </c:pt>
                      <c:pt idx="5">
                        <c:v>701.98800628000004</c:v>
                      </c:pt>
                      <c:pt idx="6">
                        <c:v>701.98800628000004</c:v>
                      </c:pt>
                      <c:pt idx="7">
                        <c:v>757.88800628000001</c:v>
                      </c:pt>
                      <c:pt idx="8">
                        <c:v>757.88800628000001</c:v>
                      </c:pt>
                      <c:pt idx="9">
                        <c:v>757.88800628000001</c:v>
                      </c:pt>
                      <c:pt idx="10">
                        <c:v>757.88800628000001</c:v>
                      </c:pt>
                      <c:pt idx="11">
                        <c:v>757.88800628000001</c:v>
                      </c:pt>
                      <c:pt idx="12">
                        <c:v>757.88800628000001</c:v>
                      </c:pt>
                      <c:pt idx="13">
                        <c:v>757.88800628000001</c:v>
                      </c:pt>
                      <c:pt idx="14">
                        <c:v>757.88800628000001</c:v>
                      </c:pt>
                      <c:pt idx="15">
                        <c:v>757.88800628000001</c:v>
                      </c:pt>
                      <c:pt idx="16">
                        <c:v>757.88800628000001</c:v>
                      </c:pt>
                      <c:pt idx="17">
                        <c:v>757.88800628000001</c:v>
                      </c:pt>
                      <c:pt idx="18">
                        <c:v>757.88800628000001</c:v>
                      </c:pt>
                      <c:pt idx="19">
                        <c:v>757.88800628000001</c:v>
                      </c:pt>
                      <c:pt idx="20">
                        <c:v>757.88800628000001</c:v>
                      </c:pt>
                      <c:pt idx="21">
                        <c:v>757.88800628000001</c:v>
                      </c:pt>
                      <c:pt idx="22">
                        <c:v>757.88800628000001</c:v>
                      </c:pt>
                      <c:pt idx="23">
                        <c:v>757.88800628000001</c:v>
                      </c:pt>
                      <c:pt idx="24">
                        <c:v>757.88800628000001</c:v>
                      </c:pt>
                      <c:pt idx="25">
                        <c:v>757.88800628000001</c:v>
                      </c:pt>
                      <c:pt idx="26">
                        <c:v>757.88800628000001</c:v>
                      </c:pt>
                      <c:pt idx="27">
                        <c:v>757.88800628000001</c:v>
                      </c:pt>
                      <c:pt idx="28">
                        <c:v>757.88800628000001</c:v>
                      </c:pt>
                      <c:pt idx="29">
                        <c:v>757.88800628000001</c:v>
                      </c:pt>
                      <c:pt idx="30">
                        <c:v>757.88800628000001</c:v>
                      </c:pt>
                      <c:pt idx="31">
                        <c:v>757.88800628000001</c:v>
                      </c:pt>
                      <c:pt idx="32">
                        <c:v>757.88800628000001</c:v>
                      </c:pt>
                      <c:pt idx="33">
                        <c:v>757.88800628000001</c:v>
                      </c:pt>
                      <c:pt idx="34">
                        <c:v>757.88800628000001</c:v>
                      </c:pt>
                      <c:pt idx="35">
                        <c:v>757.88800628000001</c:v>
                      </c:pt>
                      <c:pt idx="36">
                        <c:v>757.88800628000001</c:v>
                      </c:pt>
                      <c:pt idx="37">
                        <c:v>757.88800628000001</c:v>
                      </c:pt>
                      <c:pt idx="38">
                        <c:v>757.88800628000001</c:v>
                      </c:pt>
                      <c:pt idx="39">
                        <c:v>757.88800628000001</c:v>
                      </c:pt>
                      <c:pt idx="40">
                        <c:v>757.88800628000001</c:v>
                      </c:pt>
                      <c:pt idx="41">
                        <c:v>757.88800628000001</c:v>
                      </c:pt>
                      <c:pt idx="42">
                        <c:v>757.88800628000001</c:v>
                      </c:pt>
                      <c:pt idx="43">
                        <c:v>757.88800628000001</c:v>
                      </c:pt>
                      <c:pt idx="44">
                        <c:v>757.88800628000001</c:v>
                      </c:pt>
                      <c:pt idx="45">
                        <c:v>757.88800628000001</c:v>
                      </c:pt>
                      <c:pt idx="46">
                        <c:v>757.88800628000001</c:v>
                      </c:pt>
                      <c:pt idx="47">
                        <c:v>757.88800628000001</c:v>
                      </c:pt>
                      <c:pt idx="48">
                        <c:v>757.88800628000001</c:v>
                      </c:pt>
                      <c:pt idx="49">
                        <c:v>757.88800628000001</c:v>
                      </c:pt>
                      <c:pt idx="50">
                        <c:v>757.88800628000001</c:v>
                      </c:pt>
                      <c:pt idx="51">
                        <c:v>757.88800628000001</c:v>
                      </c:pt>
                      <c:pt idx="52">
                        <c:v>757.88800628000001</c:v>
                      </c:pt>
                      <c:pt idx="53">
                        <c:v>757.88800628000001</c:v>
                      </c:pt>
                      <c:pt idx="54">
                        <c:v>757.88800628000001</c:v>
                      </c:pt>
                      <c:pt idx="55">
                        <c:v>757.88800628000001</c:v>
                      </c:pt>
                      <c:pt idx="56">
                        <c:v>757.88800628000001</c:v>
                      </c:pt>
                      <c:pt idx="57">
                        <c:v>757.88800628000001</c:v>
                      </c:pt>
                      <c:pt idx="58">
                        <c:v>757.88800628000001</c:v>
                      </c:pt>
                      <c:pt idx="59">
                        <c:v>807.88800628000001</c:v>
                      </c:pt>
                      <c:pt idx="60">
                        <c:v>957.88800628000001</c:v>
                      </c:pt>
                      <c:pt idx="61">
                        <c:v>957.88800628000001</c:v>
                      </c:pt>
                      <c:pt idx="62">
                        <c:v>957.88800628000001</c:v>
                      </c:pt>
                      <c:pt idx="63">
                        <c:v>957.88800628000001</c:v>
                      </c:pt>
                      <c:pt idx="64">
                        <c:v>957.88800628000001</c:v>
                      </c:pt>
                    </c:numCache>
                  </c:numRef>
                </c:val>
                <c:smooth val="0"/>
                <c:extLst xmlns:c15="http://schemas.microsoft.com/office/drawing/2012/chart">
                  <c:ext xmlns:c16="http://schemas.microsoft.com/office/drawing/2014/chart" uri="{C3380CC4-5D6E-409C-BE32-E72D297353CC}">
                    <c16:uniqueId val="{00000002-EC29-42B3-B999-948AEC176B50}"/>
                  </c:ext>
                </c:extLst>
              </c15:ser>
            </c15:filteredLineSeries>
          </c:ext>
        </c:extLst>
      </c:lineChart>
      <c:dateAx>
        <c:axId val="154515055"/>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4516015"/>
        <c:crosses val="autoZero"/>
        <c:auto val="1"/>
        <c:lblOffset val="100"/>
        <c:baseTimeUnit val="days"/>
      </c:dateAx>
      <c:valAx>
        <c:axId val="154516015"/>
        <c:scaling>
          <c:orientation val="minMax"/>
        </c:scaling>
        <c:delete val="0"/>
        <c:axPos val="l"/>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4515055"/>
        <c:crosses val="autoZero"/>
        <c:crossBetween val="between"/>
      </c:valAx>
      <c:spPr>
        <a:noFill/>
        <a:ln w="25400">
          <a:noFill/>
        </a:ln>
        <a:effectLst/>
      </c:spPr>
    </c:plotArea>
    <c:plotVisOnly val="1"/>
    <c:dispBlanksAs val="gap"/>
    <c:showDLblsOverMax val="0"/>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b="1">
                <a:solidFill>
                  <a:schemeClr val="tx1"/>
                </a:solidFill>
              </a:rPr>
              <a:t>Portfolio</a:t>
            </a:r>
          </a:p>
        </c:rich>
      </c:tx>
      <c:layout>
        <c:manualLayout>
          <c:xMode val="edge"/>
          <c:yMode val="edge"/>
          <c:x val="0.417173447069116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8"/>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E39B-49FC-A6BE-CC3007DB9FB4}"/>
              </c:ext>
            </c:extLst>
          </c:dPt>
          <c:dPt>
            <c:idx val="1"/>
            <c:bubble3D val="0"/>
            <c:spPr>
              <a:solidFill>
                <a:schemeClr val="accent1">
                  <a:tint val="70000"/>
                </a:schemeClr>
              </a:solidFill>
              <a:ln w="19050">
                <a:solidFill>
                  <a:schemeClr val="lt1"/>
                </a:solidFill>
              </a:ln>
              <a:effectLst/>
            </c:spPr>
            <c:extLst>
              <c:ext xmlns:c16="http://schemas.microsoft.com/office/drawing/2014/chart" uri="{C3380CC4-5D6E-409C-BE32-E72D297353CC}">
                <c16:uniqueId val="{00000003-E997-4D8B-83D5-954BBF034AA3}"/>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E997-4D8B-83D5-954BBF034AA3}"/>
              </c:ext>
            </c:extLst>
          </c:dPt>
          <c:dPt>
            <c:idx val="3"/>
            <c:bubble3D val="0"/>
            <c:spPr>
              <a:solidFill>
                <a:schemeClr val="accent1"/>
              </a:solidFill>
              <a:ln w="19050">
                <a:solidFill>
                  <a:schemeClr val="lt1"/>
                </a:solidFill>
              </a:ln>
              <a:effectLst/>
            </c:spPr>
            <c:extLst>
              <c:ext xmlns:c16="http://schemas.microsoft.com/office/drawing/2014/chart" uri="{C3380CC4-5D6E-409C-BE32-E72D297353CC}">
                <c16:uniqueId val="{00000007-E997-4D8B-83D5-954BBF034AA3}"/>
              </c:ext>
            </c:extLst>
          </c:dPt>
          <c:dPt>
            <c:idx val="4"/>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9-E997-4D8B-83D5-954BBF034AA3}"/>
              </c:ext>
            </c:extLst>
          </c:dPt>
          <c:dPt>
            <c:idx val="5"/>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B-E997-4D8B-83D5-954BBF034AA3}"/>
              </c:ext>
            </c:extLst>
          </c:dPt>
          <c:dLbls>
            <c:dLbl>
              <c:idx val="0"/>
              <c:layout>
                <c:manualLayout>
                  <c:x val="8.6111111111110902E-2"/>
                  <c:y val="-0.1481481481481481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39B-49FC-A6BE-CC3007DB9FB4}"/>
                </c:ext>
              </c:extLst>
            </c:dLbl>
            <c:dLbl>
              <c:idx val="2"/>
              <c:layout>
                <c:manualLayout>
                  <c:x val="-5.0000000000000051E-2"/>
                  <c:y val="-2.314814814814814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997-4D8B-83D5-954BBF034AA3}"/>
                </c:ext>
              </c:extLst>
            </c:dLbl>
            <c:dLbl>
              <c:idx val="3"/>
              <c:layout>
                <c:manualLayout>
                  <c:x val="-0.11388888888888891"/>
                  <c:y val="-4.629629629629714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E997-4D8B-83D5-954BBF034AA3}"/>
                </c:ext>
              </c:extLst>
            </c:dLbl>
            <c:dLbl>
              <c:idx val="4"/>
              <c:layout>
                <c:manualLayout>
                  <c:x val="-0.05"/>
                  <c:y val="-8.4875562720133283E-1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E997-4D8B-83D5-954BBF034AA3}"/>
                </c:ext>
              </c:extLst>
            </c:dLbl>
            <c:dLbl>
              <c:idx val="5"/>
              <c:layout>
                <c:manualLayout>
                  <c:x val="-8.3333333333333356E-2"/>
                  <c:y val="-4.629629629629629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E997-4D8B-83D5-954BBF034AA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extLst>
                <c:ext xmlns:c15="http://schemas.microsoft.com/office/drawing/2012/chart" uri="{02D57815-91ED-43cb-92C2-25804820EDAC}">
                  <c15:fullRef>
                    <c15:sqref>Portfolio!$B$9:$B$23</c15:sqref>
                  </c15:fullRef>
                </c:ext>
              </c:extLst>
              <c:f>(Portfolio!$B$9,Portfolio!$B$11,Portfolio!$B$13,Portfolio!$B$17,Portfolio!$B$20,Portfolio!$B$23)</c:f>
              <c:strCache>
                <c:ptCount val="6"/>
                <c:pt idx="0">
                  <c:v>ETFs</c:v>
                </c:pt>
                <c:pt idx="2">
                  <c:v>Einzelaktien</c:v>
                </c:pt>
                <c:pt idx="3">
                  <c:v>Crypto</c:v>
                </c:pt>
                <c:pt idx="4">
                  <c:v>Anleihen</c:v>
                </c:pt>
                <c:pt idx="5">
                  <c:v>Cash</c:v>
                </c:pt>
              </c:strCache>
            </c:strRef>
          </c:cat>
          <c:val>
            <c:numRef>
              <c:extLst>
                <c:ext xmlns:c15="http://schemas.microsoft.com/office/drawing/2012/chart" uri="{02D57815-91ED-43cb-92C2-25804820EDAC}">
                  <c15:fullRef>
                    <c15:sqref>Portfolio!$I$9:$I$23</c15:sqref>
                  </c15:fullRef>
                </c:ext>
              </c:extLst>
              <c:f>(Portfolio!$I$9,Portfolio!$I$11,Portfolio!$I$13,Portfolio!$I$17,Portfolio!$I$20,Portfolio!$I$23)</c:f>
              <c:numCache>
                <c:formatCode>General</c:formatCode>
                <c:ptCount val="6"/>
                <c:pt idx="0" formatCode="0.0%">
                  <c:v>0.5926550495283669</c:v>
                </c:pt>
                <c:pt idx="2" formatCode="0.0%">
                  <c:v>5.0740984064192765E-2</c:v>
                </c:pt>
                <c:pt idx="3" formatCode="0.0%">
                  <c:v>0.16547475115886132</c:v>
                </c:pt>
                <c:pt idx="4" formatCode="0%">
                  <c:v>0</c:v>
                </c:pt>
                <c:pt idx="5" formatCode="0%">
                  <c:v>0.19112921524857904</c:v>
                </c:pt>
              </c:numCache>
            </c:numRef>
          </c:val>
          <c:extLst>
            <c:ext xmlns:c15="http://schemas.microsoft.com/office/drawing/2012/chart" uri="{02D57815-91ED-43cb-92C2-25804820EDAC}">
              <c15:categoryFilterExceptions>
                <c15:categoryFilterException>
                  <c15:sqref>Portfolio!$I$19</c15:sqref>
                  <c15:spPr xmlns:c15="http://schemas.microsoft.com/office/drawing/2012/chart">
                    <a:solidFill>
                      <a:schemeClr val="accent1">
                        <a:shade val="76000"/>
                      </a:schemeClr>
                    </a:solidFill>
                    <a:ln w="19050">
                      <a:solidFill>
                        <a:schemeClr val="lt1"/>
                      </a:solidFill>
                    </a:ln>
                    <a:effectLst/>
                  </c15:spPr>
                  <c15:bubble3D val="0"/>
                  <c15:dLbl>
                    <c:idx val="3"/>
                    <c:layout>
                      <c:manualLayout>
                        <c:x val="5.5555555555554534E-3"/>
                        <c:y val="0.16203703703703703"/>
                      </c:manualLayout>
                    </c:layout>
                    <c:dLblPos val="bestFit"/>
                    <c:showLegendKey val="0"/>
                    <c:showVal val="0"/>
                    <c:showCatName val="1"/>
                    <c:showSerName val="0"/>
                    <c:showPercent val="1"/>
                    <c:showBubbleSize val="0"/>
                    <c:extLst>
                      <c:ext uri="{CE6537A1-D6FC-4f65-9D91-7224C49458BB}"/>
                      <c:ext xmlns:c16="http://schemas.microsoft.com/office/drawing/2014/chart" uri="{C3380CC4-5D6E-409C-BE32-E72D297353CC}">
                        <c16:uniqueId val="{0000000D-CF6F-47F3-AFD9-810C1C6815E1}"/>
                      </c:ext>
                    </c:extLst>
                  </c15:dLbl>
                </c15:categoryFilterException>
                <c15:categoryFilterException>
                  <c15:sqref>Portfolio!$I$21</c15:sqref>
                  <c15:bubble3D val="0"/>
                </c15:categoryFilterException>
                <c15:categoryFilterException>
                  <c15:sqref>Portfolio!$I$22</c15:sqref>
                  <c15:spPr xmlns:c15="http://schemas.microsoft.com/office/drawing/2012/chart">
                    <a:solidFill>
                      <a:schemeClr val="accent1">
                        <a:lumMod val="50000"/>
                      </a:schemeClr>
                    </a:solidFill>
                    <a:ln w="19050">
                      <a:solidFill>
                        <a:schemeClr val="lt1"/>
                      </a:solidFill>
                    </a:ln>
                    <a:effectLst/>
                  </c15:spPr>
                </c15:categoryFilterException>
              </c15:categoryFilterExceptions>
            </c:ext>
            <c:ext xmlns:c16="http://schemas.microsoft.com/office/drawing/2014/chart" uri="{C3380CC4-5D6E-409C-BE32-E72D297353CC}">
              <c16:uniqueId val="{0000000A-E39B-49FC-A6BE-CC3007DB9FB4}"/>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ln>
              <a:noFill/>
            </a:ln>
          </cx:spPr>
        </cx:plotSurface>
        <cx:series layoutId="regionMap" uniqueId="{65DC6918-4418-4AD7-8E02-A4BE755425FC}">
          <cx:tx>
            <cx:txData>
              <cx:f/>
              <cx:v>Concentration</cx:v>
            </cx:txData>
          </cx:tx>
          <cx:dataId val="0"/>
          <cx:layoutPr>
            <cx:geography cultureLanguage="en-GB" cultureRegion="DE" attribution="Powered by Bing">
              <cx:geoCache provider="{E9337A44-BEBE-4D9F-B70C-5C5E7DAFC167}">
                <cx:binary>7HzZcty4tuWvOOq5qSImAjhxzokoMkelJGvy+MJIyWkCnECCE8gP66d+uz/WOy3JJWWpPNz2DZ+I
dlaFHEomkuAe1157Q/+8df+4zXdb+8IVedn849b96zfVttU/fv+9uVW7YtscFfrWmsZ8bI9uTfG7
+fhR3+5+/2C3gy6T37GP6O+3amvbnfvt3/+Eb0t25sTcblttyotuZ8fLXdPlbfOFa89eenFrurLd
L0/gm/71W2i3k85/e7ErW92O12O1+9dvTz7y24vfD7/oLzd9kcO+2u4DrPWQf0Q+vXz824vclMnD
BUaOsL9/8eDTP/vrd3c92xaw8us7+bSP7YcPdtc0L+7//XPdk13/+bZuTHT3yJHZbzC8/PREvz8V
6b//efAGPOPBO4+kfiiQr106FPrrnd3pUift7sVVu922u/JBFP/vCiDyiPmEcZ8FT+Uv5ZGPBKHI
Z/LTiz/c9E7+r0rd7j7sN9TumodLz+3neTUcLD/QxsHVQ6W8uvr5SjneVtsfqYfgKGAUMcbxnbjl
E3Ugwo8kD1iA2YOs79Tw1W08L/77ZQdiv3/3UNzH5z9f3H/6QPNi81//G7wBfOJWPQjjOcP7vkgE
8UZSIggm9/IXTxTg4SPGwEmoz+7C0WE8ujfZDYTjD6b40r6e18jh+gPVHF4+1NEy/Pk6+qNrWrvN
9Y+MTx5mRxwLnwqCnncMekSljzgh9JNi0IPo7/zjYU/bh7efs5TnNfJo6YEyHl051MMfr36+Hma7
rgXYkG/LD1966u/0D3TkSyQFpOM7PUA+eJSv93lc+MLnQtz5x4EeljtbbMvxS/t5XgufFx7o4PP7
hxqYzX++Bq623Qf94g+7vdFfNLzvUwGmRwgHWCBOn8ie0iNGBZLI58/K/lt387wCnq4+0MLTi4eq
uPrjP0QV3idV/Mi49EsXTyuLT7ZzWHQcAtnNttx++IEOEUBS5kSK4CEpH9QQEkCVL5Av2F0pcZiz
o6/u53mXeFh34AwPbx+6QfQf4Aafw+WPqtzYr3zwqaT+JsNf2G2Z/WDASsG4MRW+xE8zMT6iTBBO
Jb/HS1BJPC6c93u53T289+1w6GHdgdE/vH1o9Iv/gML56lYNOz196Vm/LwODzIWPoETw0V2mJU8S
sTjCxJcBDe5LZnlQM18Nup129mvA7Pmg82TxgRKeXDvURLT6+Vn4TO8+3D34Fy3v+7TB8BGmLCAY
PfUABo4RABrC90ry0YMF3NUEZ7tW3W3mv0FcPFl8oIYn1w7VcHby89Xw4Kw/Kgn8ikF/IVoPMc+1
2uqvOfz3mT1iR4ggKLXI81SRD5kZmLu9Yzy1+2/ZyvOx58+VBxb/54VDc7/+D4g6kdLlD4SbJAAO
SBKOJH2WivDJEWfAQ0jICo8z7le38bzQ75cdSPz+3UNxR2c/P7qsyw8/lPvB+IgwzPwAWLdPL4jj
jygHLo9IQALO5T3lAAz2Y7Hvt/NF7T8v9vtlB2K/f/dQ7Ov/ALFfb/XwI6lo/JRdQPggfX79fs8L
9mHdgWQf3j4U7fWbn2/RG2N3XzShfeT+n2v8PBSUPypd/6qX903QT9b5NarioAP1ozTwq93216b0
N+nj6r/+z4ftR6uzr7rj007tF5vPWBxJCTDJ50+JI+g5+IIjiiWEwscp5cp0rXrxB+zj9ov7eD4A
Pl19EAafXjwMhu//+PnBEDrujf7B3Z1f7f+/jmocVhAAPUy5a76MZb6vhPD8I+imBcCd/vl6gq0Q
okc+NHq4PGw4f9Nunrf/R0sPjP/RlUPLX89+vuWf7pzOzEMoeI4y+z7xY+g1E8IkVGl38j/oNQN1
AVMZMtj/93DXO+piv5PbL+7kedE/rDuQ+8Pbh0I/ffvzhf5gEz+ya/PL7h8mwb4p6Z5u8+34QwMP
gYYMcHbQsb9/ob+EHe5TCkVdcOcZB+b/DRv6Gwf4vPLQBT5f+IsTvPv5TgBjL0d3feT9HOCLeaEt
zFs9COXvItH/XEXyhOH8UaD4F4/7vROBh9NAP0wTv4agng2Md9Ozz146RGtPcfyPUoz3q1S5H2H+
NiV8W6Pt+1Dbr+bff7N2fzQu9+P84ddY4PcmDQDUP7KG/MXOf1MoeiixfpTl/39SO/49hP3M6M22
7Xb+6RzKI0/48tUHjR0svef4noXTd3pbf/jXb5hAMf75dMv+K55wg9ddv827B2j+ecFu27T7cy7Q
rQIuhbN925ZiJKDkH3b7S4gHRz5URSyQDBpZXEBJVBrbKlgFkwwUQ5c3gAE2+Onv+chmz0HenZzh
EgVEEhiP9jE0HR+e7tzkY2LKz6K4//1F2RXnRpdtA8/CfntR3X1sv1PGuU98AWWZgM0xQilsorrd
XsI0O3wa/a+G06plFWtfdXmcR8XYBRtHYnfFio6udNeIddm4Yhkk1pzjnlTHtIqrRT4G03lDXL/p
siyPclUuk0SpSJg6O5Gyra8RcuUJL/16HiCXrKhtpo1Gk5/PKtbEJ7VaZbhlsY0eif6Z53n6OEIA
dRsgynggYDgQRpKhI/v4cXxqWRBTQq9Y1iWzpCjFPBXi1h9Sb/3lO4HeHgnu/k77oSABQz9Y4oM7
dUUj06Hq2BUucjZXyon15Hq9LFlVbGqpgtOqq8Y2lDmawi/f+pmHhDsGjAUikDDxst/aI50pURkn
Cj++Ylr283Jqkk0eU3qSsGCcf+etwMiArNqfBYLJA3IozxTsppd9UV97Q9Au1Bhsi0D5kecQ+4rm
9kMKTwUKYw2IAvnOAgTnkgQ43eOn4sYPkiIY6+uM+4siadZCsIWY2pOy9ue1KxZM8pCRdZlkUU/f
1L53gQyO0nSTxNuC7ygVkfWalRra47E4962a9T1dF7RYFPkV69Qrx4qIFHyVV80mLfTG9sl5q7AO
O4zujsLc9RiescP9Zv90K7CO/akEAu4Z7GkNMMSnDyPcmAYK59k1ygZvwX04febiEofF2JpIU69c
fFlPf7FGwgUWkklGOMdgGU/vVw2OZ+lo6TWM6gfLKXbTSnou3wxFXK4rN8iLzOMswvarFgKR6OBJ
OcycIAqe5wcwnnLgBzxNXSATTa87HgzzpCrjWYPj4ivehv5i80RgDEIF/pQi6e8n4R9bB6qQST3P
4esuRmaVeipb0cybllnBoxGJfIZZ1oRxIlmY2EDPm1gFoaVNHaWF1WdVV5K5Ny5xV2+/U/L7qT+O
MUIcCS7JQQCtXJ13Jo2TVzpOTBTnbfeSI49GcdXbEBGH5z1Slx73+MWXb7xvzz+VPAWyLPBhEg5O
yQSUHNgYaqfAVwGzr1o6n2zZzJhSKuRDeVE34xtL+us0H8eIJ9IPx5zctH4yG4id8YLGYVJ152og
TTiOaGvaapl1eJcg0oZE0hsTTDMqpqWr6rnz+68YK9rv7Il3wNFDOFEi4FADFRImWZ8q06ukoMnU
j69qhk/jKVgOeTUzQp41ctikJY1YW4bao29Qd2dH96jh/HECvDXVaHWi7g+/fv7136cPJ2o/dfD/
fH9/fPbP315Wu/Kqtbtde7qtDj+5v9/nj0K+vb//Hhs8+eUvMOUhVR8Akac8w8HFb0MpSIAU/x6l
nEHn0m6TDqz7T2Tzac09UBH4CM5ScYi84F77NCofgIon+FEgOKaAVnwG6Y5A9LlHKjCT5mMCZ1Ag
AULEAwf4DFSgxcd9mIuSjAk4TRpQ9j1A5an/M3gFYCmAeiDGEYiqMPn52P95DkiI5nWzsOVUh03N
2BWnU7sgcZndDWD+bezef9Wf1vnpVpDwIBPBQK+AMaQDjzYBqViqpV0M3Kzror1Iq2ypBL6mNt60
3Fs90sO9RT6GYH+9HYgcAfyCaScJhr9/8kfZPKt8MQ6a2UXQkWsaizlBUx5qlOZhOeanU5onX/G/
v8oS7gga9gO8R5Li4I69bZgdO7ijoiyPhgZ8vK/ncV7KrwAV/NTR96LkPoajYwEcUWLw8yA5sMrY
tBSjXdRJ3KyIzbK5Ri1Jwr5KxmODVLZhvGmv2ZhWi7Ls12ocruCb3ve0eluMwbI0QYMhpskpHAP7
0qdxNQ9wvC5ZnV2yrqg3X1bGQWjam1kQAObmoA7oRfh7L3isjRTDdHEuk3yReu1pYOqTsWjOIYSO
JwV3Ya/8ftYDjg6LHpXzaWiG+Vc2sM/UT6xvvwGJMTgbBSfcH115vAGXqA6bXGSLFNk0i0pnso2h
MV5I184098pQyWQtkReJzoumgp/gWB67hG19f9iYxHlR60+32KDhK9rcP/rBzmDkDsORccShg8wO
XFALlSrGi2IR44x18ykOTBImhDXrtiv9KDDVNC9IZeNwwGygs6Ki5PzL0gGAe7AJCEQEKiNQlCD7
gupAPOnEDdVa6kUxdMlHLx3Z+2kcmYpkwf21h6fchMpO2Xmp8+KdF9vreJimWeyVSRmWeOjnfTWB
3ADWX8Ky6thnk7+ALEUXhPeALro46vpERwI8ZCYrc20msx5Zkr118QIqIHFNAVt48yQYqJ67AvfD
MvdSjufpmOpqbqQ3dSfY1IjOY9r7N0HV8v4yITm6EWWenpWxqfMQjZ58Z2vdvmng9cYzsX8zTmao
zprJTnxWEj6Z0I21O09LXeCwkvG4aKpULvvOFiPcv2lmyPjlhhVFecaHsbChMk0PByNIp8Ih6OI6
4o3Nto3Xxq9tVo5rCEMZATDtpmXZ5uMiK2tv6Wtu3JumG1G6HGN/DI5Z0Mulo2m25oElQ8iroDwT
TWHmfeZVuwJudk1YHgRhKUR+omrUhFXmtx/x6NI6zJCIz/KmNW/GpLEnVYZ9GtJqrFmYjzX4s+6n
3iwBN+UnxPL2o8LDuAo8I9+UMo51yJ1XvC15EJ+VkxxOEW9Z1KMcr/NWZ3XoVbSflRVJWdRmos0i
C7j4WAESKMKemnFV5jHCi0b3vRdCIctclMs69sM6kMNSYdd3y2aAWnIukqqP4JhBcCKnJsvDNMfN
TaWV9zLpWDWuVVVW4zxNYGZoLhqA+nPrgmmKYpKqdgGyHMysoH7aHhe1b9eAgyt4SCayPph1Q1uP
69oylK0rSCezWLeKRUZpvlCMQRFTV7WCVJYV4iXWekxWeMR+POtJRjZTF5gpKm2AbEhJ+4omLPVn
MWncFtM67UKUVn19nFkkg3k/tWNyCnWgl878NKWhy7L0Is5oJaNuLLzrxAiXhbZu3aysS0TmXdZ7
+oZNotWRC/JgWhS8wmYRW84unDfGai2SbjgzMBn00fKR7kQbDwnsFpVRFnO9mvysPK2ZaE9BcOlH
2/fVnI3iPB4HF5E8eSWFPM1UwT9MsryqSMBe8bLINl4uu5UmIgtj31ZAOQhLX8aVK8IyL8dQT3W+
GHqiZqaLg4tR9mqNphHPWSaTGaWKrKbKd9GY03SjOO7DvKNsKUhvZ4p2Jkxxms/VJM2rpk7MNk7L
N55LkgiTMYfKL9BAcsR81vX8xk9EssBOu1kejHE0ISPCxrbeRRKLxoWpGKrQKQ2yHumF6d2xIBXf
DLRGK0+pbpZra9epCWhkmMWhIejMeAnUGbh7OaLuBGFTHRdSLpK0cOvUt2g+qXZaTUhceTwTIW4a
E/ZesTBl7r30DaBvhhI1d02L1kPHi3VrRHWaO10uyNCUWYhl9xYHPQrLGp/jIf2YwkzJGukkn7HY
Y9eej6p1Okm9cWl2UyfTcOqXZProUqRfFRA331peqLXVTTHr2/IiUXkQEl5AJC+sLCKkRRk1IJNZ
xVt7TIoUwHna2WWT9B44LgUXK/tuunDxaKtZRQOkZ0ORv6EA+RdBol9ip6pZUxkpQxYooUM/KwC1
4dbMbIUuB61ZFgoxyGvMazorh/K4zFCrQpYkOVhVYc9y66nLrEgjTvU7mmEK0MiUm4BlvIz8dGJv
6gxlZ3HaZRsdFP0c+IT6uFdtNzMaF6E3GL4m43BSDYlblCbXZ2WhLwaNXBoGUCpN84paCx5dDWd9
PnYflSfIsWt1s/TxIMI2ddWbzhIZhziZ0mVQoXxmk3xdtEMSMdnyRVI1H1Ja8UhgW79Ema3KGTW+
t6yN6j62Ccg6zGXqZeE02nzFB4AVYeWsjgx97UqVzH3hphMKxfNFWcjxGAVtPSslTY95yslrBcEC
ODWDl56t8AlqHY94Xd5mjAQvBySKpTHTdEab6VJ6SbISXhfazgRdiImbSDRJqk/qEpBKwgl9X0zV
+DYnbXmcl07eBLZ17/NcTHPJWVpArWXISduWBSRPDXlFVPm4rArCzmsDqDBNdXttxmxaoC4eXoo8
b6Oak3Te1zWaJzQZ14OSLNLYNy7CselXCZds0brGzFE6kTAm6p1VCVlmTTfJkNqxOYOUTG+dliZk
ma1P/CJv5kIDHRO4GL5fqWmpdZFFlNQ3fTkd92baZhVnYRmneVTBI5hQxDcNhKe5KMpL2ZBp6efk
nHQYKEllt0U3pMukxn6UVqZZVzaZo17b80kFLys1XAG1iTd1hW8TIuysx1M9V2XKZn6cuUWCUNR4
oxfVfQXEU5pnUeHVN2M+2Jc2dnIdA5k5yf6Yan6r0Rgvy6wb5oGGvJ0HQxmBON8Xo1Ln01gOUVW1
3g7z9DIpgaKQUxtVQuXzCkFu84ZG74K6QuvWarXQUsmLzuYupFq4Lso7KWaJaSkJpcls6FcQqHIa
dIt07MIgluhmxHW3VVg1eTSyxp1NWSUXyoGthwm29C2gjeBsAu9SUY/BZVauS/NX2mvrfCZFf10N
WRJZ0ZDrPhddHQnZncdt0FVzlVE7y00gX9pET2EHm77Kje7fS+vplyWyWRf1xmi9mQxGJ8Oo5Lsp
mwIaopjmfth62H8NnqDXuSLWhrlX1ruMCTAhqVj7dhqRukDe4Ja6ihM+M0UJQbHqMhRHYL5xGeme
MC9EU9uK2ehEDVhCE8B0uvJ1FWIFE70zqFAzG+EsqYsIaAH8kilmzr3JdX5YFta8jgPP+cA9O1yv
JifLOhxrra+NTqc+RM2QmqipgvQ1KUrahErY5mPTda4KB88ZFpJMaBNa1lTXeT0B1lM2f2/qspux
KYcoVHnopCA1PdP1ZOhxRhIeH5sidc0yKCw7FUKnH4Jc5Mk8kYqsm6AlJ4VVYlUltL2UYyHACyE/
v0khBkQNbcsr15k5KajbVIpSGwZ+W0LI8uN3Y+bosijiYdOk+bAaqqQ61WNLbzK1R5gha0r5fqwG
8TEvarcEK58uBp7EqzIhKZpVTU2W2AUobMDv0aKP+1GGNst5F+blpFnU5VMyF2M2nqc4CfpLLcWo
Zp32C0iBAZslvCXwtU3aR67jsooCWSTzCVBOFXUYgoxp0+wk4yJ1S78q3Vs0FPLUrzum5CxuW5+E
NlUAahUpVfEq57m75VBa7apOjFco6xs5a/PKrgWqJZsxl2TVDFvfv9GNgxgOMMlc1UmZq/Pe7oOB
kd3IIogbkIVHI0GX8Wgu6xwMYjnWxjtrazeWUV24fJ7ioZxjpJq3nsLybQPfrebAXxSzoM37CwQ1
wrE2qr0s9eQt8zFvT/hQN28aYQEs8Waq09D3e/e6GkcxAajq4j70ksmxqPalMWtKTEIBd05kiorY
9cHrXDMAYnZipxhI4zzSbRrMhWzGLATVpotiTFF81hs1xiFXzFY7iPC2nUJNUCGWpAKG+dpvcpW/
bpmXrsceDsBBQSi9PMwda19naZGcF1wUacgDl13W2A5+SMe0XQ016aPCNyUIwo6w0b6fTWkbZ6HT
WC177EEOtJVOQ5JLtknKBp4SSvH6akJD8y5t28LN0KD5RyyzYZWN3ar2R6hCnN+8cgUkHC7T6U2r
K73CQ150UZC30xKLEvj3RJp1MDTxvHIOr5Q32RDAgzrN7NhDTgBCPyltvYhNPEUy5vUHYI7bLoz7
pASX6fzrSfHujjf9Lgrw2hTw/yGr95jU+0aWcLkz+wHd5vCr/hMJwn3B/vcEIcx86ifc4P7jd9wg
PcIB9DHguB0FakN+Ohh218P00P4oNlA8PmIIjuR9am/eU4P7wxTwghIeqD9of+77m/c9TKAGEeXw
JwyAToAup/C/ixoU/CmhBX9+aM+Cyz09CP8CnNmTBo8oNIG8NumyZkEb57OVSdOmnOXO1+1bMsDO
LOAbK8q5LuQkIi0dGmYepIp6I6XXySWD1NtfEldhflqkLU/XfhK3/UdVY9Ns+BD3c2AXqm7dQEBp
1jjtSLlI6iB3awoVpILc5Kt4UbG87F7zzIOmgyPTgFb1ZA2aIdcp+bbm2sQqjEddDleiRiz7IAYX
1ElIHFfBzC+LAiClyvTLgjSArZXJB/3BNbhNIxtYK9fpSAf6UmmroY7IoBDr/JTyC60mp0JXTnk6
a5hC8bUPhJlddqZzMz161+0gbw3U0T2PixmQcBcx9U54EafRQEqtZkGlKsh5cVq9FYy2Yll0LcIq
8uEvVTanwkjx2vft+05WKFk7GhM/wkGmwsnnr6hWb2jdyuOplk05hwQ7gXDTCQAqcClijKaK9Ghe
JrwJPRUQ8ZqaJrbg/J6jixxQUbIZZFYfc6FV85p6KTR1gkY10aRdP7yeMjvlSQjPYst15gx5aTwe
n3SC82ZhMs+tc6i5TFiiqlg3OMibSNUWXTcNlS5Sqi8zIMpiEa8n40FiiGuKLiGrGgm1jjMijZBR
7iYVUAYuTBw7f+lGSpLzyatjEuWJbG5wA9GZxMA9XdhhUkkRJTbPwyIb8TvAXeM2g9wA5QVgnjRX
p0PMglmTEU+EWtQB4PP+1VS2eD1qRHZ5gwDYpgq4wxQKgkCpRemAXL+lrmNJRFWTpUtGR9edVqkD
bO61sn+roeFdhf7YFMtM5YA9Uu3qcRnXKG5naWsrOh/boY4vVZGKl65FfkpmqE8yvtMdy9EumyAx
XGVjWw/r0TYSqixX+NCR7Kuc4CTyUdYW7ZJMnNQkNA2aMrJquEmrKeQ4zfw1VN0a3wYcwnQSeSO0
1Od+1xbqDQwQTPwd90dfnwPWibud9ry0DUJBgIkLe9ubsl82QsbGBGFbC2pmOCfJaTfhmNuFb8E9
52OJZTrPDJTENzIGcm/Nelfzq8oBJn5Fkqbxh1CnOgfOREymGcIW121z3vhS52etABBRz5Tv52gV
IyvQnBPBSMh0h2SPIsLTRHhRr6ABjNeBGcwmSwOxzFhvlxhq6zNRQ/1bN+RUsX4qw6xLx6t2Svj7
KquTTZwCo5Rw1r/PyqCJ4ARNdlMMowPQlokkbP2uitA0DRHsTC6mTJUrL8uKZSrjMo98+Gun0GrL
oIyNUq/CUTy4aYN7ARifj2V2De0Xw0OA82C+Wde9HrvObiDapasA2nzHZWqyWSyHj0DuJGeuiq9z
i8Slyabk2M85yN0kdQN7lgFodAB/sNA6fFlUjlyLHHPAlqWlSx9i4vEgWFaGXZwOi9HrR6hzXPDK
Z3a6kNXYHOde257Y0fbR2NhglkjhLducKAc1Aenf0IJWwKHWRPbglGXbL6AajNc1HnTYNkRsWEMw
DD1gYAO6tgaiybY3Pctu40yiWcnNBZricobLCggwrIFWA6p/wZWgPcB67IUVicUMteMQtZVfhD5u
vDXOtXfa9c058AQgwK7xF0k5mGiqJyAG4wyISGcDEWFM3TVnVTeTadttnHVyng/ZEE6oAIK6H09H
57kb1nvDirHaXraN0yvP1yKCyRgYa+ixWwBFGkce9dAGqq/2eFSDepuMGY88M/BZ7Ad2wV0Xr3VR
X2XcxosgSLNwEEGynJizYZJ36ZkumDlJPWsvtVfpda+D8V1h/bgNA+J517WqbjCDFpN2Q/c2EQBy
6ta6sEsMCVE95iCRYYkzqjZ+mQJPWfgyir2iXwdpvoXWKRQjCD689wF0mkwFfETgCRiXRs+c6/Ci
qJoxotZkc08SuVI4GNad4/jUKY++xSkONlT01bq3ujpu43zTY9vMpqBt99mMzY3tyhVtZDOrWT+c
dkECBEnP4tPEqHhJPIZXDro72zHu7Rw1pF4HVbpv/RfdCorbGw4qnDON8WU99IuiyNVJlqTlCgUj
2dApFu9yP6iy0C8kByLV00VEY5iNkNCdPK+girkeoHn8DnhRBxhX1Mmy1axcG6g8zpEaTeQBSecD
SUk6FI7JUL6mObswXgrJ0vPxpQd/WHLmNapeBH41zjyY0rnouX/VW8ZXe1rrvYWuXFTogSy032TR
mBFxPNCSvJEjZ7MUA1hOmLv18g5ijSYWw/e1cRpDseORAJhs2kdVnJIrPwv8EMPIh4WffnfZgivP
1QC1LsQymEkpUTev46QGA6q80zYRXVhbH0gRmKlqzxTaJ3j486Olirw0zu2inAi/qJOgPsGZSz8O
U0Kak85XKTBnYASk06gPuek0OOhiHCoExNdyUGkOdUIYCMhDydtOJBYl59oOXV+FddNA/TtXwA/X
OQ8l05kd0qjPbQyVXigU53E3hUSkivh7hVvlX0EjDDe+Ax4yiKHEz3zVnYnAa4odBcI83uKgGzM/
FAlr37cNglbpVPtgvKVcuNy0UVa07/O6gAEEOaSrtGH6XDTe/2Xvu3rjVtJtf1ENWIksvpLNVrek
tiwnyX4h5LAZKjAU868/q/fse4/V8ljwPF5cYHAwwByrusgK37cSyzQMS/NBS2fUFQFVEeyhnAt1
Fk99AQpwrm06Ktu8G6BX2Tmd01Mdh0PW97INk9Yu614OfjvobTRQM0xFOkftmq4R0Hsx+bFMB8V7
IKLjdCRkrW63UtpPblysTkwbNd9mlqPmkg3UakvVNLvcuWjPO/PRQagHgJNE17xqLDgFXZ9IVNRP
bWf5RzK2M8mGQY77XkNhZOZNxwB1NoWtH69gceLmYBtt98u8yR/1uoo0ZBW5Krboac5bFHhgEe7V
ZOJrZcPhXQTViE7wB7Fs6jEaj4BISpIIFTlUbkwkXofvW6/UTtb1BDB1JeobgFmfxMMcQTlhH/N8
HYBhibhIqrKO7j3oqX13PrQCwroZIEpu9maY5XAD+KuPd0vRs/ezyC1UMcS4+mrjjp/Gbiu/LEv8
ntpSvW1RGO/DcoyBepf1264ms0yWyeftzuat6RLuxnoX9qH9skzCnqo6ZIetke2Jr8WYRrKrrkwZ
mUNTTgzUba/GD6oKl9sKqEGKFpDJhBI5HVU9gjyRXbgHQfeVAAxKhomyRDrhHodoRa+dT3EL6KVZ
ZLKxZpkTV1G5HgYPLjLpTMzvw00FjyPvpi3xtB1xJxVT+DADJPq22XOD2uYTkLgFjLpcR/2mdCXO
8IXTYx3W9EO5KnaSZC4+2Savv6ItLZZdMTbLx4kF3SFa7Plut3OZuZWw01oYfyrDJThZavNrjT8R
p4K0we1mt/CDo0N3I1ZemST2Wogd3VDYtHItP4KHL07CV8u23zgZ3k90ZleD7GWR6G1ZVIriI/df
ALZU3U6zRsw/FogX3+GXPvQkB63R5LPmKRp1yr6qrhvkqe98v96BsVsKAOJo1e7qkU5KJUuotiWJ
Az6PH6htqvZEwC8y8EiK+11ZjN7hRENzI4BRN7qermPb4YIf+4XIE52CzWeF5QEAT9Mu9FoUc+T2
0RSDspiY0kCb5WSyMPdbQqgx6eKr/NBTe1S8w4WMRiGtffeAebVZMU8ePxs7qiS4ABMUcO3R8rm7
JTNZb+ZRftWAW0/rJuN734HVsdqXibUxTYYZDEw4yiixkQCJRw2KDEqKnWxB/sgVzGRp2sNQVvYY
RkV4lNJ+nrS5H9nU7YzApR+t0+ecoWRvsat3izbkisg5PBDM+y9sUP6+wNGdimFmn4d5KT8CcdLX
8UzzqyrqwhMO0xA1uKTbnvCgevJhZ26WfOJPQSui4c0MxPvb4sNog8aVrCV6p2Wmx2lFp7ijJuzr
Nyjrwy+S0mC7nidqSSpqM4AzGADBPthqXaC7EmdZ4BIoc7A0nLpjaXL8MtdG7NBNc/RlLCrrMsCh
cb4XthqDY8DNUu7WWMjjGQCsb0jVoLvdLG37LJjXqU6NrkmASg8yhkPAVcszFTXViGasxBKObKDG
41ijyrhmi5z93apANz+JAmqDrBzH/FsF9ndIlq6Z18RzXD2JaiOrbke3RuVTNFhBTjnwV3tPogmP
ThUFUF09chznIH+W6y2OG5JAHbKUadNW4N3E0vIOMs6xiO5NnlOT1rNvi3sqTZSfBJAoufNTXgI6
26pZZgST+jGF0jVvFHrBMFVQ/cn9OG0+P+jaKLHbCMHbJlEpbssGjy9BmG6EewBMYnPYIETTiR0B
W5F6/CQrb66hlY0zvo75vqrjAExAU+27LRcHltf9t2Abyi8jGMgk2kz4QIYadNFG3VVO8vaqdg4X
ZsSUSToWxVBjAFP8uk55USeOc3MQgWE3anFx1gXho+nlhJUfRPa67D25Lma2gMq0W6KJjna1wz8r
XNd8nZi1XWJQFnyz1RR2CWMmzuxqoWfQjekPRPbD99VszXUwy/xrC3AFZ6BsebzTwSb2KwVXnQB0
6dbUDVu5gZdBV1gHvL0iwbaCnBs1SYKioVesYMO9zWl+s9JiuopIzN6uAWixudnoPiqGT1GzrvvI
hDQDF9LfTOCBk2Fz7BaoMDsVuo7qxLe9eowr67ONBcNX3pDxxkB2u19YhKNDK/adtEN/UwK+eVes
jIok6NS8z9eodgnFbZOMcjR1upQOrJHgaOix4ffShngoW6DwhPN7DvossdCkg3hdxQ79NlQJJfdD
Bn47Bmm11rtc5vJ9sxb641AUGop1PJCdRU1zlHm3Jg30vcd17eqdGZf8ppybeQdBpz4MtD7zjkOb
tVM1nAKjVH7I8679DMILFDoaAjfGd0Be3XA9ECIlCklZLNdEggm+A30fyytNewF5UmSaeLj7G4H7
I6jy/0214tkG8Z+xSKCqIJOeSRXP/+AfNDJEMHws2FmtCIWeUNDF/huNFAEC8M7KUqhhIxH+7Zr4
B4wU/F9QLkrcefiSAtByhj/3DxgpEJsHfcg5DIYKLqWI/kSniJ/yTKEU4c9z/B9YOiAeRB6lulCQ
2a6Oo4mPfQZxRadBINQQ0KJIDT9VErzOvhzzwKddMfFwH4p++chAuT3hFy/HXDU1+vcNoFCiy1GQ
hIUbG68BH9TmBpBS/Ah4BeUFQPkYuFYVa3kFPfzcJ3KbpjtsPN8lRcFal0BBr74MJuRj4uNglfsN
EpiTA+swJP08lFtSRg1psE+jlic6mBfsJcrzRFHQp6hVJ303T3l9qKYgvo36Ib8t+FyUiZB191fT
unkHFXbwtG0r9Hx9pfTnJnaGA88ws8N2KIM3VaWXz0M3RR9jZ+fqqszLGoKHuoxtEq5FVSX5LAAM
gjbYIFoprH8KdUe/l87isCBbZR/YgHcN4AtjJ/mwWZcsdOrynSo9zg869PpRluF24yqgANB/0e6q
ouaOiV516QgY9JqVwuor6x150xs5N+BQ6/p7WWuyJqEQ63UftlBIB9MQhWjbVlCoeKzoDSUbZoMe
moAxgcz1fALmjleJIIrFGdotnme5G1u3Dx1vT7jfiilpyci+CO9onTSh6e8hkS1Ixn3QPNYDFDq7
QKNRxck2qLte85AAYlS47TrrgR0sKFlYRojoH3gj469mQd+VdFwXQeLtTJ8mQmmfFqVV+U6fnQ5T
2avwANUW+B7e1uB3KXOgUEwnOpVEdtzeQkFJQZrPaBUPqha1hyRAO7Ens2OHaWlmtguD2ai0oZv6
CBWucyktGScJEMkBYo2BrhWgG4duZlziiECGQyC46HwL+tnIQFdJ55oz89rEHq1iPrbsAGa52y8i
bhawZVxNWRmX+GN91aOkjms0ImoeonduGcqjw8DvlnwpgZgyx9c05FhjRYEOF4Sbnz4uQIGnNIrq
Fe88Hm14vYGoH9MaRoEnUwB5TPMojG46QL2AEkOFcpOp3KPqDyFZzKRF+ZeWG1EnyOpCaArmSK0J
a3NKk9yQUCUazN52qLs1LwBE9RI8gurDIl0ddwq3vC6rbBV0+eKGJf7cEkY6VI3K4Pl44cMkj9cJ
/93M6z5Y+/hrvw34S92IRqpc2/6EVgueGch6g8NgJ6MzUM7YtzxcZuBlYRmVGRwb6196odXnaNw6
yOCmYeAQX/QSSrQwBjEbBzgigLt3/V+0UIandUOE3oFMoMVuAv9OE8NJY9KxyuUDZD1Av7lY6joZ
YtHhYYJI/uQhjfzLTDP5Yv0AsHfu2/zH0LZhk2AHzm8khBC4KttQ8nT0qKhS3dedTXTcG3BzFS0f
lI7ZDPagC2kaLWVQpMOAijHVFS02oH/QLO/8JiDQM1RtARwarkHJc148qZO1j66dGDp0JEMpypTr
CSBPK2bsUwn55FtgKXOVdrK0dheowQaAM9uxR3VDYC9xJZR4x9AriDuGqgci06IMjPYQarIzpglo
cBfWW8gPa6yrAozwgPOQF6I3WQ9FhIABp7UtmImZQAO91dG0z7vFxPtg0uIRWq5OpAqEwCc5zlwm
+VjXBJNVwt4gJ2vEsi5F96iqLvg6BDH2/1hI6KI2yELHLO5bgE45FKHz3qG8anH0BLz+ht+zjEfI
lcAzBKEXX5ZYjHOCmY/vykhD9WVbMs2Hvhk3flWYjQ7vRA8YKQGMIcO3nJR5v2cRfmLi8FkwvZ+h
Pm7h5vDmO6mBSddRF+9rCyK7RUEd13zBMdyNNU3LJgL8Men24BC/ksg8kGm/VXixPGB4gRKlJPSF
eRJKewVWRNxujTvVM1CIzuZHiZevKnejmvUtfABZXKxJV0FfTO34RhccxHn0zrbTneiCb76t7gOp
pwRSA8gTxyuIUatdns9JGdrhMOl5xxXEXG2FUwB8NY+3O992KquK9sb38lEE4vvqIX9AuytQDgIT
eAKUNQ3dCYwLlPHrgfvy6If62BZxtk548gFOrMLcLdWaoZN97CdFdoPs0MH384fR5bRKQJgceGhG
cNvvJkuKND7LUXN1ciWHXKiTWdDhiBm/KVu5dJqa3RxjNBMUV3U/J3bO1XXM6we58nI/mGDCxoTr
KLd7soUJenM0ItrsPF+vq63V18JzAqRn/FBoYRMp/K4F6XCY9YE10N41a3/UxVokpVOHvrB7o6Z3
Hn6XKYyvY9ri9KnBBi1ftykYUjdH6xH//iHviwdfQ6GSO/He6Op6isobpfmtnsCoBwraqiBYr6Zu
CRIS4M9CXnJfQl4B2YDL7FT6OJ0lnSBo6v0nFxRQx2Cr9kNGBNuXk8Am3W7qNoBOjN7MlAAidTRp
pbgbyxmrBmcOhJ9HyPnDFjK+7rEnQHFq/QMKIXQ85oCG8hCs6lProZcPt7JPoW3Rn7ZApAB87zyr
MlpxnoAhPOE04lB72Sorl7qBanPWaekoug/4fwZ6rmXM8K1q2Lu+syodB7B24xbsImL2XdN9mFj9
iAM1BXJXHolj99Mc9CiOGpwClcRN3YmI71H9vO+i5qbrzBMz5QPUZQrf3KP0Q8QIpDYMGiqu4sSW
dEyIWk5+DsZdHZfpKJvlHpr/PkHbq7Nm7MByEMLEjR37bwpkZdpEEz3NlK7JsDyK1jis6vAHhtvV
CnBT1btoN0wyBtIF1lNawJnQEvMy764UCo4da8n3jQDpbOdsM1t+zdq+fe9FhOKEbem0kGui34p6
LtFevquDNvEQ0FZJw8K1QdEiPo/9tN1uutjpbk6V6cYESu97Jua9rcsddayHShvvEL6qt9a1V33/
pi+m4ghHGeTVOm3JcOzh/cCTr75uVXna7ICzDBfHUrwhoTwOa/g2AkaNEgNi4TbYOcvfM+nWtJzR
SIVFVopozMp2a8FokgI8F+C5oBsYFJGAnQZtDwN0WIzo09oXN1qHbxm171yUJz7SmfTTVRHEbxlu
GnAikI9Tn465PsQdFlvcXRXrrkQTz82XUrM96f1HlBmPsDAncfnNtepWmPtqfUPGHsu5eT+u/DrM
8frl9IQykIDx9/jH1YFDDvt2LD4ZA2yR9hA7D/sx/k6a4XYN62wc8vyEhv0mGOo9MdbCA5DDG/pj
piCCnaBZV0J97kuownDLtFd+A+Xi+vFAC5/Vbgp203koX7kvedy8FW0R0KucA2HnAZg0Hcb7adZ3
EvJdE4d743OczGz7pjuAna2W2w76/DFZe5QjQCG+O1+iI26nXb2NKJKdOMShfTNLf+OW3u004A0I
Bx8BT/Y7TK1JmlnHiZbdE4rr6RA3TwsjbZeG0OtAVQmu9ks04AUd0VxH37kZ7uicdyU6g2FQWQna
xCeLV4EDsT726wEYr/4SBzpWaR0aVe/7Jl6yyg9BCXVCOIOiy0eyt7rGXeDbsXojptnbdKoq4SC2
t+JbD3XpExV2nTIYks7mnSgPwf631i5pLiWofeFcBYVhzQCKxEuI23CIWAS/QO5vWmVpk5DFc0BJ
3fgDj1VPRxZCgL4LqxwcxtKq8L4urP3LSIo23E6BeB8RZc6nYQfFehVL+kCHpre7oq7HJaXhHKo3
IdT4byOoy8vMm0m8b1lBVdK0MJntysUKBjJ2ab9jbwUbyEXTw5M8RRvICQfaI1kUZnbWSMM0T3E3
3M8zxNwpBRxxZ0g7DZmlPaRrC9RT8wF3T3DWLhZjl8yiPv9MMFzmOmhDgXtRsXNtCc40vG50RR5m
SBXeoDZZuxu9ghqxfo2+0yHEPdO2oNyTBQKLr/8fahjWc8YBFejA/zPWcMKXiYonD3fkM/XT+R/9
G2+Qwb9EdIYM8ZEtCn81heXoH7yB/wuWXw6sAZIoOJPPuqR/8Aa0Yf/C/y/y4qNYQATFxf8CDudP
2+HLRZRDo6Igj5LIDvg/vtB//IK/i3C4sAHjC5EwX55/AvAGBtADAz0TP7WQ2dCyBJ2Oe/64qaZJ
RDG43U8P5VWXooIxn2EyAj86ZPF5zhejAG6hi69RGcnupgy6j9M4PcBZA7+Tac9G6/WVPIDLaWGo
cxSgwPOmEo6zC03XwmHTqIulSwcYGe/QQuVXcTST5PfTejEKSEwIQc4xHHi7+GbU82nVuoCIA8Z5
SDdLv1sDz65QuIlXbGvnV/C/zjk8PFiIYoQnSIXsVRhKL2yQcAEoQ+HQBie6iHQDMzzYYq+h0K+U
/4D27Nu4mP6VqT13yp0H/Rslw/zEGZMS56n/JIpbN4Dxsyc+FRCZ7eiI/AYwpSSThK23TRC1r6yQ
CxEexuOwhmMk9AyIhfhbpPfTeNG6ojkNuyElPHqM8ibaYbgmFYUeXhnp5UuD11hKNFyIGwhfZAHA
edIwxA6gLJbgGNZN6JS1oIP/dGlwPDh89EcgZINTerGv0KjUYaVGcJZd2enreu1yWCvjzi+vDHTe
Os9XB752gD0cQD/JJLtc6bWIp2Ir4yE1ZiyAWWl9FU+NTFVe8X1LGvaXB953+P3sfvG2JNSX5xQR
OE0lP//vP72tANfw1oxohwYmXBYKt+x7wDp717WvuYAvXxfCZbDBlKKSUYXv81ys/gBU0Dh3HGDF
XNSwrSh+zOfc/tlyx+LDCYW1jvRixOJE9GIno7gPipihnl2jVh90UQ0pM7f2ATQHfeVouthZ56Eg
cYBHOMJnKJCOcnEWwjDq2mWBdy0Y1xt+5gDiKY6uDQx0xw7yvFde1a+GY/gEMNYhthUgyeevqvOz
UN0IpgwqXenhG0LBBCcyeMjJAA9MR2Ei98rTvHhnmCIDK4cznSEYiANMfz4md2Htla50Gs0hObYi
fq876f94YgwPEN5JPERkaFy+spJCsyZ9g0GW2R+LwIojYvzrDM0RzZZzVMXv1/yvJnU+mEJQB1gm
l+9NqPNxb9G0YbtX+zFqTQar92t+/pevCzfxeRAEOSMZQV7g/w6dxtpSCEsX8Hbo04nZNT1b02aw
HpJaTbM/nhVuMCxFvC8E7F7OKhJkhBUbC3/LYZnDoakzQ9vllTX/8tnhFaG8wH/OdYC6WPPx2phJ
ohhNu7YK0dH6fqcBDu5/P5eLUwnLDmsNpQbyFyiNo8uUhyEEyq621aQKZjGoqbY18zDgJQOw9lcm
9KuhEMuF/Cwo2rHWLyY0MFpE2xxBvACWNwXZsrz3NJ6TmK01mKn/W1D+onb61VB4clDAYzdBtHl+
tj+dteM2jabdYpPmYfEBopzlZqoAOrTrPP7xWgAnRpHohdsEa++ySssDOlQj2AHcjMD4kylERABU
TtF/MSGc6hL3B/KGMK3nEyp5E82DNzYNa+JPG+hl+gbJOnnxJnBxe/37p/eLlYfiCdc8LnohsLGe
DzbXrlN9pG0aGA+Ow1TTKWgKdfzjUVT4d6oaDlqKMvr5KJaAVV+xRVOg4X1W++2zWE30yvL+xVRU
iAB41M9Y6UJe3FHVBL45pxiEjM5kZ0nuXQFB9un3U/nFcns2ysXbYW2hK3jebIoGuTzAygmwbejG
zLA5ev+nQ8HXGzLIGoXCihPn/I+fVraEOW7t4FdP5YyrF8kUUkO9JOsHmAhfC1x7OS2YiXHAsYCG
aLf4xRuKtdZsFhAlKVmLGx1F7hZu3OoJXYR45Wx4+Z7AK5/vJiSBoGi5zOCYc0ZgI8NQyEECPtWv
JNEMoNTvH97LiwLRURznNmcSPRy/WA0ODIFRDlKJsmiL6cTGpnk0BQINbibIWttUM2LUKyvw5Zho
P0L0iuC9pMJJ8fyFzWir2NwUsM9SYLC5Dno4YSBrMJ6hVOc9faWOoOe38lNxixMdxm9FaYjoEIpO
5GJAoMIxLRF4kRZjnIOA4m1cXIVx66GriwETkzmM9VWI87BP1mnwa4YomOAz861/HKiawhQ274Kl
rWO5T4DzjndijC38oKFeDAovz/p9ozZGIaeNy8ffv6KXa06i0YjVuevFV9CDi1/f175AJhbuo3mz
4JDMNvkW/cCWfyWIS3wtAu9Xo4VorykS1VB60fPL+2k3+R5qux5W83Suo2EFribZxx7mmj7tVYyI
k9/P7RdLgQYCkU3inD+Jcvb5aCyHmWK0uAAFR3LaIkpAoA7EJMwdXDY5vJnLa0f5+U9eLAaKBKkA
CgwGjUTEnw8ZFOADiA5NCkXCvhrDHyscySmUxbuqgxZciPn9n88R2xfxbKhYArRxzwccA+E96XAf
VvNCoA2FuHupTp2p8lQbIMS/H+0X7w8PEyBRhERNBGte3PPcTDwivYA9CG0KiILBtx/I2uljDcPy
v6VB/zGk6ldjne/DczAjB1R/MZZqZQ9C37hUIqoiK8OG3NipqK+N9Vv2+2n94q2do9rw9BCKg2r9
4uB1pStCcOkOmQJtu+s6HX1k8CFnDb5Nn6F7rDPEzBWvXGIvVyfsJAhgwvEhzyGoF4djo9i4VRW8
snPo/clvNs9kAGFlXNU0QY6k2P/pJBHxc67azz0xvAEXOx10ftGVCjXaOC/zlZpgDE/Gqh9vTTkH
1zUUqm+hqZa734/68i0qLBQmJANFhWCliz3ooWhrohGjwldmrmChE2mnIaQwA5Suvx9Kvdh7OL+Q
5CmQoQZx2+UD5VAlmcm1Nq2Zg056W4V928V9AGbcbe6TAXn5XntIwUGwjmPzymHzcg0BacB6RSLm
3wDRxUQNGD9RtdqlUd8Pp8ZYmKUFQMsk3ub6DZHwe+QSFNkrw764yOFNhQ5LYv8H6DEvYzj11K2r
a85pEbGNj4sqzG3MoTL5/aP91Sg4QwX/9zfFLo+1bdrYGnQVGnQrQcjrvk9juDxeWaEv1gowL2yE
8xMEZYHL9PlZNgxLP1GJ4pH2a5mdKzIo9JGbUpXz9t8MBTgFzeI5gezyIjLb2A8W6WqYEKTSLERs
kAhWmwU1Wa7++NmhwpK4hZAgCoXexTlmETgTVWyxIHIIZN4BTptd3pvmD+FkoHh4egz4EJY/4K7L
OgTszFhbB/7GQTRRJEFemi+hIuP6yo5+sdD/HiekaPRwKqPMev6WCrL0XhYImo07hnQKr/IJSW1t
3KcQ9pDj0hDm9wNb2z9f6ehlAaVIFUYAgi4OaY0wrDp069m3EnfXPfQnT1JzVv1XwyB6DV2fwOdw
z4v0pxKl6Le6j8IZ1CiEhRIIbzXBigU87JVl8Tf286xUwHPkAY0ijASe5MV8It1ACIP3heSLQq1Z
WBYfTNk3iZXm2AT80FZAbxy0Uwqirysosdkrm+AXu/rnXxBd3AixWXw0hhQd4UjCCSbi0D2MYpPv
/nwD/DTR6OKig2FvWT02VzrxZTnZWH3kFvk5/80g5+MjgiQV5f/z18amaSNzfq61IJLu9yoo2pRY
EgevvLZfrX6gD+HZhQ+g8vKScX016bFjNoVGFKIYsdB30FeApuWo+ETSRF1+S6Hw+PMD+MzLgb6J
UO0BbH4+vRU6jThoMKzYKjdC54dAClOM/P73T/FXJzDnwFeA16MO+jvB+qfFD/8oAWSJ+g76qThp
mxWq+2gAziJmnq9/PCdsZoqNfAbPcXrx53Ni1QgyXWJOpJ2hx2jKtkp51Td/vqMxDopIdPEcAPqL
Fp63dBTNORl7Uxqi/kkUV7CxVq/Ucy+fHVr3EOZNnIksANn2fDpIGBQtE8WElQDRaL35dTeVUQy1
MaSav39N58X8/OhAScWw+kAeAkYUF0/OrMtEQvSSkKfYfA+FZHfV9qu9K0MkR2tn/SsA1UVmKE76
CO27QLwpKrgzxndx9tYSFi9GIC2oYaap71pjZPMEBzTv0VvF/XBfyjZ4cNEQNxkCrAz7BCHrGB1R
M5D2/e8n/+I5w+GBOh1cJrAS8CAXz7l3rC5bZNWlOurIvooCexUAzbgvefRaRYllcvGkkawUCHSO
YL5xr75IoM475/Ihr6IUX+8mOClXR6b4DmmBwj9CEh1AIKfV3I1hsgki8jlF57ttd/1UquFK4OqA
Rwk47IdOL7p6quFndbvKFg00NHAUvjHotN5JkIryWi/B4pO+nemSrX3EHxFOOeBTBZ1FfFjXQ0Wb
sn7pio8E99Pf9Eg1Q208bSj3eMYGMQ1QmiwNsowTG7oAryZeGAIOqwZ437s8XgQUTgPsIfknG5j4
AHW5WHRS1LrKv4rYjKHNcEudIwGDLTr7D1mzcghrKwr9/NecrTaCDTVEkXG/lhr66LQpYI7zCZJ8
LCC4uI+8vWk0InGgNKJh3UP2XnB+8lWdE4h6EXoBnzBfSXRrJ50XJovj3i5QLkrptiJVUAHV3xdJ
8uU6Qn5WntaQSi/fuELYHCC+soNRs3b4BgGgED8jws8Fm60f+MIhV0Xaz5qH76IJwXzHPu+dfNuM
M7zX3RpyJLjiBbN0QHYSzcJWrAGmDi90uZubuO6uBL4LEb/Rm1khH/TT0t7muuvWu3nrDflICsv8
TT4N/fRBrQ2XO1rR4HoqSkSdkWXb3A84edYfdTMSdrv1rfYIRgpWcY0DzgSnUOi6P7LezeMRkXdQ
cPs5duEjIvQhmcYxCGs/4quK7wJFFRIFN0gqg6TuhCtu+LwUVbEDGlhWD0SU0JsVOJThMoC4cP3m
Vg46P+EUzoMv2G063+WddPn7PDcqvKayVdHea7awzxbC6zrjDpmbTwsM0JDyTW1lS8RNwWVfZNp5
ZHTpsl/gZoLlOocRoPfhndPw2mYW5ufouptd/FePeN8ffWNgG0fsgy0OHOZtmAq6FhrvWUe52NO2
JXcxB/iXtH6ulg/wi+Q0NV5Iu2PrJPsfXZUHnzkvfYQ0Ofw2OGBbmPOhC3cdLMhuvg1W6LMS4HnB
Bo/o1A0w21YjwqnyGU5baHOR8IV4tuqR9czYhPpGwlUMA0m3G4EyjvBdFU2RGeECrO1NRxz5GQv/
RicEyiYy3ohDzkVBoDyMl1phHTb1HWS39BuEYrraNdMKpfKMDJYPCLlQ/VEG4+yzEgnCSF4RvhGp
9nBV7+Ai7eTetQES5ms+1DtVQMd8taERl7Dtbgs8YbMePke15eJUrFB5p+sGn3gKDQi0cK4ga5P1
uqHIqRPltGsQ3zJfR61Ez9WXGmpbla/BuhezK77NDdqUjFnGXeqQqvgl2mp836RCMTymfQHXAyzF
IaogIMDde++aYD1Bf80QOTiXSwnwdRvwFYF+6iL9pm2C3O+d1HJNjFUlJH5ksvmpbHPFU6QEKX9d
d2Mh0qKq+YcN5sTyYatCh5dR1/WaQEwMar0eqPiIg798aOMlf4ezm+nMeSRHfCSudThuVBdshxln
5l99IIbPcA32yw1Ag/ozIM7K3iBvZURkqu/CBfFdqO93wajtj+B/2DuT5riRbEv/lba3RxrmYdEb
BBARDAaH4CCS2sBESQQco2N0AL++PyizqlOqepWW29e9SUuTSEUEAnD3e+853zET4xnZrueGjLAG
hZvNnLQDXXQgLWpOGlDazST0y4yOv3+p5KI/6J2G8m81aB4pLbDXa9ah+m5a8eJdaZXEx45UtVh3
9ILaRzngp901leZ/TAvyu6tlmMf2EOSjKc4yM/Q3TEBOepBLjrUWUVD63UIOKwEFAvO/qlBZj9FQ
51JD/01Sxt4QbZ6f0egHGIuV7ryQJ4J9Qhtt8xWnVLv4nPczreVhn31xWlLdvzaWpVrPcszqGsIR
1J/YV6nV7NwkUxPgsCVzVaia3rqvEi0zUML2Ffq/YrX9uPKVGt8T5vntDQRjj4CDMZusmLXEw1Lk
Vcu869HTXcqVlhpUiF7/7LsJXkLUToVxXfaaax8XO9ss56ljwX4ZjcHcGbgpiwNryQRsA5Koie6V
KAMjSjUBi45wnCp9LY25eIfTa764ZeNj3TW0Ch0ELGjWBsEe0MXzqKaWfoyVtg+JVvbVU1lYXfAC
lk6kB6/kcQ3nhlIkrBrLfLDMTUlt5glGaSMJLDyjWVd1EGZUkkde6xB70vnFiE2ia/L6Lq0B/Ly4
GLPMQxFA/Dx7KYqx52yQ9HiVlOySRTaVVVQwJ/S5EfNuIzN2CI6HCf/woVu4y9/AYGTuLh+m8WRr
6ayu7JUvLw58ofcxipwiCfH6LsWxrua1+egY9y/UTFP1RWWe970NXL/7OhcKnDF3FGp70IMFwnIw
SxwSZOU6n1g2SqvDr1zqwYXVqu+PTWXhtpQ8o9YOwmGe0JSbB30Gywq74sVs3VY8aoDiDG52310i
oaPMPGyD/umhMGyZPVYyGewrozEkt3Tlj3YFcgYS8ZOvrw2+hz7zR+6SNRfNDXYLVZzwtQblMU1t
LHbT6tuIgAX1TPdS4wWGNh1gQ4N+U6yWMX0eAsb6X5wh7dMHMcmq/2rN/swjJJLMuW2r1P+OCJoo
EKUHg3MS6DZEWOfGsl4tLgzmGCiSYx8S94ffFOc+V3hXN7NoP3EyarmNpVZP3hFIs2E/2cWiG3cd
zBT9xYV4lj7OXOnxsEytKu86e22NPfPFbDrkKT6FnW+N5YsCpLI8LJNVaxEfP2/fGbcOGCCKxcYh
K8wWN7nmb+yiekS0byyedXJ6zFevMlvpyZkGGSqhwzj+OtdX5R9rL6d5PhtgNDH642nHW4Ij4tgt
E5QUwxcGQv+lg5WrAIsqOKr2wIMZZvpY4zqqCk0djKxN1V7TeYWzbQrl7akrS+OmMARu4HkALRi2
k56be3Qo+IWrdDXn+7TXCvPTBETntgV3651hg7rDVwx8k7qFQ9vQbfEK2+gfMxMBSYifyRz2g+ZJ
496r89w/6IMdfNEGXe8/eYkC02pj/zNLvG7a6MRsT3REwVc1tgbn2l10GDsq8/UvBBYo7bVtMOJz
harl+ce5/f9bff+LxIQ/lTBbtskfCSQbOPF//9f9+L0bmv/18Kd48x8Zattv/RFN4jq/0bGmlnNN
C6WasTXV/uAPut5vAbHRjovnlmKHJsA/JbiG/xs/yqjJ2wRuaIzoiP+DP+j9RkQTevAt/+yHBunv
CHB/CeIhMsLAXkYBZCFHpFll/9LCqcWUTmXeV3GzUXbkOqoITjb1lunRxh/rrIxaJnCnxfQeAQQ9
CquAlAdC/lSWqx4WtiuOnujaMBugd7Do+me3zN4XGExQ7dtg19ftNfsNsLGtvkqZWJ/achniP133
fyNT+bl5wziYiBV6vejnAhP17aZY/nNvT0nbEDilqrjkCA7hbewhvoh7B47KTmuxWWEl+6tMiZ/L
1e01fboO20QapeXW7/j5NVNH04Z6qdM4kXoRWUH5YXo1noNK/UVf9udu3r++0Pbh/9S7GYN5FX4C
fte2y88dhoGdXwVP//kC/rvX4NMQdbLdXTS0f36NYbREnQ0ijTUJ+6/DngcxqpN/8TX90hr98VHI
wDE2mSONXhJ7fn4ZN5N6s8pKY58fgygty+umCl4SgQxx7F6nbnzuevB3xWDs89W4VP58/58/588N
lj/egEPHgyYwtf+vvRy3mYxA5kKLgqI5l5hOblYqpLCYBiOalAr+op/zS3/lj9djfEOUAZJc81dV
mHBWq1/rJImyEbhF04r3jCZB2Kfgd5PSu6sDh96AY1+cMf+AnfFXLZUfvbb/21H68Qa2LEb0EuiA
de/XBo9Vz5q92omIARyfpNPelmCMYtvNP9JRrpfCdS6iUPWhmiRkY698t638AwzQWcL2wjss+6hY
AMI3+prtrWy170fbv22Fc6m86uxroLnz4kPv7dsaH33UkNYVstvMkCuADRuFkxAj0Gf3OKMkdBPj
21RqYtfp/GdJrMtqFVYIuPnRMdrPbFpPvU9eQedcfJ1Xtr30ObdwsrtO/u5J7PZgSftoezWFoR0n
Jz8YgCdMa+9JNQDoYP5c7DHl0GzQtxj1N3/JgxDINzhF1D2PejIPpPCgWC8BZR9dKOq7LOelyr6W
Oxv0TQQfcr2An/Mj0fNPy6k6i9y8ICqtf/9kZm7fcGpZru12W/OERj0EBPyke21xI4r+tagbPpWX
z+vNNrZhKutHOLXMjSxz21qMIFbHfdO8vn4ZApVEy4C1sTG4cho1+w4HKoC1ug8O4OhBs7TVu1t6
t/Pk3zr5QB+wb9abEmDifnH8JzdxCfcp8/XGl2DdvCyTO8dKxb4W9RSx89waTm2F5gLwZdY4I4HJ
vMiiei8W65MJ5S4KvP41qQC6o6gA4Sfq5Xn7XhNUSvnggWufy+wOCUxc5h6SXen3O6epKCelrcV2
hg8SlH+wm7eL/OMyzjZ80JzhRpQN6fLspZYZ6w0XYbGaYF8bdXBYMqiAvvBug6yEYtsty4Fujh/K
TLzbtaDrXgxyT8OckipQZgx9bd0rKPlHzpyXpnSdazzufTSvs3OtuAw4dFd6C7xSvgbLTZImc9hq
VhE5RQuzEpg1ela2OMTWH3TCXs3Mu/rx3ssUaplee1d1hU+/mdcvajI/3ATS4TzKfZbzuOorH3Jq
sw/Maeu+gISzS3v6SbRVp++jwDLlo7E/FlN5qVzRHPyG7Dxh8b6LQKx71EOva17r4NDcIhJGMIdl
qWAsgSHHByjSvZXXC1RyHkGvhivvcANojvjQaGQdsNu+EqFQxFQJNUz3Uu68ii+zBhGJGkVIEmKM
C75bE9w87wxQHr+d1OftodEn/mE18kOJ5I+3x33M4PBzpM7CScONS9+Jf3oM/HCpig9n4iEr1+pd
dO5tpowbk9CEVg+eqpH2TDH3xU1rccOvrNsHkZh9OCr7skI72+Eu8CMmArd1bai4LoUXDnVwayzW
pcTjHeK2fLfoXMZLY/AaSffqmM0ZBNmrpnGlFk+8eL02RrriCyNHTO7MINOecviTNyAGlhC4pdjh
8OcR9davk2W4u3mDi68rgNFKe0JMM+Nu85+stPlA4/lepzyySOGf+szQ4m3xHRh5RG3fveaVeQEf
yUMLtCGstxufuSpkyi4hGE+b8RYoJwK/TsfFZslYvY5iTgzzaa6kH1UuQKk11SFOenZ2aw3omLGL
8HV6PV+N0/MmdY7iNzRcZ5qlPo+oLN+dgQwXhxpHEhaT7rW2pa0zNdXXas2uCtsXO1KbGGTkHVkn
2ftkja8UyK9ls117m8RQDygX8BPuEz/jfTd+9lGC7adJw3OqSe+pAsN0GHM6jekyBruu6Zqj9Cee
ihR9ozZxk/iT9jQvBTeXhl27KOUec3zxMIH2+gRmeSl2epIvhzJIvuuQAiNztjQs1vxWopuXsqis
Dd2ZfOlzZw6d7diXBNvS2M7G2YLLIsKicoyD1as2RkiloIXxXa7pON/7Fotgrowi7gLLuqIJGoBw
4NZOWuRzIV+KdkyhbETEqHzBc5jdW35FTirr93E0WfALp3l1RW3z2CCJPdtJL/dgG8wHY6Vo5YZe
AD55RO4EVqFV4YAxFAZV5vCbxqgdK5u3bAB/xLS78CaWiZW+si4dwUohgQsToUyyAIgh8v6lI4fj
rtBQuzqd84UxVBHZRtVHKuj9yIQ2+Tqjcbru51bCYNDlm4EB++DXyXKjlbZPFEeevZNrVDwIXfti
tMUodiLfvr9cp6eZ0D+ITWUQsqla+5uURXMEsjztipSHZdp8ETWxMvG8mH2UGMrfe9SUryov3+eZ
7XlbnGTDHWyxYfsz/66cutcf2yLn1suiOpM2XS538FvYF4uku662w0blO7fWyn1YezwGkgXDWic+
UOV017Yx4CrvFT7fQXxuUC/TM2SNKIR7q/eyftTq/D0tZXKSaQbjrjHFniV+21PKp3LCM5DDsou2
9XheQfEUjfgYpXkvrfGma7yvdla+0TjGGkpFva6cEvo542xBisw+n+A5dIIHDu2o3I8CUkOjE/ED
8VPQ9qwWRiZ6cV5mj0IlIfQEIxiN7BSqeTE9UstXezrydOxmZ76H6ZvvetXPp1pu+JViePXr7WOa
OhMa2hxhWbTr51EEJGxn7yLl+hWd+JAAandGuz202wHjx3GBoJBX7APvNP8ke1ZvxQ4iq784Kf6s
cdrOaVgUMHe45PYhFf9ViGNVSHrrec3i0metcj3tSfFKLJpQVEVnghT3xA4d81/NUN2twvvpgIgr
Ak0fY02g9pSBv0wAyZbox95INeYQE4B2LP9DdrLsiQwueKvSqEvOIgLIULchI5obd9A+GV77mtvZ
ARYP3Q2b/Xy1LY5sYMf0ro1rOCN5tz6miqlsSuG2y/r+Khn0r2RuaSE0vheq3UdHdtet4ct9OxOB
pqXPRj9+y80ST7rHxIvbeiqTD9nljEMrcXKx3ERlOc23jjYUp2rhWa4TFm60eFdqO7srwUOz3XOo
rG+tmlUnZyYVV8Se7PuhABIo3RKMD/smXkBOjWXAI6n6daf8pQorWcyMrFcixjTzLwat/1KgYqIw
EPFsNTZKPY9a/881XCOBaOEP0SI0DlpMz5JDmuFerV76kUtWTzbWj/9c6Xj/ckfxkh7iZV7W4Jay
fqm1TEj/QwsgKKq3K8WXY1/h910vuL7SuMclMPreVZuzq1SlfZgS/3Y7TporCzo9QiZqAwUAxGto
NpyZdMURaPuWOw4Di1W8z5BfANVRtdU+ePgp6nOvu2rM8qOV3aslOemMK3VNbl0QrwUbVlTuBME3
0bbtYxsv42mwL6bN0XE7boIiIeqKQ3iv83QKGHe421kDMiAinNooWn6c6aaOYDgiEJ8A8j4pjf2p
KDrtaCi+bSY2t3LlJymkXokN658alKEiJCKnjoKUPXlN2MZ/3xmpuVLFxqAWXYvnOcMZH/RdsDNp
LO9lxV5cmuwKQbBo28EOwDQfenRVEW3HLUu0r4W7DoRQ9ckpzZ3184+v72811f6fjPrYejf/dCj9
S8vtLN6XLz+73fn535ttpkM0BxKXTUKLNpX//UevLfiNP0QnjiAQgWxgOvzOH253CyO867L04fvd
enB0ef7RaQt+Q4eBhsVBRv/jb/9Op+3nxoOHQIUSHFkdEiPkFvzfzwtAv1hVv4V7wiMGlhkM/TzG
fq2Je89Iu0evc/+q0/FzewodHQZItDy4VvEAsJxtf/+nrhFBSk7hThkhajPhGp1haxDONdLIwL7/
6Rv4N803LNk/7SEenlKcdVABMPOhtEC4+vNroecsc38YGG/LBRhFDIArAcMtA0uzkIdZ7QSXLUPq
bhC5Fszk4GURXPiiK4191bnrRK9RgFgD65QYeXochViDQ1IzEAyb1s2SCzBAeetpCaUcyGMRMRAu
HsfBdzToQ7M1RNroltYZiXy5EWgDegYZUOUgbjQwHF9nLOzz3oGCj4PDW7HGhKY+w5atBZLHPUON
voyqoiCRgqPbMu56Qq1sSuCRCN3GxeMRD5pciptcpvPXUYr+ugOV5H0hJquxb3yyFu5T5iY3kjLm
KwXzxPnKga7B6AHU3BwlXrDa7q7I036ACM2xu7krcz25aVZgUcC7PYI4aKIOXMHITTrHqkJlLI1/
dlhjrZ3WW6WKjExzMyIBtuyV43ZTf01TwkXfai0bACwrjQnJ9byMxEnMgB3wxTBgrIxrP2tnuYTO
3CB+p44yVvbB1HR7Z+GUmthseavh1/Z8KBuQKDIc6OWIPGpHwE2vbZar9sZJtbp+8lWzKLJTG8cB
7J23+qR/8tRcwFCQpjUDIPQE4UgBU05HkXGNoLXRCACbtbobmDJqaFr2fdOqwIoLve9W+5RXWgaR
dBigrvQXoVWtV5J2xkSeaA/M1r7OEcNe5ED+qOOt995AkCdl9JBbXnW3jt6oPyDxb6uXNCfOqY85
0JlpxPFa9V/KWmtaNp/BX5YLHwAdaiTzfnSIAq3svmt3DgxdvORAFPArhOh9l/bBs8a+uq+Icb9L
Bkfr970hpiqa7bV7adFopId26hcIVZ3ZaPBfdLeOLDEyes9Fx5DfFSWdh3VAUgM1rFv83Wx4SbpX
XtV9XWk3rfEgxxwdgS6t9BOhuLS8Qv41fZoozYcxvSPyTaS7CUgXMx2uNbkjdV4zx/X8kZ21Cbw2
dGuFWoSZps/DAhn/SNDmCnYOQOcGx/KtO6/A9YMFlXFwVLtitL4pw1HypHpCHm4NyDjWmRMVfmxB
MJfFxE5HxLPT7TWbHxkoMcdM2nb70XK28tDkqTBvXa3Q8zScM+U6MYVOYkaIEgr9mC9yakJg6a78
rjelXRydZlzS656iQBHNaXTv/UikC2WcmK/EIG39JDUxJRIUo6mn66lrcVGPMcm/PX4uPwnWEcDd
PGguQaPO7LgUaFM1HQAsUGcMSSaNQ48EFeQWMMs5tIBtHM2lJ85mIaKhIrjW2UBlZuaM4cg4kl6O
0/YFQJxRxy+ZO/XRx/lPKMdQk+MqhQr0GMp5EdwXgQz6oxwr9QSi0ExvEh5k/+C05mg8prPN7Rtr
JVmun5ommd2jNcwSVrRlE/Cdv821ppUa4n1jIoybqhBxy7xq4rhQN2/DTBPYie4K3d0xTdHkmQmf
DgkMOnN76FSSfSNB0F0RhDqEzblUKxz/gyy9XQjwsaKZfuwjtNAp2zuu1FTY+gxa4LFzdlKrcsg5
qUaH/h/bAPNxMgXmR+5KUkCWzMnsZ6WZs6IWHspUIAKdA5boN2zAEo4hJyw7X9+WbdTykGQALqOa
0nZpPmc1cHCTQpfCnftS5TzNcEEriR8UIiIC18aNm2H1R/UtRWHXt/5uspOk6d9XUpkmwnp4XuEK
fZvJe6za579/ZvqfyRz+oW39709Fz+mX+ttPx6Ifv/D7scj6EWaGftrHR4KQdfMH/z6CNIPffvh5
ET1jbwk2TMg/mMO/meh28T3+0IeCF7b+eSzSjN+wwDHDYcPH9YN9y/g75yLjx5zzzxUoxAE0mJvF
wf9h6vuVAqTADJN+FYCSTAk46eceU5G+wOwLB8dJb81JPLbGqN+ljl9f5JBn50A3Wnrhs/GUeqPN
JKFssrfZ9sf7ZpnNJ3Qn/hWtUKZZyxBEHeEzMK2GxD/XJUCextVbAku8AAg/KSVFEdJ2rD7MTvYX
K62N3TK3ztXaTfXRxY78wDXST2qWEy0WAH10Ul1/7/vZeLb15obAs/5YuKypVgowDk3b3gcefLCI
E7v1U/cyrZLgC+KK4tWBb64b3QmCVlRUxr6rR3h/oxE7jhfpgheoRRDbQxpXtTqSxhCREHQmOQPl
on+iLUIytpWvd57rf6e+o/fSVVdZMQWvCXXzzjPn+cTJ6CQZ5UUpWefvSEHW9swQWJKAjt6iGqF+
6IQT0BBbp+QSrCsVJL+q6t7YW2ZWS9y7rtnZEI+lpHRvAP4vj2ohbvmaKI1PpXI+BahIp2/kK5F/
I9ZdaTnZvTFYxQEj+nH1T0kgn7ia+5ojTLiAF2dWwKkX7sd7kOqR7T8xEiKIdLiyRQuvsNfbmODP
3UiOkGU/d9YZsa2zg5Wo3lt5EIxr+vXsy0fdfmvHN92gJvX2HoLJ0nq2gb8XpMqSRMB8Jo0H2zuM
OuiKLNizIiWMAfz73LUzsK55fWBElmhhtRafEiyDe8bf3U3d6Xw2ttgx1+8HUS6XYSU0RMvhquWW
EHdStf2xH7zsM8qmU1I9Oun3wf2ug0oW+rY+21l+V08OdL2RMVuex0oSJjI2WXvx3Cby8jNC/53p
CJDyLc1fGDLwB/bKccLFXsjHOjprz44ktIcJ/yU81DfiinFkbdtgoO51I4HSCGenM/dujvSwg0Zd
mYLxfHCfA+Xf2+O66xfzJBWQ7R74G0dfXLFZcloqee7LEjq8fkcI+jHw1ut1mHatXJ7R2YqIs8/n
yeuyMC/KazwYRQxOHnD+sCeP9kRblCIcv0C6LrR6A6Yv6RmmtHwAA6tyONjPcpqQnwDpHJ/r2YsE
6N7WEnsOqPfsVSYxwSKnyeGL6YWd+0GjKpkd44aq/n1RtcslQASXjnuOgASX2A/EGT7OoiOjiK6/
d6/qFTnQTZYtj11Bdn36vVnfLMPJY9dv6O0RJAa/OlrWL6Q9oET8bJoLY6aWVo+x04rytBTt1VLK
4byhW139bbHNqF/6Iy83GdBJp5lcAdq+NlE3XvJEojqeFjVyLAfNJLpnVk8HkoeWnfLauWoM/9QR
9WfNbWQDnHS85bXV67elq5ujmRO+VE4+IlYeRAJnlrd2De7WuQ2rZNkvmUbnqjPe4cRkcBHXuHLa
+QouT3Gi6VBdiKQ9NEVTPdpz3Z5G1N2XZSieUf7sdducgw2x6DohsC7iFwLLlHtI6N5VQGuOG6KX
+rHxagmJUa39V8RnDCOIftk1hMXFQ0DGRb6uMbmy3q5A9h8i04SQS845Wczzluc4R0BYn8l1fLeH
wNi35msSkEtljW+NlWonqbsQYXvw5yoZqN7yPFNfkhnnCsBth4Md00eJaL5aCcOGBswzj354nWz9
arKhrWUtlK26K/2YkHTramnTF39NWi9uUqpDbDcyP5S6zSKEerMaD4Yr7Ef0dHlzIORqSt50Eq5e
3Dw9GZVsY4NUwTMmRv1JCKFKKiP/dkt2m27m3Ky0ZyMpuKuy/gEE9WFokbkL6keQ6ExRhbtf1bfK
Mo7VQEDLUlbMdqCo0E+/tJxgWV4C4lztQ4vwPijeRG9cu3pnHeQ46bGstW9Gocx3M2uo2JrlZUGK
eMUSoX8PhpqQ5jnw4WyaASLqlnaarob8Mrhu/zIKbb3Wsnoxd2ZblZ8nYpcuhLBraJ6J092Aw+kV
DGf32NpyS6dEPVMOaHzNurij6oPsW5k6vbnJqV9LjaYloUVbPWMVZ5the5iVnr2vBnDdRdOhVOz1
xYoTITtkPSW7SGSuab2n8elSC9baPsj0lfXXEodkIrlYI6fmvJZa8GQjfoMjSTkJW3R+ruxlPSut
Fa+pXbb3i5tcy9V0cYxOqKHR+3vHXPn1y9zU/qeqXAnaMJnVPGapkLd8U/pxlWt2i/1hQTCdrMcZ
6dTTwgH+pt0kz7Oy1RuDoWYM/ZlJ1k417vBNEr7o7NhzxcEkE2PYriSpx8sMGJQMZv1Mppb47Lpd
stPXkScQQWS0aNTYYba2E8Bv27h1a8+7IM9e4rJDiUuX4rlVS+TpAO06T8fRkC/NeOgDMEFUtc0n
G4hGpOqpubaoU8IZ/nHTI6qegnfDIMd5SA0vcpZi+tKlK+kljSXkiXgpH7yCok4rKdcOzKtVzCRa
3Ced59w0xuhclUP11CvFLN/Luhh4RHZRgRZ0EVP21iDLeu0/mARTCQPHOtZWXrxrY57CfPJgrorG
eZvGqrkpA739KGdNfPN7AoDCKcBFEE+9Oz3VcjIfdLvJdCuqgrFeZRzUSoCDmzxkYDyEVBPJmzVz
99EmB7fBWaEtCSo3lbviYxApCZmhap1zZZod2tsZFHkmXU1GvTMxArZWIuNJ2xIEidozVV5mIqEx
5RRibpp30+C9agHRRSCjS//RmU1SlSYtCbpvap6L64BtLrKGxZ82dPd0pMhzbrxE8y5V03p5RBht
sc8c9JpELq29/+DMeVkflFjECcRc/XXMgAVtfFQUIwdJikN1Lsdm9q4mDzeYTmbqcSmd7pgqzUat
q60rC2Bd3Vm+WawhOyS4bGb06tirVHFHG80ng0twCyE9ac/6rJOMuHj9TrhqCIuleJx7rKKq1x9z
hSEybAYd2eXQuE9zaju7auodHNoa2Tn4f+zNFgaFgiQt0gsDbzg4WGZ78da3N8GYkyhFjBVHTjfS
/D4mWCgUEILKnHcTjIAKyM/RX5jHzH19zKfueoMy19pj7r508FPb6aRMRsSBfZUhQtl1LSP9lrMP
U6sMHwzRO3R4/Ppki/KR9AgiuM2bYLYKcA5pc+YUu167g7Lw5NB66YUWak3n35pdce1O/lloFm6z
muWhNlmPCqaME7U1MkAE9MxhOmD9punA0J1qst/8N7sobaj501U6V1+0dq3J7lnKV7JcA3ZnxjgB
uYGThapcG8qwnkG8+/gMSEQ0GB47/FmXNVoMwiiJZyPZVUhyQpmX29261pv0pv1WGebn1uNY01rv
AT7W7SDLwWvLJqunW46vH8Jl0iQtj+undyoOVP+Vpfxkk67FhBCWuFLJR1YZ3rZ90n6d9M+DR5hR
MDIOZmgEWOZk9GovW494cL8+Vm4pbhffXaO8TRH+c4Qt09KLpyL/TlY81KCuoWk0AystUbXtDJ/N
L3WXnGYNj51T2sjYqZVPHW8Mh8Z4Aclb7kUyXEHZZI6P9UtyIyXEhPTB85jq43Wy1Mw96SoCjsCC
KmgYZRqbGtF2jMUsJC7sG8RzoGdCzxzXurq30uzgbqFtaQDa1KcDMmSKMNB8elzk8t3G2rPz6mQk
hK2qml2BQYShbPGc2aLZF2oMTTT8IeZGVgUFbWlPMoP3QHrxN4DUb+boEzvgJZ9Gzfuc5zgHSGG8
Qc38QMv1ZiYziRi/OxLjmcFZKotaad91Mo0Y5R6zYEJjVx9VJq+yjghSdIt0GXtaOFPapbdFrvvs
fOkn0B80XkzzKUMMUqBPsBOe+06TDacfMzlKzR2n63rgE6d6ob4Zukwgdwc2TBQN60ibwdYf34hG
DEsikUxiKu5dD88WWiJnuG1GY30iEGaN2rkZH7y2QuRRVdd2710HQsumne2sjU6nrc40BOjDws1E
9mR/LhdybF4AURmwyWcQ5GykXVDYEiGRqh70zBMtPaVCfXFZaeCglzozKCrdie+v/j6nnPmNe8Ic
aYD1+W1TFPtinsIS2n84GdPMjmPdtKrCWNQ91wqqUKL5R9OZOW3U6QCSP+hPANiKR+F4U1RCaYi7
uqi+FsVQ7HuSiL05P9CtvlXJ+sDyGSqPVLzeHKs91MXI6truUDoOx2iX/O9xmUgKm6fPZpNx1HU4
fRbjqa7G97JSN3nWHR29dF70oVc7gqJjLHkvjjO+ToT7Ilo/54H/bai+ipxG2iQHmj91TBCNFy+M
h3eEdPIAeJOJDoThbes7Lyo3+LTFdEqFG/eefUgnGXt1+sVypBHTKpNgj6jKIHNPoVLllWdjfvIK
0jDn2rlj2stdmzZMdOuZU6yn0/vLXkkSrXeps37Hd3eZ2+Q2a+SnfIVWjrchiIAzUQWWDDcTd9pb
C4kTo8IjZtRzZBXte0WwNEkApCLk/fLQWnYWNmnyZM8l8RsUTFFDbAwKJaRzkzVfFUsQ9SP6Grpk
O2SSGOo4+A9l+YXYb2emhz1lUdWtd8oK9h5qRMTTkfDFreodfCcE4+nqsZiSNnImNeAM0248rzk5
abPTafhH9djtV3qjQ0vEeGLe5i5nnwDhSUQiV5w6xj4wnL02in1CWKA9ZY/ZSEZGRkRFVbyWU/uA
xeWMVuhmNtbdErzamWLdHLqTzTbl2Ms+o/fJxH2MFoM3oVtL3OSdccLzFBYBoijDOqnAjavZjXP8
fouc9qn0rlMX//E82sDmrbPblwRvsxkv82Hq1rDUkuKT1NtzwdNMHu/9WGpH8fspqA89lxCHTa1c
PKvMVgfUyze6bUQZwphqGHiKGCkv/TlPzDZEn7Y5PZorTfOotfPhdqAUzEewJ/g2jIY1q6NeXl7x
V4Vpcl0uU30zJN8RL+7clHKbnBw96OJqONdMsuVMMo5Xq4Pu77vuKcjcNu4SgftW3pTrvcSnumdS
fmcN38tWd+7HCQ59JY+BIv98GqIRoYM5ukyS/f9D3nksyW1t2/ZXbrz2hQLAhm28TjqkKV9Fsood
BC28NxvA178BSlcq4pQJZfO+01CcoERkJoDt1ppzzFVk3btV3m0pivZY3YJjTJreaKofKFitFT/d
KNEPs0CjUKCgafbxHMXR8LqaFGyz+fls/KB40OPPjtbtspBza+5Gx8Z3125U+wfaUsb1GIy3g/+Y
uF+MrjsKlSTbtpU300SsY6DHH/JJd7Mnv02c5EcX6vo3IAWjN5JF8wCcncANNhKc8HsHuH3H/9ZJ
2Qr0WX72mWjDDYBcsvvqy6TEcRYaY+INVhAyASMtpTazjpKw8kYDaWTXZfsgzrWbtEpXGgIOuk/d
EdHN53SgCg1jSOzSSX9wtSD5FnVNeV0RCN3gwEtdczuJbGfLaB+12qwY0gitbS/aULtBb8V+yxpy
9cbxwRx8i8sO0Q6h2h/CIIGMQcul70u8ulN94TRVvlYUwfmGBasKJmXNxtj8VBdkTLnVhq9tkUyF
c6vvKFlr26TqHcR17aqqn+zkUqELEwT1Ss17whnaTY1H2kkKIoYeFXp509OvhToW24Ys6nS8CtTp
Y2OnuyA01m14WWbsDoSyViEK2eE+R5egMz1YyWWr9KtcIwzSvZed3V+oSGuf3AIbZ8vzHoqaIEaG
eEz8yiYmMYbi2JazEuZXKComNXxx3QpPhJ8yUrbwCbmCFkcbXKUcoNl7UnahBGlPUH+L3HowxVG1
cCswqOy1NThkjrDDctm9Vlp6AH1M4SBtxw0IF6wHzBKRep0TVUmuJdIK8TUqvkVqe0jSR2JxtsbI
rvfjpAiUaae5lSCtU8cxYIUGDFdTD6UqIifI+ZA6tNus6ArhVrEiwAWd57iynZFdzBejDta0itZ5
QjwXvrJb0cdephG7Zt1a1l1m38rA/xSYxrah+rB2JfZEoyfpQ5FHAqWFhlzbJSepcI69/hSWwzWm
xPVoZicG+pgb5OhSOzm2lBEER9BuZSeVuils9RMdp1VaZ0i2xvousit7g+T2ROMH89lUbMiRPSiD
2PtKdSib4qZHY0eKzn0/8hqXFUtpMxj2qhY+QxeT/iFCgrXqDFFtFdnKO4519EgTG7CuiU9+BfV+
naftVytJr5NUXuNc9bdBITkUBHGxm9d/lm1AU6KIwh3tJOcicd0nSTtnMwh320d+zsGo9Wqjuer6
YWc1arcG047Ys3WJR2sGeVsleXkTd2F5nOn4yACEKP0tALbxg67lHDb9uK9uCEIiNy7LffMqpER8
MjngfGjgZK0DdE6nounjD/iKfcgaGLsxuFTKNa6+8mfdo0w2NAfpHETr5i9gyb8SpvwvbbLMXY7X
myz3MmqnH3VKq+W5AEWf/9afnRaNuIWZY+QSRqzD1jYQgfzZaTFJVED4xfO0MHRxCObf/E+rBUOX
Cq3HBUgLBFmfYYZ/KVAM8w9HpwKHBEU3YT9Z+r/ptACh+12mAT0TeSGaEL4ZOj+sZb/LNETUBJWG
4p8N/xQ+EkGK1FePKXxqRoz2Wa1wS7nJVLMZBjkB46TaaFKxbygO+AdqKVS9wvl0SWbMldu05T2c
xc9lw+pNmIp2nQ2Fe0oUqsPumPeXgdMWSAYp3V0Svzcrni3jsmetptmhz/lXFgk0fdMfh2hyDkQz
N1sqDNS19F6TJ1MonccmDnp93bY7PLXT02DH2mbowQYeCgy7p4Bz5UmLh/vcLaLLgb/tCcQSLpeV
OCiaAOG8T85DlLfNTi/LW3bDhBwNeb0BKEeNFrsFPuVRggFshNgkxhxQWY/EN9chniSKUsQVZVE6
3AL2NNjZWO4aCAZtHuKZPGHEJUtAKz1M6GKXAQb4JtOBlHVh/KgbNCNqEanrwjXEWk/c+Gil2TgL
+EmsEnV/qTVBf9TSKilZXTT7gO+AvD8cm8jDNUGpdkib8FElvvurrkztRiuZffoMsYKpReNxaDID
q742KE9Trelfsy629y29fuZdq3KfAg2VZA3Q+77pRLAZjT7dU7xJfw40s4HJ9LvBF+2aLdG474s8
P4SFT8pxnguvha23d7Ky/CBr1JFdbQaXgZjsUxOaRI8ZSdOTkY6GkONWihPDLmZfSD0dUvaUVyJS
MQxZWeG58Aw2YxEr3SoSGaFHNMCxxtKtI9kO0w0l459FUFmnnrWa4KZiuqVUbN7qOdVji3r4oeiE
6zmVUnuu2zSnfmKxIqPZOlpo8nZIF/K9LVkjAh7qB4qbcuM3WrLDaKR7FWW09RA4FJQcHzG/ULQH
lEwp2U6sDnpGBckyJx/PkO2NdYjVV0z5FdtBD7Go/VXaNv8VdhNuXUpw12B/cvWs2snWYldq+81K
jSt7Thg3LvPGN/GxzyuzHWUb2yfDBxW8fciciQ5dVrX70qWFYEkXpxWaGaEJ58Gw/HYHTEBjo4P7
YJuix9i2nUXgZBGT5odvfV+30B1nNEJ+8inxoSIAQrTOwMYCvW1i7TFMw8kb477/RhV2XPuYbaqV
I/H1NJihDk5jtmyz8ygkmK/2+YfZbmVuR1t9Egi2IxuXtDuW6UroCcrXouP/jjxLhCiwjLftINlk
munwWa8ndd204fA1R07x0E/yM8ntNTGJqbjS6v6UBuRFW2CNPKGY2rVr4KVo0lHxpEUDtihDdUc4
6uzNt+bez2CSZ8fe2xrckMNo3aBSbcwwRHQ8pt1HJEKotHzIWVufY6hitRNxs3W5oSQvkRBlO3XA
rJ4rjbbRiWfHjJM8zvqmrTRs/xNDtbvANI0jJxywS7v2vjMVsbX0+W2cslpcD0Z8l0akYMKFiHZK
lCQ37IP9jZG09OgSOXRXFRqIbkvqKvmYxIQmHy1arHvhyI4dXQ8bYAi10+hwTiK8uwGPoLegrirg
1WttUNuLzFAHZSsDRYeRTHYmVnDZIM6y3PyKQC6S4EPIkfRfaq8wfMKluumrImsML2UxfSeKDWGc
kXGgKjm6rAfDGnaNg9oDe4z7Q5vFvZS6Kk9JxpamciZPetIabDHHXZkmHxLFAOoYSbhCK5MWtzw6
mJXc6wj8D3t64qg/QehVr9hoqfE6VvLpFsPLpcOxfAOaRz+wlIU+NSJkxHSgC95Q28gfhsIyyoOq
Bjk94qQpNzHB4Kw38Bwz5aij9dkMY9TSvWe6S6u+nDZRr6dbJ1I+UtezThO9nweOWTtqdM5FIGsF
/Euhc1zh1U2KMOaYAuym8IOG04QbHDimdxdBr1qroDQMD5qMQXGp/yawjcC0iLOD6Ea6vRpo+mHk
DQoHM1mnNrY6MyWlm6TN6RJmBaqYKPOKrIl2rpF/g6TyBLXiYLv9o52mV4Ya3ltKRF8hDOKOaFyE
fyjCNHJhg6Hc4w350vsCe8dYBBemNr8kQtR7NUqbbSdauNfBEGh7JMj2CSHa1eh24lHxtWAbpAYp
6k6u02Hzy4ckssfPEbmA23gE/4Q1JF1XXU+8sTEVT3paPbr9eJVI99qhEQ3Ppf7eUs0BvgjelImR
ZPNQ7uLEHq4mxQDgwmM9pISrET/Gvtpgg06Zaacr8msuFf9T23DEwrmNKCCfJpZtN8ccgcAvclx4
qXNe88FHC7VSCBO8C6jcX7PdNzZdnzi3RM6xje6Siy4JUvRyLMAcEBSZ7Y3IReTZ28mXbCKYeMUR
wobZH/mIL/LKayJzYLYD4zDCoD3WjjZ5gC6qtdoAMfYdu3hEX5gbm1jr9FVpF9ZB02cgFYihnWbl
MCinVtgnc2zM70WY6tdumql0ykKqv5wTnWsCekbMoc1Rd+LxiLjT/1j0gxmfIrDdNwCxvmkUlkBK
sohZ5CEGVDPuFaHbnoT0sfulxazwlR4IW5UbpzXDJ/LsAORVpVCeEoLyDrlJd3Or0vYFSiY3zMsO
/zBNjxdT3cSI0k6mPljX0C1GuQ6Ir7gNhsn+kuvpTY9jvd+xrZo0nLRNfskjpkzZ2mN+I6ex+ygS
FScEI2pwmgD3HqAVWpgB9Y8g3UH3CragkMQHHcjWPqh6ONo5W08bL5habUCH1Qj2XJQOJoLbxzJC
uR+Uoj75KnHZmFzLq7CO+7s6aIaD1iTVBjYNVaLMoR9RoCNZ6e6gfOM7UsLXoI+wrvSOfRVUvnYK
QofGYDDOh3wOpiZuIhFk/sUUWsILU0XQrNVTOpOJS3AzAQrYHLvQU3AJ7Ys+u5ROTPvAJqTkCOKH
7glZlAQ5wkZaJR05H3YLQbfoga9spd8Zn5HykpOoO3iCUONCyqcu/50AyGHv5O54Vfhl6E2BMx2H
Wqsf4t7pWEK0kcaX5gxrqanVTV8pZbtPbfpZNE9jcx/GlqjWUeprn8koT1q8KNRydSVzvCIKAgQk
jnKfAE5aRTP+AFqGVX6cCAx+gsrmqBepI/0fqajQ+4V+Ppj0wOxph/yBRA/8OJ9BRk5US4aI/NE8
iLBO2VXumVbsfDCK5mctlJ9Fa4l76fo4I+lsrEKWffrnbZl9cUXZqhs1BVGWmK17VRNEyQ4k47Bu
TRQi+bfKkdx3T3PClB1JWNwbCFbRr+jmrqKgfYcAaq60RtSMZL+Ou7ae45tjKldsHlcFVagN9RcQ
Ijzwa1OxPhnsJXeDSXcrC+B5TcMQ/3Cyyca1qYtDN7KS2gg59ypn0y1PotoP/TQh6cDn0GefKzKn
VraPuIO8i+9sIZKL3GUnRr+VrarpadmTnePVsqPogqL6fVBbLYoppf8St+bc9a1vGhjtB/Ypt7VR
7SiPXNV1+EMvkAuP+R020x95OtF+ML6JRPcUDF57WUz6BaKRB+nIQ5raNxRCSdgZtcMwZRQbc+Dr
TaUwc4bWoQ4s1p4hGLZMhMkaFfUmkSqS7tDTKQp/HWI/ZNqUI1s0t43jnR9azR1yL83d+xF5lYe4
gxd1W9itad8qSfTNZgd7S/GrfZipmh0KbQuRlj4Gt0rQ0FtRU9Aztp5upkFk936GSHaC17DpqtY5
JhhYtqgxp2vXJGKM43jds82NfOvkTBbNC7sOgg3CankrUTuPOzdVlU2Ix/Mu6PhPCB52a228VGWp
0ByMIxIxJk4LYcrqmqkGctEgVW7mWHAS0Lt2ujIQnv9QKddw5KKyEdGlugr9AHQlxekbQwfaBPc2
ow+nTSqTsbC8jl3OEKH8Thusv3aqgEHrKgLq+64Ot2IWbRAgEO4T6efblNIEDCAesBkx/7D2iupE
Ywg8ohOAgG0NolajR6vAvbVqYA8c8jFlB5FZXu1DmRRdBjeuHmPtphxZXGPduUsnmmh590ia75rF
pLvPokndEiOe7S1BbrRDbHiAMpBeRSuPoRCtJ+u0vw0r/SI1qhur6lAv4A77pCq1uKuSkbaMHjf4
nvTw0gILvjUklUU7TjOvju3gYOqK7xWqS02ILfg1Yjb9MtQGfVdlluFRCKpWIwqs2zjj9Z50KQ/I
wSU7i+GyN6NbmxTUC6OVykGWU3rpj7OChvQY5EghHupdi1b8bmqH711caHvZqZLiu6IXVBcR0aEp
UnJU/dOM8GoapFHhEH2wdTrNRRC4d9ook09k6iVYDvw+MLZSqs1D7UCP50xFxicXyOyLIDL4Bxnh
t7iwZ+qQlZfgJd1pE2rMCMqEO5o0nZqyb/4YoAu90hQ6oRRRlf7ChNXQbIJSeazJat5mWcrTgl11
BGk6HdHTcGBNxT5xyvym6mubY2Qc3EzSd7fMcNmdaSLtD2uVuqxFuzLLreFr3Ws0S1uF125Uy+p7
ieLwEx3eFBnnMPtuA0oMRhEV4Zper/g4VI7mFbGV3INSQGphm+auhcl4GOD5XUax8cDLwOana0f1
OClNlW3rEoBtMVDrA2EYbW11LFifY55vWDXdivOHMf+WkFbKMFxnY+vc10HJnlCPGueRBO7q1Ein
pd5BO6ATdJQE4IEHpIZY6rtB+epP40jtv4l+aq3lPFrKGB+QeQ8P/w1ltoKt5+jwtLRwHl3NGpCe
2JvuXEe31S/EZsnTf3d2DMHXMswVQPt+r1a4wUcsL1dlbF0RWuHT+nUDdgvRLcfO+EobtPFPxMm/
KtD9f+kcoyqu2TO3+fUaHoHpX//r0Mw1vOZ5EU/7++/+WckzzT9IkSMUkgWW+JdfAKa/KnmYzMiK
VPE06SC+bYEX6q9Knm79QUgWTii+hWqzHqCn/quSN/8rgkcJgyIuZ+bbWv+qkvd7HQ9kLadodCYE
/FATFNqijqehcJrZhAbypXbNboqA5YLOKP7ErAuplBTasEuri2c36gWXl7YwlP36VBDcBuucq3Ps
XnwqfwCJIQ4hpJa4TlrHZj8kUsIlo4wtHmqJumBhYXcYZylmqNDGRJVFp6QOP8S5222wAk00V+K/
4i/+1fv+v7Mgzav37Bn9hxfy8kv6ZWyi33T/v/7KX9Vozf0DAzCvnWqQ3uoYvKl/vsOu+4dlqBa7
NKL3kHfPeLG/3mH7D2FrCPtnsgqeSSg5f7/D6h84IbES4yCgesZfNv9VOXqBHlN0It4olTu/Ypee
GRMhAoYkdvgCnWGBHSYfcTL5ipLd2WMnTyQrwefLDV35ZA19SXM9oFVtlkTRsP3XbvHQFEdht/WF
EgvnkKJSi9eZyAZSf9pWx6SjOV/KrpGHUGVjuvWdDCKrBl9wZVDgjw7SDofNs9v+wtDQuV/PHAz/
/JT5z5/9FDdrXFhaHJ7LlDMqmwan/NHYmt+jr1CMYUsnAMO+FVlgTRLRmBdBXc40GkKPk80QduWP
IorY8GfsYVZd9YtUG7c+5i2wfpd+ZupPUnGcK3cYnc8869QLI/It16JEbAWOOgKAg530aZStg0BQ
VT51vWNwRkvsd/zrv+Oy//mFCxO5lG2jTmZsHpLQBQdgOFP7jdycTJ2B4crXmBLiJ5N6R7GqsQPA
jPVL9jVv397fJ55/Pnu21D67u4OJf106xXQQYlJumJO1p8pt/Ef8atV7Ycrztf6hIPzzGQuXrK+U
mMoaOfFyieGbLcYc8o2i3tujGZ7oKgzp+u0fo7MevfhJjMbnv4bINBHFvSEOBNypP22iXO5gWasf
2ppEovUItWRfxp3INpYqldt0cO1rhJd+sTLrQP3guJX6Qes756vsw37v0DQIVw6qcLTZ7HCylUJd
eGsUjvZdUyJ54bOBLN55DvM3fOkezW2lZ8+hUMPQCIAceRTfvdydjhi9Tm/fldcuvTAOdzWUEn+c
Wm+UNhvEfK8l7wV3vXbp+Tk8+9acNnNDyq71kJlca2p4xwnrzBuyWAndsMKyR+3RGxsQCCNSq4JJ
+u9dyc2fN/W/8i67Kebe0//9P6986WWUo22MQYNmpfWSFLLKNK3GvN6ed+nlXGWlmMCyovV0Rd3q
wlrPrJTzLr2YJGYE+WQ7EqFrou6SMZ5pWO8Mm9duyGIOyPIsythUNZ5bidtQj3/UvnHmDVkM/aak
tpoXYesVjvu1wJEVWNW/So74e1ZR51/z7N3LB+kYsZhfa2WkE5ZPtoFZJ20ehioPfp530xejcuh0
PEEZn9GGPYIE06jcL8KV2ZnPdDEy05jipXR5E7MR1U09UGqUlfYe9ea1x7oYnLnrpIaGjtErYyyh
jtxS3vbOuy+LwdlQaW/6smy9ZlCRAwUJ1JLq/pxrw5P4/bk2lqwxQsetZ+sNdGZzgyptd96lF8PT
yYtc9nnUelhvNoUaoJeu3xlD8zD8z/mbzIvfvzU91140bcakQuXrk58l2h5IuvuRFvh0xHNJtckt
+neOCy8/WY5Ov39YjY0iCSdGlaT2MKEWj8Z/F3H6P6PKXgY4GZ0m6VwH3CKVHZI04DBHZ73ttjv/
mmcDtmeA6gRdNV6YYFOjxJeVZ155MUxBeEOIrpvGU4X9sVX7R1I038lTnG/pS891MUTH0PBtpy0b
zw5jc0dmb4Ilwc8PNLCoTNrJe+ngrz3SxWCNMeD2TuEzB49zt8U3wenaIPLOe/EX4zXM6Q4bGNM8
vQqBWf6QuXJz1pWXZCufILtp1N0GHQeePN8fPmU9AT7nXXwxXss8Sunqc1NSDFBlXHqp8e8il/9+
z5d55aELilcrq8arTbVeRaXh0j8lReW8L74YoFoXCvSjVuNZk3NKSgq/invmPVmsqENBUqKZzi+K
abdryyqOdUGuw3nfezFEQ9mlY1G0DCQX846FoJka+XmXXozRJggD2fdd45la9tGtjK+ln5x5txdj
tGpMPafP0mBdA0ToOOta/3d46H9ek8WwrMhcNkCaNl6iAMTTn5zROm8tWlZ6itTMQ9Q9DZJRcbAQ
YCCVf+dOz8PjhTnLXqygtN7EgJCi8ZA7ig25EmyM2OeupQzTW2yK7kVjzdjwiAiTAHJjbFxrTRXv
7TZQEdOOZLQhlgrMx84ZnKcws1TMkBZtHopyN4Wd+eE6ieDyIDZX7qLEtfbKQFKJ2mBeciOwo+Bg
N9D/+8MkWmUTwGzf1VWSeh141z30Wani6Nay77VuZLsmGfET6/a4GRRAvoQLk1wp5NyobuLuB9on
XM3SIZ9xFZe6/UARvtj6dHHulNEq2pXqKO2d3nYxXdTCkmftcJCk/r5YqUjAa7dnsWoDc+2n5IrU
1nmv6xJX3WQawhifkVC6zp1fqHeqr5956cW8gxNSsfB6N54fHRIaZhbiwHdeqlfeqcW0Y6Vk2eBL
bjzcpSW4yO5raL+XDvjK2mcvZh2tLDKLLnbjxUnukkNE3LTrd/fnfXHx+4O0Qc5g+udwIwr/VBjR
scDvdN6lF/POVHZ+kwFg8dpOEhJjIIJLtCQ46+hEqfv3Lx5OuZN39Fw8G9hebI2nqfl38bd/z2r2
YjvQsCq51P14mB0OD0Vb68Fw3rS2zOUMBVFtRao3Xhc4EP+sjaQ39fbt/lV6f2FesxZjkmyDvhKq
2niDO4Zf/CnFxmOMxiacfPchZS4wVmBxejhKcXPMYk5TQvWr84bWXDV+vnsdgEFgoY2Zr0OUsypp
iIBPRHre6mgtBm6MosOwqW+y7XY35nCBT/C8gWstBi5rbjgWrcYDadJ9MWEcCMSZz3oxbqNOJibi
wsbTjOhBzTW6ppE884Yshq0PuK5D+TJfW7km6NvLQIe8/R7NX++l12gxbJPRqtEoFI2H8uUmLfqt
UrO2nHftxaDNGpQz5vy1h77CXXPUqh/nXXgxZElanKbWlNwPd0DDl63m1vZZlzYX24USbqDfdFy6
iS+roEZa2bwzhc1v7wt3eiZCPh8zaG4VyYvdHoRvQ8awQLOiM8t2oS2G61IgYj/vFyzGJpTGyQwr
nqgTNvDX/f6WMMT3HukcFfPir1iMTZ0ENmB/AWMTjs8WPSC2YNfxqe8h8lDLlhhsYtOOdU4Pf+iH
eteZCAhG01J/EiJmnbfYmItxXA7CyPDg/xoQl6EKMdiP3v2NrwwJczmSRVlKMCYsCKl1M2TtTamF
7xyg9ddu32IkB0lXu4bGOtbKBMULRcD0qhhCGPpW4pNAagmVcEs4I6U1d45kn2wBKSoHINDufWX1
9dNIXt6xAhRHe9Nyb2yF/DQpuRVVMCB0FGmxnXDyXRSKKU+QHP3zBsav5tqzgsVE4EScd33taWWm
Hs1J8zem29jnTUOzw+X54KhHq4GqS1aepbDD7HG7S/WdiXl+J14Yd78exbMvrslOR23uVJ6qFA6Q
m6Y9hjSNv8AsVM779rQpf/v2oxPrlZ3xVCu2mWz14dC8N+BeexkXc2haACagEcZ4a53t6H6mDXDe
AzUXk+gYhUlrmSxYWSsIC6DRvtLb9p169Ctf21hMo9C9uQ0QRr2ksYgkyO9BpZ156F9GL4FGSgXB
FFQrRlRETpt7VmN9P2vyNBaTZxpUZK2MjCaWgGPvy3aNmD88747PlqznL7lhzl4WeBiHuiqKh3aA
0RPRe3tnTpwhei+96MZiUqxGN4vpx3WHCmTF1kmTEUWd8jQCxdrh0Y+OGHeGtR8n6qkjg/Y6EgDC
VMLA152ejyf6S92hjSNnj5FAO/WEiWxy34r3Yyy08/aNs0Dg+R3gnCydyhy7A34P4am8gqQAo9J9
++HND+mFkW4sJhEfiKVlwQfyRjIwjn1tZodYacvr1nSijRLoxbRySaN8Zz1/7dMWgz7TSeYdY1X3
arfpriRGvBkGTFCP5jSXaJbnFqlEL//2b3ttQC3mgTGMSqVG0eohbXaOete7G3Bt+ubtq78yRxqL
ucCn4Wr1KIAOqZuWXqW2KppZtd6AaJVf3/6IV36AWMwIIUGqDXkImldPJor0LPkeYaw/79qLrZWJ
YShVQo61Zjj+BP306BfJO3KE1772YkJQyt6FNcoRTkmhy/3QxzNvx2IuMN2xoDfq8K7m2Wd2gMmV
E5XOmfdjMRO0SEHzEQ+elzNy2zaXK9Jsztwhz3K038ZwBnLRtTidZUWJQywgPMbxznuOiwEcT3ld
4jlAqJO3QCRUiv73fWSe16izxWLEuvpAcug48ZoEOq47MvQAElrvDCHttTdlMULrtPVLRY2FJ1I3
PtgWh23H6QIMbrp2hFkEjg9I5reYXfF9VVmRl9cAnNy8VHaDlAox3rZ/ZKmE23ve3VwMatGoeSDd
FHNlhFTI6huiMQBgvn3xV2YMfTGcCTFn5UDzDGqngOMYBn13i4Ja/eiAgfrw9me8MsP+EkE927nh
/sBbA6jskOtq6lVmld7N+9s7Q4xya/QWxI9Cr+/f/rBXHp++GOimNubCbQOBMZMIuEl6MDDeufQ8
pl9Yl/TFWMfHUdHItXSPEe56pRUbK2h6VyQIBdvcYSY/7xcsRj1hx2ZNKLrupcL4qZrZntbiebPg
L4nRsyfh6+00Vu2s9CSH5qAO1bSVGrr6t7+4mMf3Szdo8aYmhoT0kUyVVwzCMi/i3lI+ZEWarsm2
Ro8Uxnr90fUjccORL7pQ4EHgWHK1ORDLEDc1WUBAUNJpvOyHsfmp+V2+G/2gvurCTL1mDc531A6z
g8NuKA7dkAjq0geugzEsjdsQ0p2Rh7vJGsUFjubxMrfcYmdgLv8Erj5cxygfPqmJpu5sN4Hl9faP
fuV9W4oSSzNTKigN9WwahjPoJic/1M9Tmti/tojPnldem9EUhkPlITeBqxfigdZ9+732vvbKwPz1
588u30k3dPAv48IvG+uYoAjdxkaVnEYSrDy4lkwIbqjlEy7iyZ9W+Ep03CugR4HmNye/CJSJZB8r
zi+Qg2LWCIWGq3LK811s5ep5Sh6ijn5fqGIjigZhqq2nqCBUSL1Du9iM0ztr1csTIHyv369uQDuV
Cngwr9IUzetgN2/TXC92OMzekwq+9oos5o1JpvoYT1HlVXwUxmboHCZ522e+gIvpoo2I4grbUPdE
FUd3oeJ2J01J3qtCvfaKzL/p2SsSOlrTKlmge3bkDruJoMGbsGEqtyrfvUVPaX8guyH/9PZYevlZ
oED+/cMM6uBuj3v7kPJSfepdIcE2VcONisbyncf9yuHqVz3s2e+BqxCWUapNBwhkxqkFfPYx04f4
oVGN9FCSp74lzhvvixbE67d/1Gt3cLGfsMmmIxNNUw9kVoD0qxIJsC0bSrGdNakwlovpgaDn6t3T
6TzbvjALL0X+cdeobtdb08E0+wL5Ql4b2PrV6FDJ3oVTZkl/q6V6cIwELUCQtDbg3d5fl7bjeBmZ
rydCzwpiXyFVFTIlf0WLf8iqxGufYlDawvzNngKZa1B6pvaqt8tKghhumosBR9JHw5fWtd43NsEN
WVrfuLUfXLcFetjaT50dm6vkcmyDvFlNte+vg9GSa6LBVFgC2O/CKPrcdkqxEbIzL+PUd3dvP4bX
jtVLhWShhL5qIFw6pA6jD1xmEvwExmyCJclC5TOjKDjktYahKOr0H4ZIokuLIJL7EHjGRwWD501I
vQnaMa5WglnHbWQErrL2kzD82XbZcN5wVhdnoLgsOF5ZHK2t+fBL8/MS9EHwzm7vlR2MOr+jz97+
UKUz4CAGPnSEkVyKATY2Dq/2c2nklH71xDxvC6MuZjziEVUl9ofuIAfC3+zKH0BhGO9VAl+ZT9XF
jGe2cdHgc4M3qxkj6AMxAV8hCTY+b45YijClnuhu0TUdvG5FH0lYM9SrtqyT23AEr5YWotgORMVS
UtJxDL79es777RcG7a805mdPppStqIK86w65YidfhQZOH4SIkxCOG7gbvGnut6SRagJ8IfNPY16C
sHv7k1+7m/rv74SPvNQvWK0Ppep+HirrUiFw+p1rL+K7/27KqovJz82yCldt2B0I7fA7YCXxzOCq
0m8G8Si7IAu6YdOprr9RSbT3kswyidUu5Ze29RFZnPcDF7tSwJuSgFQ19xipjz1T1Ia2XvveL5xv
038+ODKzfr99GLR7EVR2e5CVoLArkhNG0VrflA6p8qu6AcVs1RHW+j6uN/S68pkhjugrJ+qZZOBW
vrPMvLKZwx/z+xdhxxuGXaoRyJ21yhb/gbZ36mpk242WZDPig9nnRQwBgh75xWCC5+jFCJksLHQP
ewApVjLIVnBaa2IW4nZD6pgESkMKz9uP4eXF3VqKSQWiw5yUnNwLnDpYBaIlWEgZcaDpqfHOk/61
UXjpYSzmnRa0lD7mIC0gA+ifHL/RieXKTW6CmVfQBo3eOYoRnUcM0HvYyj7miBH2IZEHTchD6Xpx
Xw8ohN5zQLwyAKyl9DRNSmk2Id3CvopghFlu+BEfFekPJFbIjREUdyGVo02SMjpyPS4h6UsCVTGi
Rup7DpKX9zzWUqOaNwnVmDocD3X7qMlml/jj2iAtzLG/6i1EizZ/p2X58lYHmtnvr2DT+9D2iH3Z
J5PigVTvdmmZqActtIJ1MUEZt6EnvDNJv/Y6LaatYLJDi0Bxba+DsNlVziSP6aSwendt/87r9PJq
CfLu958zTeD9c6NWoc0b2jrwNXgJOnx6EyUGHVJ/+/bAeHkCttzF/DRBsKlbYrE9sL5re+jWZfDe
/PvKpZdCVjutYZsRE+2RNb9xIR84Zx7KZiPg852E03VjPUkjBSNc1IeqGZJN7+L+fvuWvPIiLYWs
KIWrrI/G1HPgupA4Y80WsqiujSsK8uOe+FXV3WZ2+f3tj3tt3nAW80Zo1KUgAS/16D5bXpP0/4+z
M1mOW8cC7BcxgiAJDr1kMmel5sHWhmFLMucJnEB+fZ+s2lQ7ys/RtX3hJ2WKIHBxh3O8z1jP6tXF
bREh+on3gYmhLpsRZwFozdXxajXbu42EM5RWWQzMpPvbnvGHle1f//t/hAKro/xEumreGw5IjGFl
lygjHf+t3vGHjiPXvy6W//j5M/65NY37cm+atrFLEfTore0rrHy6SlQGCjdr9+ZYx/dwUc1i1w5q
+pV2knH1f/5z/2GQ0/V/2yfKhSYKEqbg7+YmgncjQhjTgEwBXcTLNnDvIKZvVVff2fMCh2yEwGnv
4AvSaAHBG/Mt6dCNyo3zAO6hS7iwM/4Z9xfGRiMrd0+yK/6Sgf/TQvxtl7Glm5SuaMr9JKQZFRLm
6vIvkLScr5Ahc11ufTf5a3H+T8eF/9uWk5n2VLSwDPbgGgAtjHI0P6zZbj6MNRm4QTJssImHQH5I
XDyfYhbYfdo01/1JTL36yzb+r1zpfzlGf2/jLX0HCr8ppz0gN2mF0k/yU1nWCEYmmf/k2oMLs8jF
kX67aGVAu/bWPV5GHaY1ekmvwKgXDSU4fsOx8m03z3gcx2yB6Z/k3a62W/vFk8F1Ao6rKKYABOxd
0Havg6Hjp3wxyQWaWsBIHhDl/POa+8MZ+HvjoWI9+xr2Fe0VfXWXV623s8eOvt5+XdebaRzlyXSQ
95TuPP+l1PeH9/j3hkQD82Y7uAYDLavf0jflCuzsTKaewZ53j//8tf70O36LPtsmQeLTLuO+c7ia
eAR82xzSVITeZjj886/4wyn4e9NwZ8AkVYM57t1uyqJUWuNxlWVx4+nUvDX8NvvLJnzdfv7Lovu9
g7icpFkXcTrui0T+GBYn+Z5B+nj5377Ebxt8sQ45fCtv2puVnZ2SoV5BI3p4WxicKu+dfhn+8tD/
9C1+27x1Ffd2SvV1j9555/oy6ot8+8/f4U8/+vrf/2PfDmpw8TEyhH1mulExcQrKv2zIf3jEv/e3
sgvXujDiYY95Jz6sZSkvmWwS1O1a4rCuPPdvpf0/HT6/t7v2IoHNNzISrNCmWRtYrRhN60yfsR+A
ocF2E43IsKhRnPz2DXTs/5aScH9vdY1lIEA5qopuBW0eM+T1h1qiU/2fns3vra6xM/cd+Zqax97d
rl35IzevNur//8leFF3/72OvDZm5bj1hsUl6mxNTm6cxV397IH9YVL/bpZOubdwmMLgcS9HiN8gc
mpvTt3/+6NeP+F9eafe3c75BUzxnKVe+LJm8y+rAtE16Rz51hS3+bT3/0P8HJ9v9v3/Yf849//sB
/rdf8tsR7YHjrmKXe28uKuojqw0ge9NkV5IljKBjCnj+NS4L1HSzU9+2os3PRQKoabQY1IgEMO83
yBFwZl/sU+6RlLSNu6YA39vEafNu+njjPFB1VgjDvAjtzPB35WwOX0Eqx4fcWsUYda5pAxMTwfrF
jAWVrixnHWxtbt81lt3raIhdjkbUSWP6zJdcoxKQ01sBBfnBSgyD7KmVR32a94dBxUu+SZoO6aGR
2vtktIqnsUclEPbleuhJ2PXdW7zEJj7wOb3ztRpJ8dbLEhYDIt/O6SYAe7TP3NarI1iH8FYXzF+i
sq4mWT9Qb1kwZuhr4qU4j8pQCFxkbprcbRID+0pc3nJjqDfx6BYvJYbaW2MtISWbtRFmk+PU4Wgu
zjalXzcJzXkyn6xe4+ahlfGFSnW6n1CRrZtWzeMl8DFVuZblztsmdfI7qMn5RQK/OACwiu3Q6OFJ
Xq/DPnVIUBcQPXrrvCqp+hD9s41eYY2PXMi9KAAQh2gg1Zgwk375KovUOmVV6YBhT40RbFKezUhj
F9BbD7ILsGDroaLcstbdfbkszgek6fxcmdc4smLM4YI0rEk2qADSF2kDstqx0eELSdFb78e0iI0I
eTQOrbRCQuULOCF53wXfDK90z2MOhr7WowHgEC1yWMD3scK+8oZtIAs7GucUwiwc5cjv7Pk5F6Db
AehBaxcVo1Eyo8yBnaJFvetg5W33eMf1RPmwbeswq2P8d7EY8iKS45hVOyDbzfw8DsKZQ8N3ePt7
gftm9fGIbuy0X56vtcFHixShd577USwPHt/jK24n/0eVDMSqtWfII9fB6bb0zJTfClZkj8WmxCFK
a0keTh6XXFhWSQf+Syqx6bxCCAh/InsHvleWMO7L9sXoDHkByOkcakTJz6tGPjlZMgBbOzWb1p+g
uZLDdnd00dMZ67rj4Oxn7oo/hBX3XTjlywDtQ81u1KxDVwPp91w0omttyo3MfAdXTo9sEdyYUVEt
qOTB112/4XIvzsMKudIOrTaRepPhML2ZGZHaNK3mgqBakl5Rhj3P+9VaVZ2SgsAI4OpCp4d0XdBq
9M54wHMRz0iFarULDJFgo5KTBn3dgULdLaUJ4DSf2x3aOH2LTiQ7IDpMo7YYg13l6vk0jPbiHx2K
1z5qHUO4oT/lUMpF6Wd3mTS9S+B0dtgGUBvtwADPuTTZdbwoAKOtZVCex1Sv7S4uRJ9tlIIViHUh
Vrd1yzD1nc6N6WcGCRThaN7XIJf94qNkTvdUdq6VXRo8JuqMa7MzX/sh+GVWeVrB3mYE/LBMsUZW
Cm7pTjdLfuiR+H0f6GB5Vo6b30nLykGoufhRGpycVThZxgJac8w6KpIMkb/mQ6HuyIR1D3x89Tkl
/jDtEXv1T7MRlM8SN9q+dv252Qy85NuBZVDRiwdTER5beS0wIbcZtcJENttd6DkOP3nNxNU8Rbx4
kxiAe6xuEc9U7v27pp36bVIt+hF292iSkCy8B7or1SbJEgs/elDgs2nc4E4ibmPYo8Mj12l1KgWO
Ty8bO0I3r7swJV1GtdbTU6YElDhnNR/IYXpbMIZp6GDvHkNjunrTFp6BSy/ugbGD7i4wdPpldqUB
KlC5X6UjvQ/aRYiwAOD9FI0nYapkDnxay603U2pz1RTVdNfVjbOL3aRB2VMmwY43BdRgkazTtjZa
dVKiqbc8dI2wri0eTGeuUZqpdqcwJ2MCko4Af1qpW5tMjye7a0OjV7Q3Mx0lbllvUX8d/ZxbF8Pq
tb2FvGta4YgN6EY56HODKVWI3OErzp1MIgwaZtTljlddfe3JvNU+mHTjKsxKTD3d9aYaD1bT1k8N
qhniXnb/AdCxY++avKk07MR02ZvuUNpsBWvx5kOEfO6ygeJGAMZyYzd+KsNkTeuXtB1qqoXsiNja
4/R+KJmMurK78i0v1BLBklG4ulZsIFp3SUi+z3uRs6d+TROZDAq8dIkaa+wcB7eVIVpbDjp66Y0n
yOpcL2JZej+ssbeB3/VGcUS+t24gXgaXDuX0TTO02evgV5qDazK6zejOzYup4vbkLz7EatNae7bF
scIl2DQWsPZxpOmI3bK84t+TNL2XVoFWd8xyY97I1ND3iI+oTq0SywhTm+hoksLZ1LPV36o18S6m
4hOnmuMTRq9TX8BocqjnsgfRsiJSKWIR3GthTMcUPlSLJd7PiQIye2sErbr0pBBCpOgYU9XU1vWm
7sxib0B6fadxhWYRT6qPxXeKC4gC/S0DH30y4CX/COLY3gdBLp67dZm2s0xm9F5xzhiD1yFZWPPZ
+jKVl5yAVVpfqQPS3CG2eIRFm0VYNgFdl6AjS2+yoWJ77bAr/aZ+oXqm9uDjUZ8URrdzcNLu6zr3
zyogLe97PWGKzmy8NnNNaqE0Q2GVzXzbdHXnPwTBihveaRzWhpsWQXnwXVlAqir82fh06Z2LdJDo
YZ9fW75CRyo/ygjDHnQSFC+2H7c/NG2eQIKn4Qm88fLClmoNHHZXz1aLrAY0tujZfsusuE+br0La
3aGaOH0mE8p1MFj5TT7YQ2QbWIciL0jcm0JrrA3Y3TDVYzSxwduzuZeQYk9ZV84Pi6XLnZWnSbyt
E+1/jeLKqzfd2D/N+Vyd64a4LGST6jB8Zc1InVs5MLkDYB0PQ7aIgqo9+m/Mc81Po+2Nb0PfeY9D
7zU74J/QY3uD2eDasM5jzIh8iG+SSh1dj+rVAe3lk14LCLNsoZd3IEyUI0C9elfMbD2954het9pL
sZfVRY6+b/HsttuAkJJEAmBKk3IZ4m0zjXKv2gBFFn62sznHyyFTRXGnSZbWu8RxjP0Kzn5Gxzcn
7QYng96PHhoMV02vY+Pb0bVQOpHe85qbWnq5HWZDLX+agjY8hgob53NIugQUfdxLFGCyGXem4BKY
idm/GATyLxXegMtoWvVL5xgVugonMdpd0cGSSmIvgy+6gAToUqaZQ2jlWRr2La0bYeu3TFpjfaBP
XCMQtKJ0jHP/pF1p558jgfaO+Ir8UlM2xnl2jUqGIAzyBR8F6u8wd9a9ZRtNsO95u7Bh23le7QfD
DjYI6kW1HQNByFnmWXrxAqX3ORUXFmieInQK7Eme6N2rPwypyJ65rfEzs7WRRkkJ4hQeeDxdID4Z
kZF6xYSA00BSjPKh21TQTqJK+lDaS7rVesyKJXcYZuG6mdNN9i5l7XTaMuZLU+aQluIlWR35mbSw
lIPBH66dmt187wo3eMm7Ba7yoBtiG024vjaOyXQ3idUT3ssrsdyhG1LT7+eVHvlPZAf1DSpN+81c
hjHy2OtoRB8w3vJk/dAc0gDvWWGjDqTCyVxoTdvSZpyKAje5tdBaBzE6OQTVLO7qMi324+pjaeyL
LyR23X5edHxL/MmbpPIRo+XyBfBPB4/0XrvOwW57ZR/apHd/LPHYjpsFJ4S1H3LHrACHGZ2/Wddc
8OczswI+aYvt06Y+PfNKYtzbpTUD9Q237kOgmR5L0aDRXJK1PTI25F8W0VoqjFuN2yC5BX6+qSUA
q6slzcPCCaSSRj4Gm4ddPw5nq/IwEjJut35I6a7d7p+vp8KW15vof7s8/pZv9fVgdbwk6WHpDL7Y
sjbluaZwe5upbNxlwlu2I+z8EzoD/32cc0wNXTNiAbMpOtlIQiO/57X3vFWbm67rWzjm16F+IUfK
A2WKM7LL0bpys9H4A4slyVmtxeKpnViN8sIfZDYPUIXdCoFVQvmvGMR0w2zegNqgLCvKDTYchauk
e9jRG5/fZ0XT/iwMO74E7excLawNgULaOwZY9Niixcge1vEZI1jxmqLmLqLS8BVOrJY+j14jLiXt
MR/rosP2WPnOtxjXxAMv3nhT99wNwgz9DqGdnnkJ8YXejNotgL8LMkQbmLkJ+LgFnucpnVeDzR3k
OjlyssBFbpcP9A4EL6Vy52eDHeZ5duP04BkeNuPOd+gE9SCr5JGIJYvLc7tjZan0Qq3/GoG2Vedu
5jXlb1xc/21DHv8bnGAEz42u9C9VyuAXkMc5Dhnpc28sSMbeJWac4tzMon9nNsbC0x00znGR1vKI
947NBx0kwsggkDre2msz/YBfbx1KBDvfsbyX3wJJM7Wa8R/s2qyoX7Tqxbs1WVxZMy/b2Zij7xw2
uiyaCqafrjvDXNAX2WUh/UwnhbESmHq/YoIu8OO+1n4TPAzSXl65Jr/GMyPKUYKc8iOAw3/s/MF+
qfB+3KKRBP6d2QuPsGzKnpjcQe6aqjZ+nhdXJhuf/fiiy9ykACJjQfd/YyqC3dk5dklglxuLtg3c
aGtLIrYyh7MPv/XJdG2U0IyxXUruKJDjpcglnkiu+hF07WtiYzL1VcCcuOZuDqb6THcYtRWCgu9y
SPO3xa9A8Jux673HJXaKzUIS5JPEQIM9ISNPdySPTxNMFZTGq2dAag55aB7Nuq15vfI5vpOfLWcq
9kguQGCMoxm/GINFjASzb7ydqJvN6D4DBBQ1uBCuy40pFvbCvBrpBbP1t9iU5UOXFeLclJU66YJ/
hhdddncGAzrnEdx0sgHOjPbIq0YHya9wkQCwyK3QS4zkNh2Mgmef6/gs164+xoZ07m1HF3Kjimmm
Dw+k5x39O+ppKA1xUMLSN4nA8AiqK3uhQRipQZk3vGCtIZbjnBse6lQve1AZsWE0cbv9DpOtvPVc
MJ4FsR95i97/6c1582Tmc7yxpqV892p7RBFuTvUz0xZoTD1XRYObQYRH0IOzqqIskDHA0OdxWM2N
k0QCe8SDTwPiB5M88ZkaNL4NFdf9TUD0fMJQVxGatuVB9WjpKX/7H0EcxM+yA6+7sds12I7pYh+L
zBdiU7SVeNajg3cGvPcrW6oKPfif3+ANeN84nftXAMRrF11LCfdBbaAnwkxk3RpBjo0c906Lr8jC
IjVBvzoY3Oas7cixGzD1Wqc/K3PsdouQHbaARMyRqBzLCKuktn7ZST+90l4ITB/jgv+qHXqXNn3L
rDGE1+mnzEvU4Yo6+7bq86UKG69b3rRnGAm9VWRojNQJ3oK1019+J7jgTwRtm3VJxO1gDdanNqce
BU/K0Hjp+lO9GygsYi5Hrh55Og5eMieTH8E4lGdoLW4Gx6WrnxurcF4ae0Tf6Gh167Vj8OS008wn
mbPgp+wldkDlZye1Dt6OuT5C4Nx3SHapuoy/pFl0aGkAp+4amsnL45Rzpm5bWWPDpBDpPjKCSagA
BU//0qnhHlrRj9wVCmfbkf2+GIUqX3KU9yqyliF7RfQj8y3b4HJjwMmKiTVtkiNxjqSVC13Wcacw
xt4Iu8bSnIJmq3HodpXJUHhBaW1Hq7uPhtfMMozm/dpvJzIFLyrQ1iFPrzFIoWys3VbNVUvGi50R
RmT5jZWI9WvoHPla9J0k0YNkNAyKvH9CRcsOl65i4Z+KWL+klZFc+m5YL9qJmS/1dLkcJxu4f0jp
BHHqQOwR8Sdq70jYZDfW7Mo8BJ/jtZE7uSUW36K3n6tSc8DNVaY5qeRQiSifG4zmAQVWfhLdXxfL
ndYdpPf4xGRS/dMbC3cjzNpUZzbDBd0GVgyB4GdJ9ktRXyWvfWIj+jCGp7ormiakOcM/zC4mBRrR
G/u+cJx1RzONc1fXXnUs2578VIPh3g1RXohvDfj8GlliTT6rCJZwYQJtw0hCfPCYjz/aqW09Tm2B
sOIKbu8JEo64TWtKO2l2sy6ze1jSuMX4U+BdmcziuEyOeVaj2d6pyRSHdGjxTMjG8X6UHRVv3oFy
2ZIFWOg1GOihHfyOy71eS5D4jJOy3fh0n2cjMUOSBd5pdSx/MxuOitRckw3p6vVJuFX7goiBQ7PA
UIZvK0vfc3fEfSZHFvI4WkmDrKkmvYD212Se3BXZrrdxfhxhpNS3HGrMNUJFX0jAUZTNtzLFphXG
qrR+uMFQnTrTd06glMaTh9qesH1NUOuK1v5WA/dHq2KsXGOIZCPZedLZ8NB0tQOOQBxd2XOUTGt1
W1dEDp7wrJcMagkJ0tYSbcRSDI4da/NbBQRfso/4/a1RdIYTTqiykF3P5Hdj5T5mA3cjJDjrQ59a
3pFLGS6DQiyaZyTX5UgjqL62VE+0ZRSzg77JZ7KPa1t3q1pRb8d5TXYdoq/PqZuz+9zw59PilqSr
2yGZ7gre0e+KjPFmTejp8ei82q32WB8dXHnw/Onh22tzhfGkfO7vDBUfzapEA5ra5gEvKXSnwBy2
QzdIItyJGT1bzrtx6bI9tITgbeQzPSFK6J8Cq45DzzKtbzUllwO8l27ravYNv1A//LzAotqZDSTq
su0iGiGceJObqfnYqw7LVrCKTdr66sSJzanWBxbBR4cpvomc1pp/rFIY9yprl2xbMtizbYIkjiiK
ZNkGRUTwffJoZEFwnzg+Ia4Tb12SgJhMprmzHhHeDOPzMqmR60dsrni5F887xjJflshoZWqFqTkk
SAxpdSRkbJwu3/tSCw+HyqiPo6otAEfVVQjtzIP60XiO0T552sv26aiqj+pfj76a68SNNJZgzrk6
xWee4ppEFrlMxhMWe3xcVBwb5yUwbCy3eqTavLVLh+uWOWQHZHT4TkXsPDUp2S+xpt0amk6Q3RR+
UO/wGBPYuHOBnxaHArmElY6wkFx8891uxLSLrcm4EAmIJ137crOQYtv2fof8uC/HyCcXcKm81LxZ
2szZcDkMvo1e4oWCj3fIKvLWnsr1wSEZSYogqz6Yr/Y2KRq6R6Qf/l3pD91erFXxtnBP7InXVPuy
jEV/X8DxffMs8j2I6LJ9ZbnqzQ/kE9a4ZmehRTy2IqOtRHCWnBzdTT+6jjja6/LbNA2sd2tgyyFb
ZWxyMaXvo26o7HTzsjPWafmmXGraTkuWMUzYNe8wkqxIJnufCss4WUdHWckL9ZngRQxtveuZjdoz
W8bcl9cuzoWqAR1MLvBXbHHUbR4KqZzPZHC6b9J3VRMaQ7pyesNE3lZWnr2sM8N72IOaLxLvnFV6
GWWztUcKBZka5Z2LHwZrLkkQpMdL1jUR6ov4rqbycemFyuS2GYL2YVEDyilLGt3JSy2TDA79JmyC
idAYOyzrxLV6vGUoML0Jenpi6EzSNSmeAJ2jn87FvchM/5EyQXyumGLi1pQI/7HRc3B0JOz3UhTp
W60t/X1d436LnlGRnsOmPeWWXW3AxekXRjd7FEx1+toYqjuNhpi2HEE097e9c6pI8Xzy3/qIPEh1
XyJQwQiT9pGjUnRY5Zp/opaJSY64eeQlPjP2Y5IcU9btfrALJkioqxahm7XyZE9jeu7MKiDMi1FD
lnhLkUazgWzSJWhvPRLSKx6tuiC3yiPZtpTVqq0Gh8CE/3o17k0kJnoT+VMWp+apVYM+1Cpwb+ql
FTe5ypjUUP509CFiP2UyA6TipRQROC+pACAE9qhDFnGLjsZl3I9yw0xxgoDigVIbUE6UTHBj1eyE
bZX3XGQoJOxIJXg/pDLG7To33r2m4y+gW6vI6QhqO4WbhgzcZ9YbHvUgtvUU1dX3mfrowaDnNkrJ
nK3hKjoII4tXZvDu8skQzPpZwTv5F/eSeGsbDZOmEh9rKjX53DW0gPXmsic1Urw1QZDyuf1OIXlx
c8CwlYexsLC/AdFjUawosLZos5HdsxYzGtUq0iAOPZvlhvBZv3bJtYSYJqtxClKT4MmZl/7B5693
17ZGtu2MZdnPzpj+4NKdv4x2Wnzz9Zh9CBmzNZEon6M6pcJIklvXFye3OhZPuU5RsMQSUVqdb9c6
s+DjDvHTMmkmglvC7jAhA7kfltbZOsvCC0abQ8SBlB2CwnB/sQTrY7XWNE2NATODrIdzQlp0O9sI
SzdzUVsbJ8Yvg0RyuOlTFLYczNQMNtkaqD1h6Du3zunK6UFRZCkPzY2VedzYSGclfrMQ7OGl7klG
Xqp84NUcRNwcUlGhCy9c4d+qYRYdoq9RXLhylft1qIIdfY3iBKBmeV96J3j3LD3wJrnVVcnapa1A
RLDo73awBu7W4MvdZR7oIC5O9dbO7PlWzRYzmHZvlceC88LfVkk1PPgJQYgpxnGbJjJ4xKNlHWfH
5qxAgXBxoKKcgWaqy6x7faJSV710UnO3KBgopMTr7ixxPTEAFIUqRbVq6hRyfZEhC1IdNX5rXVB0
zcne8kvzNeHYpZQvBRMG8HiCcEA7j9dyyub3gOzLZwEnA+Rim1MC9Ork4C9CHyuy2l1YGwRlI/a5
Hal4cT+ldRYSPNWR4Hg6MVWcHjRf5j4o65ZAcSqy/TLG9jnn/kgDGzaqqNJlcJKKvYyCfHJcSIDd
G3S+WSH+vPa9LgrzIRlicQJ1LI6lKYZLbEvrTspcfZZ1M+c3fbtMNCS4g3MYbOW+FmM1fHcQVP6c
Vd7vBpkwPusPy1udU8I9jyLIxK5aejMJ6XGaLmzuZE4ch4MZr0uoeR7fNX7bdI9pVvA8+LRqJ+mT
/5qWHq7cmNU08nW8OWUgA4jdZTA/V1VQRWi4gvpgQNkkzVNNj2vq+SIkNaeiFEn7sXClfx6KURyV
0xjbGOD3iSrU/N1GY7trDaZvBzPX5AkcYxcPNCnGIOA+MCRQPFcCoTPlsCZyWyv+pSWKKMgS2Vez
+iSRndxoyLJN/m5qCmFtdD+Nu8WenA/HnuqDPZTjxamnhNi6bex3xIrWtqbMei9mt2Y2SynrtiZR
czA9y7hJx0nfcito4XU5ZLtTFQx3dE0izPAXo3sdAeiwyhffOKjMoPwvkhlx+5SX4SxqG2dfU9wx
7ZaM2wz3GcsKb0pLKp0CcVhVTdOG2hymMRwyRWmsau3mje2PoWWOsGPllqix45YUBhjB5onOCxHJ
1WpROGSoIUXno80aTPcFX6yDqhRyJBmthXLEwqd/igMHcxb52Nuuas1tsa7ywQ7ynLpDmZwIALMT
Jbl0y9MrXmj/JzUppPVYcwDQd5gNZENMjfna7wPSk6L4XMehRRiq5Gak9siE01qKR4Mho8dCNtln
UlfOuWNe4aMYr1lvqVf5NNSgbRGrtjvfWfyQlF78CZ/iZ+KpYduZE3FvNVLAI4zYDmkfk12v7OvL
O+5NxokpwVHfV9lU7FjVZADzqo8y0Vo77sjc2/K8Xgjl6uSVCdzA32h/oJYf5/MzuGR9D7OWqeNS
0vaixtI8AN+yIpyP5c7gJaJpg+r9vvDmAbtrVd4qw01ucs8vHjVgUrLwrpNTN9TTeUoH8YTCcYg3
aeXITSfI32e5nz1nVTXflqZ77bptycdrto9HrL3kbOpk3aa6qPyDMkngYo1p2TjBaH8J1/eOk6gN
tTVWUEznJShidGwO3tBcI6quC9Je0Ywg/E6IBX4N2K3hwGaXmlzbzAp6Z2xMF0RosGv72U1MJrws
78WlWvhCa0l8y73AmjZdarzFxjDv7Lg2DiT75oMdp7YdTmuXn3LSkRwcTaBfdYAFLqUx4di0Ql1K
qBU3Qnny1q+ZKduU1lBuEzeJjZAaO82EddFnRdi6WfHOpur2j9YYV1k0u3mwNy0O4whKbm3/rFWi
otLEnuzVIHGH1epJiE0AnDZV2eJKVEPz08+7yQkLyg17aa/xszu3S3A3GMxliGnO+mcbJECwQzSH
Npi5r7zeT+0i+X8EVq3kid+hf3nk/SMcCPVEWwPfLhr8IOHEXbM3i1042REqDx+Chpw7YbhkXRpe
T1gP3oymlvp0mb4O4PIusDPzUDnGtKkZeQyZU/XChsN1Q/90d9Q0ap5dqmQ8aSFtSvzOfDEUptTB
61257Sw3qA5rXMTFmWBVF+gaA8uLk+P1gZVGGPPCRlTJuEFzp4FDUHQ+uXcc95dOIrt8FHbWvMRd
W6aRp9KgjpjvYPIGQ7cqQ5Sn3Sex1mgSYahFHa2RRAH1yoIU8+TFXF7tyrP552omCFpSdzE2KzH9
iASIAS4rr+KXuV6ymT4dV85719T1fEq6IkF6CEjOeG/IzxyURUmbc3j6pI/H8b7XOdWBMA1ag7Cv
ymTOiZeMw4a/k4OYPk68D6R6vrkFjVuQXrCact0Liw73VSH7jbJVWXcrZSGyKEVqLqHbYhocHEed
MSe7PyzZUxSqjX8Zi1ccFjEdRQ/FErvPfdXQYZLS1GRLoSNvHpdT5TNb7ATX3o+G7OHGZwsj2nfQ
efPoMsTCogIMViam2Ju+ixzdTvO6Iqkd48fNE6YTmL6jz6aev/PA/J0alX2qrmNGHR3XP+dlYJTN
JmV2G3uzEx8Id7W5rZyp+072dPgiz1t/zxJXPknTVlaY01d1pqRDa1zRs2u3hlwjhVV3Jcc4y/K2
zLT+1Tk6ODQkZciNg7r4mZkrwX5vJele9ZZ5Yeypj3qSdBzKfhLscxb2ewDssttMgYG3OG7Hd6bV
iruUlq4nlnJ6i+HU/G5NiHwbW+uLFcvlTtjaxSwwLypCR8VdpFvcJ9/ojQ0nh/urHJJ15+RNx9nb
mM9rs4473n9smW5u3TiEt1/OcM0seb5ZvbX+MrKoqFrzpyW76iW1f8LnNX3gK6UY3acDVWZSBN5Q
UFGOm7Y50DTT/ZhowzkbfT6cHT/9RQ3q/1J2Zs1tI2ua/isTc58diQQSS0RPXxDcqYXUZss3CMmS
se87fv08dJ+YPrZPVM2JqIuqskVSYCKR37sGNzOhD8YKmjP8ijXHilCz0Jjud1ShFyjxHP1W0Rqa
7kVBaADlr5qqubhZRaOd80sY1QmMwDs2ysUFmg8jh5fILRNUQjoMT7g+lo/RjWZYSAOHCpD6Y0tf
102O+vxD9yJ/taAayeSOq2bwBxTwKwOG5tSwRLYcouPNIIR34Qb0HsoqC+7r3mr9ngPelv7XYp01
M/A1kdyZh+YjZPomjsF58pIqOVeiLN5GkYGALkEJ/xN05SVjPrH8EWuZ+d+q+n+rg+6pzPnnP68/
8x2xfoO6qPuv//zlv3af5d1b/tn+/pd++Zn2v37+MYLZa+PbL/+xKTr0Opf+s5kfPlvYw5+v/4+/
+f/7h//r8+erPM3V5//539/LvuiurxaCI/5zI+LVXvj/dM1/VM/tPpv8rZh//4F/FM/p/5CUZ3pI
eVyl8QUhUP9HeeJ/oCOxlUf6BwWKeG14k38Uz9G4CHpJG52ki9RQxtXY/4/yRMuhx047rgPhq6lO
VPrfKU/81QPkSIPHnWtAbFCVp11t/qa/RxrPua5bYh/1bUjGfGsXI/c3mBl16BD3zS32z+k7kEJ7
+KdL9C/Ezb+aVn6+M1dFuVJDb9um9bvEecREIMIo9luKEcERIynfa7sLnE1oYv5Yexxtu0Pvduln
m/dwzn/99savSRLX9+fpa2laLZWDP9H8zaHYWW3VEneE0taBgkR6lFkQCnZb7sBfvWdol+zTwnir
1iIFqoy7yih3HZEau7/+IL/qyH9+DkcZrq3oJaRH27xep39yQAyyzOp6ZrRNkkUTV51GXyE0xyOC
ShH/zS/9qxfi53tRdWgpz7K1ZaJR/vW9gNTGZWDT89OcM+2TG8zuWqdBIm47U3HNBwrcz3/96/25
wMj5UNryFI109H3+tsDaCcVyL5OUw1U2xivIep0esm5Ay9zFYto1UyxBi0h+f//rN/5X19WyCWiU
GgO7af5mMWgL25lVBZEvClD3O5sk6eQIRJPhQw7bv4uH+nM1W1JqU3muy2Ky/vgW5zjvJ0gwP8Vo
cmrz9iOx+q7fLoivzcFIt2JeoEyzsSj+5j76FxeYHYQ717gWSHq/RzdXfWe6cwoAmKI8Og3JlG7C
gcQPGJCPnIH0kF7X1V9f2+uX9j/Kkp/ryHM8ymAtl2+USs1f19G0yN6mCT73K6nlOwZCVmrCTvU3
b/PnV2hJh71TA+Wzdf7ubysY811VEbIyaraHlYAwxxbQLx9LQZfz39wbP1Nyfv2luHy8jdYWe6/7
+4bgCCMtaoXcaEgYrJwhx+CdG7LfGUbct5upsq0UB2AUpaiLTTGvxq7r4B6cSWzqstCSDL0CCdVf
X+o/r4EjFbukMtiwKNn97f5JXRmWXTAjgopqcz5JAAm/6Lx0vI3jyPu39yIeOAY7ouSJgDT+tzfD
U2FFU5ixJ1ajPnW1hPMJTTJyWmusXv/6F/tzDV0fboYlXXYGy/w9zNxmB0q4R0qfaBpvZyYjaygH
1a3+xv/1553pMOqYON0NvlX5e2I2wBTqtCIsfajGgQFXgAyOo15nC/P3ytZe+F2KKX/KmYD+Lh7p
z/0WHpC3pG+Wvd36PQq8K9qwAwQu/Qia7J1xHlxCLTa4tK0Sld72leLR829fV0dZlqJszHH/vGnQ
JIQ20bi5H6llOmNzyV7Yed31X7/LH7uOLS2XLYCeUakV//rrDvA/xd6kC4kz2pjgNkAMdUyvpd6T
5VaPBjfv3yST/2ZlZ99hb6XhBTCKG5V3vV7vf3pWlg2Cd3MgTYBDbuSdAjN09yApWFXaaLlC9Ogo
dkPqZuOmKHsW1JzZ4Udc5MW+lcPiHRLppDS594mx/M0y+3lv/LJ98EUTAGKbrol59I/zjFmmXgft
N/v0p5c7mrGTYZegeIrQGg8utKKTXGUv0TnIQ89HTlEc2mQIuY2X9DN2EFL5mjDGcuMiZ/q7+/qP
m8CRrov1HVcSl87+Pd15gJxxEzNf/A5b0pemG/JvC2XE9saes/iyJIWQt3EmWJicEzkGGkszqc28
KGdFb4T5RYND7FXvDHiWwkEdHScYYVYb+MR1SyDDvKZshi051cqeNmgvkXn03ojLgK/RRopeFelH
2bCY8NWkyCFmsLBxOxYkFTOOWhwACe8AS5ThJG9HG0HzkKOe3reEpjHglEiegcVd/p6ixMzZKJlm
x3CGIN2G13urYW5OEPZMfAjEMQ+0O8RnCa60VXmcEtc6ToC0Rjb7EhyB8MYJ25ZPLSWvGIthOpfE
e/Ro4k33pEILC89QUY+27pbcTV8TO5nu8LFP3eavb6Pfvxd2dc7xHiFk9JfTPP37gzS7kgNDWfji
Lhu2GNTMbGORZvZ3vWxMDL/dsZZl8vrK4bjvmYb+2X/9z/dOMvVN5zURDKUV29GbUISXQhXOKECU
jAd0DwzLeLmNeLPIpOrWKNLPQYx+PpABmqS2a8wbewr1nV2EeOFDYl/OSHO2mNZuzAl9lKVs9Goj
hg+fZ1rwsKQ5EiyTGy/aRHRz+kuRZzs1Yjt0gmBptmMXf1vgsJFWLUEFUhjbm7IaM4J+Kvk2tvO+
nOrkq2zSsFm5QTo+xtZQXDXAgLUuV5OPzoFnxWGyTNZ2XV+uW2K8RUxs7YPAqc71otzhJo7TBBdX
aTe7pJPBBH4RsfeHEB1H9gNnHZGIMq0Cx8GYgUZ/lJtgdJ3LWDX6Ns0i9GhC2uR0CmKnA0/UKGLT
ChAjmnE9OhpO2eiN5YsZxofKqszljS/dQLFva7VGOU5CPvy/hQuMJ0+zFVk+PEnDAUdaevQ3Veqs
+m5OLsZQmdGq41PMG6O2kVl58AZHmrvLdaKz9hLIuXqoLSd9VCrKP622xxkCTNpC6meAVD4i7WkX
9OF9T/SAuWsyF4m+bFvvB0xdg5VNCP01GAoMh6WxQAciGndQeLRX6R4xLWcZB/XF0EN2sFknN0Ud
6KPozK3dXHEoczJPXHx5V8wWMJIlkl3sYmzxhaFh08Oitrq9NPQnhWPfRBKRjtBBZX9tWFEPkdDV
quz7GqFUPGLiGA3ztZO1sR89d1mhQ3vRWFTOeFNQmi3qw8DPtkGT4I6kdCJQ9bGJzVsPLkdCRjrq
ds5tzI+51g+VZ5DHsPSh3WHGgyLizZof00weuV8Kjqa7wcUhcZcF1Xcydh7jpHWx6KgR58EEGw1x
kC3ZyjWNlwo0NdwFoVJ4bSt5UYlFoKvUEyntFepLGIRmxBXYa8pa2yFeVlVq9g/YCLtNRmLKLvDy
JV0zvpU7q0xcKiId7qZr9aL2054riO4B8ZgQ3dHw3C7fQEIAtcYxaA0M71Okgi48MrRAOTbSjNZ5
EdOY51Uo6pZuzr60U4f1rkx1xo4BP98mAnJ4ysr+nJMWtMsmkOvesJbbsLfhHxOBg7iJXwcT0BWg
9jEws27VUfdU9+Y2kstLk+iXhMlxxVVFIC2KA0J6oqR4jsMVeQYpqCOqN5Gn26zuDUKnBk9/qAQZ
o0+JspGtMTfBP5ekJSGbhRydUqreQz0umzib6tWSTs1msELrEtWR/ewCjPkBQmZ/0NFzobVxwPTy
WNVdfbkqjT6iwc4PRZlhi2mfvBhDmJ0rligQ3LS8pU5DuUJbpMM3TjofMEkL8pbhvZlq62tCwD5r
2bIOE7m9/jDkD5MX3gtsyyeJxeNLEiz3eiLJMQ3jV2P5aIr4GTzzIxohoxd3Ps4yvGWDCldOjw2C
jsUawn/t2XWxmVrrNQypXMwgOA2B17HT1TYplmfT6SY/l9MptKfbIgxg6+3ymaoJc4d080c/a9LT
1Kunq3cZocXVaMTohLT9HKmN34bTm/QcRPZpNX/nbPcwmcuTK2mQFkDMK0X6KaRghWi8wE2UtOFN
xfrKroFnjfFQB6HrwwfWN2Vurhqj6lZqmFD1lEm4jmzjPrNmvh2UbX6UQCIpfDlX5fM6rmy1HstZ
3OU4NQDPR0zVlmvyDlJjZYkkhBQ+JOhAiyAU4eOlKeEgMfwRgDiuOhP+gZg/MNFUrAozeQpHe8cx
BzVso+vNxD3Sx4hNsyp8VCb3D9W+9+lMMGY35pyC40+XPvUDJzftrptaAakmhv5IOXRUqyQX00eX
6e6r7oziiMykurFQhvtWkW6NKuajE8G9Jwf/Pm0NAWiqpkdLNJ2PIflZzsOJHKpm03jXASOMe3zN
9WqqlgMnidulHVC810B1CzqPbPSsTaby02C0X4nsOLZNFuziqcAMYvVwAQBFwHyer/VkrkkUijbV
gMIvc7JnBzQx9y1D8sXkDtY2LARF2z+jUtgKHV4yzl44doiSyfR4SRP3e2jPg8/+Gt6IWnebSkTf
wdkR4yt2QzSdGCibMPcL/I5rT6XhLeT+d0V8RB2l7tHrzHI1ZcUPV2Dr4r3jH4yGkW9lgdy4cxl9
dMFSnHAW5PCaXvZo6S57XgIEUpZCPjBUYtnIijDGrjeidQrhsKSSOOZ+V41kQ7ImPhXyAVYdgEbf
zvFtnBfuoanmB6D9vTEOj3lR3XR99VCgVfyKK/ISh7H2MRsh3q7c78achbjjM/OwDI0Cy8JYa8dB
ujLqZhNkE6h5F98t7MwPTT08SI25E4x/Z9ukuJXTrVkTHasrNM0pgwVU2cqtw3OSRkec2jfLNFxU
VLPJ9cOdstK71KmegmXgtAlisU/H4Qc27HIFLn0ThQb7RlHcDAo//RhGJeEF8ofdeugdPFOZp9gs
iNJT4ynF4Y1+RClfZeON20K3wO6sKjWgHGyni0kQkInFJahX2fULR8PghEOLLNvaCTaceiWKKL2T
4ZhjPSPV2iuKZ2Sn35lqkALjcRBX7gnVDKAfa3Gx+lXozHd1Ox+7xluQnHmvbN7ar+LlWzDEVy1X
ePXYITpeRyK8MWJ4GGuCyFXkpBD/9yNMBYDF8COPnNofcxYoEEa+mtMMlWxMakMxBANydIIno3IO
fBL8t4OHSgjDZuRGvmlh3AMhf0iVR6EYfezIc1q0uZ7jp0vxIWNBcacVeVsXf61LFvkqt6Jm1Q7m
fcF5mnonGNGivrGp8lsFCrMHPtq3cKSkJfSme5jGfq9DC1l0VI1rU3Eby/p+gJu9zfLZ8fsquCtL
cucMwIYsTw8yewqccB+MMw0f1caqjVMsscBFyUYSsrgjF6L3x0BIJLJXKV5gXrXhFHZE320nPoTX
ax3Zy5OWDRTjYjmHUTcpsb0NP5EDyTVkc61TpKererF3lJzuxEhQgm7U2UXzouVjra1giz9/h8bp
JWCCG5Meflyhw4iOeWU36M7w5ZrWh8qGYxuXp0WKXSOphcDmCv2ixTZM5+3guGcQ5meZBx9JYW11
p+nOQj/Vx5uydB5Hnd8v7dVpkqevTrOsa3N8Ll0Erj1P27Y0KBKwrG2nGgQGbnYGS822U48YVqFG
9pFU2uBhBLVRY8zYg969LJL2LklGDu849VGk+hHBANjVrvkdhbmL9DDDpDaUPLSbRmB0dMHWMC/z
IfIy/CI710YJL28yIR9U6NxZOdCTPYmTAfG8yWTaIWI3cXUO8GNlFp7Icyt2pV563+gEJKawvW8x
yM8moJf1+mjQ6Inn8zwnp8UtblJ7Gu6GorwKZoQPCZbcEAib+Jysv7h5fXbcsbjvF8xrGuE3LjEe
5TkqKSXivTkH4pliFuMpdL13u6+AjhAqyPrBtcWTDiAQW8DCybZ+xI47MJLiuB4c5xucPM3RdkV8
hlOTy2YutzF6bSyXYcxxe3gFan/rO9dBkeZUG7twIfkNJMKG2pYFXPG0TMnRzc2nNHQfo0g4QBz1
BS7n4oRTeScV7n6Iym8YLo8NcZ1+ZPfRujGdByMNfjhtEKAbq85QkpnfBpiyE9s5cF7bzXiut97U
aPgPncEhO/dxMDg+/bj1FublUtbJO91jGGhFRLRAxtGrm7Jp5bb1D8vILnkL0TcBKa2kXb20UuW+
dujrteaLUXnWAX7UfBZGl6/U2Gk/C8LZ7w1UacO43HeO7tZChcNWowDBEDznzsqN6jf0czcqq25R
SDnHehEBzmSEATy+YiJV2DtuWXbLaYqHV6QJtl/kM9sep5OFHfXG8eISqbZhF3vSZr6LLp2OXed1
PvLNe1rC7ykVOI5D31+FmXROlB0PodkRG2GNqW80hCMaLrVzaKQId1FLs0lMO1gjDTNWXpK/1Eu7
d9yJHY3NZSVrxN25KG4ynaCeNtV66YvnMhef6N/cs8SBeSvdej5ixFHbHInzaioNsYH5Dm/Nod7K
NDhEoyIN0RSvQ8Eb25nYebnDDeSOwa7IxDlxi63bzi/h0L2UNCf7BAweHKfZiVmsZYfJpJ2uTv72
UvYqI8ujvkEqQmzK3OGPLOCKKR6EdYkees95KpPJ8vXSnGupv86Fd+/15h5VHpozl8skUGasM5Tr
Sdg+W4t4NuJanmq3vIxu+FAb5UPe42JJl/hVDvXORLC9WrR1M2QlCQGtOjbaOy7LtHHr6naSDRMK
wwxP7m3U0RcmSmdr9c1unKYNkMYBjZ/Bc6Yt7lyNsMZHPDDfqEYPm3rwDnEeXAyrCH2yLlLAk+Dg
VTmyyvElz3IXQZSxmQzm2yl1GZqNH101XW/dinwB6di4iB1EaJkBx7ZqAiUZX8vBdBlXVVoS8DCO
9laMTdP7qR69Z2bH7tGTQZT5tRRpvhZTFbGpJIgLcI0acrnTGefpBztueGrPHe1ze50O0W1NsgKG
/LL+0ZYDe59oWk6QNSLOO5U1GOuMuLPEkQRMzp1hCecOqKNfxJBPeyGj8c6oUOfvxtHRz3Wpy/sq
dmXgSyNGjxXrXp0JeQ94dhtDYB9KM8PMTOwCcSmcvWsyIsZ+U/XGUzlEvXHT6855sqsuOisA5nUf
zveLCp48l9sSsP+dIAlrXbtvbHeVn8zvZrPQBdLgXq9VcrTDGeukESVJtiVconuduECssNYkLKFE
S4c/+6IVZnUHaEu0zA4JhlMRPk0WWuSCzz1N2UPAHJ0t/VmF3gVMuEBcOvIc8/T9FEH+r+YyuVWT
SMmrD9rgXaNiuY8IUy4TbPwJGRnBkrjrmQb4unEdtPLBSIlBXrG1l6PFDy3al1QzmL5ueMg0Y3gk
qIraGHsq70sCXYaePKgYoW9by/6pcdQrNpsXx8FDb8zkz0wy3xHaCUZCbvQ+IZeNWSQwruad5RR7
6PnIf/4SpZrQDaORwz5nU1llrX7JZjd7zKvwq8q5c1kkpcYr0/uWKM21k3W0rwwJZgpCwDsXMMFg
GA3ryFxHAxpvjHx7px0Owqwf4t68J6iWEMBJYas09XuZJuUujOfpMUJQNGAV7os35rXwvaYV6YwM
pt5OsZs9hOhNUVGiYJ47miGbcXwAtERB7mIjtpfzNLSlL5pw3pXETvlGYjBhoRW6IVFKP3Knv7XN
dI455d8XXpOUK9cr001STOK5zDpQ2ACy53HumuXA47G5eiuLpypn9suwqZ8dB62Rs3hfFlKsji6N
76GZfEGC0qO/o3k9crzlRdg5K4IDHIaB1pVkXzHlEwQVbejXyJ/RCF8P5rl+NFD++41tRMsKdvMw
dbW3nrQ9nrFeRt9d17G/60ETupBddWWd9VIb0j1hFs/uE7ypK8wzyW3mBgNHCph10sKQJJOTTtoK
rPaIB3aqtKazod3IyIDYb6fvidPe8rXAqo3NG2x3tm50dUEwP75VEYgUt842n7wa/M2KTlAmpMjU
VX4gcLI/uJho9/EQVPuy0gONHXOAhtqzvyqDGr2aw7XPkcrYuvPAMZE6jK0sMTGDKbm+7DHb+l0S
pI8VgwW1MOl3t6xQQQjUD6h0wxWWgucqEmuEqc6GmtPQr3OObjHyxHVWzm2y43Xt8jFsZC7WVwfM
bVctQFWmOchnSwc8BVRFRlXoJa+gIzNICnI2H2beOCni+qgrUgBnYu79qOvPs8nROdM23ss0IGlU
Sy9b1c00bAfMqvu50s56IvagYTPP0EEiVrprcrs6xqElxlVJd/S2tE3UtYjTHx2Z6tsi6W9ETj6D
bersNevi6LVoEz1R3D6SVlU58k1FKYlRIMafrie5ImizKAgNY/xbOEKne7hzZK4J7vHv1RVdZk5C
u1gGPScS7o0QW5GKEhbcrD13NXPm41g4zSRjbCtKuAGNXKcrCaGZLOFcShkX9Mb3FgtuPzcNCIUA
qeb+HXXvh13ivS1yoPXZxwPgcbJ2wyo4GlHclIch6KICZBo892jg+rU+u47K7BtIdnR8Ns6D5lvC
a45fTa9h0zfSzgzfsajF041cMCcfWIMtxjuohJc2734yEQhd8UpdQ+AS5VaoVAeOaf7M6b7jTI08
r66Rsh+MybFLxh07jB9lbtnvZPzb55pBn2DYnxRCU6ct8Ua2mC1ODsQw9jKu3AsS/WA4Wt7gmGjF
23Tcl13efSntjESnIrX5HzSumUm3mvGBXwEQR5BBoKYZr83cm2bkt2qypuPYzFl+ZyLRI/aNpERy
XqW5j4bB9ghciQLmKLBGMOwmn+V7jpHWz3Pplp8Y1Fvrfh5sK98kGnEw9JiW4boORzFtm6ns6z1Q
fD74U2RLkuVCXBMrHlEChGegJeRoxgHtrglI6roRas2YjSdMXGZrAoV16/fccXamGgl7qx6mMR2/
ksePqcn4Ticv4GB736TVdmhaGyy4YjvxjHo/ACtf8MwokiYi48S3/Urw+Us09J9uJ5cNoufltc2I
/HFBIOf2GkRFmJHDZAXOsJlJuCF0BEPxnAC0XIf3CA9f5TBSfmuisQnxhgqoorA1tkzvAalg5kKk
Q/MRey76v/GbEXb2XWkPkpDraRsOYX3Pj1iPwOTpk+n1+kUSqrjv9fTudhbP6Ghx9nVpjpthyaJ+
laFnPpZ8VtJKHJevGHhyg5q9AKdLB4+sVNw+pX0Zs4ycv8Qb2Aimxp53rTW40QqzxcQtYtc5tV6O
LN5DaySjLk0IIzzSqJQTNJbRjL1sjVEl4z5pY4Z3S6dEDxURAVXYyk3GEOZDTCiWyrxdWbqzdRPX
yVxu6solvC4iPA7F7VjbzqmIRUuqQqGKfMuCcdutOQyTPDl5K/Q9ElzHJk4rFs7GEsgKgmLR6a0x
hNI+jZU0ywNfb7zsjUGpZR1MHZ/bcWo2S3QiMK8oOMJxW9adSi8cjafwqaNqy8QDJ9kKbBSX5hZf
OOyTpJrvKl69ejvoE7xpLC/otlPhtdE20lYl2V3cEL1ok5bmTW4ss/mId7wxTl6n22wv42wZ926u
06pe/fc2MbhJn38bbLuOz1ZrJvltWkPlrCUxFRXqZQJfyCKzcyluSStQ8Z5XJhAgaKLsZHSuBsVs
6vvQIuFspZx0Puoy55Fnpe09a3jpts1g0j5B9XY4vvRe4W3MZiLNzxNRu88F416WAWOcU1k1e7Rj
45Xneam7Ft8mBgkPkzOMZdiZ9t1CTPIB/u0HSddfeGReAyobfaobc75n3+5OsWWfaCLN9nnk2Tsk
Cle1B7kLhak7fJYYBqIlKvFsN5ZvYKXaCVJ+KCIRSIuvhPs8wWX52u7ND1w/YgtPHnwN6Agl/Kiy
oq901EXjth0RIjHNN02yB3rmEDk03XxDw2XE6S1mLWh81afMMa+hagSh3OXTPO1VTHz30nuJZt6g
XIcmU3JPWMsc0fO2aJ+uVMq293gIT02K87ow3eJ7LdJ50zf6JgzS9H0KyXGkgFldhpbo+R1JgKTe
4UI5LFI+UvaLzkfLeIskwwawyUhgUlkb+CRrtFsR9uRjskXUx4nJa6f67DOj3WOdekH9qBrF+AIQ
Z/GbzDhlpxKBMl/aYwRlghOgGNcyo5y8K6zCzxxNRrskanrZzHHFsZXg7qelkdZ+ac34WBAScHYY
Sc8O6873lPnFKrCk+bCz6j0DLYAsczoiAkJrfk4hV1+i1CwvqeF8NUcAnNHIsYtNQ3AJCBuaNqk7
n4VR6R3ZRKnvqKK6dZvGAaTv3PvU60mAmYGxsfBnKYwkgf0HHD3UBdip9z4if90R6FDeGGPR3pmB
7FcOyCRjNmHmNlWEK9q2XgyJd4v0h/cmVdkGed/BiYPpZp5qe80To7vzOsc8IimqYJWa6s2J0zjA
q6PmTdoUV2wUD2K5hUE0N5mug3itHdN670UU9j7x9rVB6kHOCktHe34jIjAZV0kgFPN9Ep89yLqv
EVadryOW7Z1hyovglW5NY7Hve2zkC2eLYjlK2GJvPUOT3Y2cQratKIYPS9ftpVii9iya/pgYDviQ
YY8OnnSkgyvdmABCpL5gs0oJqXvFK+2uutklkha7wl1rhXLfOHD/KxdB5eIbfZLucOBmGxtxDqmu
com+RYHtkjhUymDVwWVDu1a0LZKAg3irmsCHI3LbREpcawQ2aHi2Ag/J1eiPlZZinVSWhSQg8h77
pjfXMwLKHfyjB4cXBWoX0YlHu4HIiAQei2W7WLK+DcXQvDuE/d8l6fDZy4KMVHKVD4wroe+UQYcv
JBfyUOTldKhtQDOdevpkxMBVwSL1zsLlL1Yd+YKXSTnja0XggEdqfT3fKk/qB4pUOXQ0VbZZlsK9
A6RxsWQF+0Eve2Y0IhJkjxlGTg9IQMTTbBfdpYEI49Aal1uWPmoIOoy2dRabX1pDM51JoowOoWYR
4hgqnYeAUNc1Wvbs4FGpsK+SPtjTzQMIF3vrxJXlkbv1kBbR8op4DiA7BF6Uid1chBW064gTPVNr
m6SPvTkaX0etwjsS9gYeyyoCq7HVvZq8F/LogFCNPMfAoY14LXGO+ajvIt8jrJixrVX7NF7MXRCl
/XkhUIoTBjYV6Env0xyD9iNPi88sKUa/qfv+DWO0c1fj7W9XVY/g1Gl73gcaD257ol0cEZCLv5Mz
TZIdZ7LN3cwYSAfRW2wG+ykohgNdCQuAqD4qNda+6cQk6JXza6uSZINu5DnP0++6Q1VS4j0xMMeu
dCFvSu3VFicF5IGBEhyHaqoF0AHlxF3l16ONEGR7zliXwE6mm5SJm+a4KXoA7S5Ok8weBg7Ng0v2
87psGSJEDwNporI9lpNkneqZaTjMxRyd2qaOt94whCdkHR1fBNuhR3HBTZqDUxGX9LhIGikItCNE
ZQwNPxupuTTpGgl768mRyXuOPGyrCedZX9PaOHYZz52R7kHTk2PuzQRsGe3G5dp8ipJHEbZY4gQI
C3te3GrEMBGPKATzdiHsJp7c6CiW3PsS5DiuVtKZY37CSNgmB/Jw1i5uyXU/8hDDc1mIUyaYmEuC
ap6mtuqOqh/nU8iTeYUxJ8VZnEfg7FN739YuoBHdLz7McHRyU+da4Rf3d25WAZODLM+WK3fghswf
DFt+4ZoI/bxB+gkGw6dYCtRJ7KebIiMQgwrAcUtiW7KZRe6sK/CV29CwgXtlDuwXG61vtI536oqG
B6AO9YMMnJlslL5+1gHzKXUp6Vdhi8M8i2M591Kth6QsbwCqfdk13+Je52cKGLyTneTxURna2NeN
aJ8D1zJOTS3dmzKs648pG+QpFnV4IixyoPaNEGtCIOU9gi4RbNjKIBZgxi4joIVPzmW+r2Y0g557
PS5iEuMGNdPNnBXeVimhO6gJ3Z17uxB3bgwzETLTP1Wics8BAtNr1CvP8XAhSoYkp/JBqurNNdvi
piUsjeKseSj3TlXaFAES2d1Nc/fudZD61+SSFXMdO3OuTvbE1HU7A2U/hGMEGbzkYW34A3DuUQzA
idfT4pehKodNUBtkFEtn2gGHGMSR4DKLAn6DAhM+7njQy21K1ODRniZcps08uxiJO/IEOY59m9lp
pj13tUfkSJqFflLl0zpy2naGvBTlfp4M9oA46zYz6rR9jv1pgxSBuy3WTfMlaDhdAmsQVbkeiDEn
Oaw35GlqhHUMgUsI6+9r59kKlfxBbaxHVDnHsQEXpHyutN1eRssSzwXlibdN4TTHpVu+JLWb305M
Vxcz0c2RSJISn+lMSFgV5ubBduoeU6FWS+6PcGBrkxjjdSen+Rb4PttoZkKcYUD15SGz/y97Z9Lc
OJJt6b9SVnukAe4YF2/xSHAWSc0KxQYmhSTMs2P89f0hst7rzOjqfF1tveg2a8tVRKREEnQ4/N57
zncKdnm7Dw161GHTm76mwmZt20RTrEurKn5Msoi6jSfm4CmqVfol08BjbKLxLHBdpglK6Syb1usT
lnxc6h6c6jh5FBgQzRUiOAGqtKwtjr9Ge1Jtm+7Y0DiuZdaM5IuScUDh6xjbVs0Qp5itPyBbGOlZ
d+UtZL7IfcwHdj97QghHd0S617qKnAS9jNEYzyYyCs5NiR0e3aII1hTjttyLgvaCDjNJrcaoZKxh
jr0FBK6vjGltmF34qaukZxTqoMqqovQoZGG8S6xlR+XN7A+WJJEQsOdN5THmC7O+OJeDFryIeX6P
QJ0whGfcnVrsY0MMLCV1xoscSfVxKm2omP4tBbJZfpjucFB6BX3KS86l073GLHIahWMsFrRPjw7J
cmnumNDTg6rKmZ1kbXHFhleEGzRn7HoctPdGoIE1FzE6mE4mkMQBF+6MMIdXY5N0ymeyNSg9MMxX
ve38oEMXb5u62LVYXTdRV7TnLOkbcghSnQkVjgQU2JCaDAQtSWPhHJ2a/CCoF9ZyBHvmhOga0E7u
8tpQLwk474OHR7n1M1U3+04IKPoB2gfqXA3g3Bjecr2RDSG/O6VjMiI1Hcp+O+O72abRRIMYUGGh
AW3yZyYVxLrrc/7Yl5Sdvp0PrsE/ggA2jfkW/zcEvnoiA/nIvsoY1mFIzOGJVhcjUJOBzypn8bmb
MVbJoQ1hbCz/pkMjGRFvmnmtr6EfBCtqkXDf2xJsn6UP/SZES7Kls6eRCDeY9/DH0i2OCWZAjonm
arS+99ICnAZyh9UnLAeLfqu+AaIY9oasMg4ObjGsilarvsnOYlxZgZ/61lga0kAH3NFZAfc5DfrI
++C8FzDXolQOO733tV6/5WqzObclDECiOOZDTG/1vxBe/wwa/4MCGIUlwhxbJ9VRupS9v2ZclRCm
zb6B3/VTPT+7zTQykrftZEXzHR2PudhTtXIpOJUTHKbBVW/M5B1mvaqFWKI8CuD9EASwIeqxQM/K
bjjekunqchpLxgL3npIdMYyZirTPXE0MYFKgWsPvcuH/0/69c/yjKdvyS/1q4Pt/1eVnLAL9/7nN
78ywoP1smjf1R6ffzx/63eqn2eI3vHSWcEzMebqgNPoPr9/yTwKlL/YgROygQBa/wz/Mfob9myuE
NHXdMMAZLPEx//D68S+2YyMN5i8tx8Os9694/X5J0bTAN0CM1E2x/MefbPFn+XxP890eRUo6qS3b
p6Sv5tcoBahsLgEBbmOkt54zeeduSoxLQO78Z6zNI5CQRDtSRXevdkhlhK22OxFvCQkkFtm9bXho
8X5e1n9p/f2vLa5r9Vk8qObzU53fql+X4f+FPtK/XmBrvKjNW/a3f/9q4h9vxd/uP6nUs/jHH5fb
8ht+X23C+Q1/22IuYX04zh8Wm2H+hrEGaZdwDWlwrONn/mOtGb8xMWSf4mmAdctZZOL/WGwsUCE8
gYWMFYx42rX/lcUmdLkspz/sh4I3wI5oWp6l23hL7V84xF2bOLVqyB8s8zzsV2qgqaTtQXa1GxSw
5t5s9O82U9qdXnndd/INWr8ebHWtmIO9GE4/Xhv0zPkq1cCwklRJgWjG7xCemsCfK4RXdh/bOwff
GFy4IS7WcaNbn45M6OAxKPR//saxjlHudtn7lApmc61CKdM4bvkSjbmKD5NZVAed9sxzaFXqprZk
eg942rqxjYlDJEMhfjrBnTnXTYIAY7afAmTfz2OfoJvu2g9zMhY5FCzlQ2slDkkcvcTAAO8XEAip
vNNYbKDMFueswD0fZOrKzCy9MlH+SBLlXBz8Kz5mOnFAbKzvZUYRC8jiBdOKujItcECkOeWLNnbO
hUKkIMUF5Gw+xc6F5kX7FWvxe59r0WH5SVDazgWanvWodcNHTezOiR5+dhPiO38eBl58HDXrq9Zi
Z48o3tm7c/IOEs7wZ0em18adSbv8+TEiph37Cpnuy8936U5DetVF7VyGqfqAtPnupHPrhxXgyhgV
ul8yK9wXtP39EHbulwlV/sXrzGbGhjSoa2fkOj3FKL1aXhAdhEFgscL0CdPX+uJbRSJsNHwInYA5
+OG1YTCTM9MnqXOZkzzSt7aCxhLnfOxweeNK8H5J1go2wJnT62DahViVrLjLbAs+ibb0MJ1KP3XM
d9I1fMQUYTPk/30fZeOmMPgBxIgOkrQgEh95x+8cwDNJHGEa/c2fX149KdAspQPzl4sL29Hez9TX
sN8hZX0lTsZEOOMV5YDTMnmHmI90sLbKw3JZC6kckC585GLiAuOWfJ9D9tle40WdKrS/XHdqviwT
04CEyrzPpsjZJ7L9kGNgX+j1T5eJNu93UQquottfyEIabotJH9Y9DdwV/+uzHui3oKRKgAGAzw6O
GzOK7eDZPTS1cuCIDc5Vg79BnzuId7ARacq6HdhaKK+NnwaNfqV74W6qVro3OSheMCoEtiCMHIgB
cGy4l9y2IHrANesV3GHb0uWZcgzQouia1xisJbj6MT4QEh1xLpc91ZmChaq1Tvgx5421L5xiDHxL
0JJyOld+LFR+XA5TCda46cByQ6S3fFnO7VmFFalEpas+E7AUa6f3OASFozevzUYD/+a67RWf4Ltb
UoJM3miAJZqltXPM1L6r9UG+VJ073BMbUm6aEInoKkMY+xb23AjzbANczajDQ30a7qfQSS6s+u6l
iTSOwAi6euT5dQ+NVA8vrW1UDNcHfWvk8QC/rUR8QYeg3gBXhSM81cG9VxJwsEaDcsu0L0XMAofZ
1mtxTidvvoTViP4tENI3054aNGbiOLFtQIlqsA+Eyuv3ka5jGA0WjHws52SDHs6+KJr3V70Ihgfg
mREpwJ2Op4xMjKwi0ImopNE+D10q33NeFiNVZh2wx//oHLu9N9gqoVD3lGy0OawNw4oLXGb0yOSp
MDBoH42C73aDx6HZgLCUGxkA5zT5IwMhbgn6QpYvYoEkW0QUdEU+HHvNfC5rr7yldjYuiV3GT6ke
NEdRaOZ721b4I1Kh0ze1meyvcsrUY94KuNDecnA1KuOp1e34BaaG9dJV9lEiVuIkO0SPToxOwdaQ
aHiStInZyMl/mKlmVmBh1dEsWjwhQovWcaqmPdCKpbMRdfsmd5FAB7k1rwaZQjdMKoA2Bj52u3GC
ez2dvbUeVH29bvSOlhxqPpquiTZvq24GIFpROn/Q+f2E70Nhqo17GRmOP9lz/NC1sbfvtEWv5XLv
Kx4/SbDVR9XSZmzslzYpxAE8E9V9M6b7ZoycDcQboMs2o8jObDNvneXJNZpiNGO1Wz+FA0oUezSs
I43n8DYMIb1GDFVRO5jj60hT8RTNgcVd3Xm010mnsMYacuTSwo9EjWikQaoOMalx0AuHb3Mn+EwN
VXxM1ejrs/YtnZd0rbEB50WVVqZHSKH5GVVn6C9TkUNXjLbfxMgAkUJjfh+M3tvUaCs2hBDtQ7Pi
9g5U/4Nx4rlJ4MKWis/ratYpW5RKXpv1B92mP1Ih3lbcolZ5yvJcbhoAiozbSr4OI8a7t6p6aZzA
7jYnIlxyglYawYICpX0f6aB7OJQMi01iWk8eciJEPfYLcuh8ow3u8ENDO8MZoHpsSX46NGWVP7UV
KhZdeu5pGkN9uSXkZYkBYxM2J+YOBhnoKzsEQwopVbPuEE1Pe2smF2w04uIG5/S8R1bZb4QIMt8G
7eR3GpAJMRvZJSiA2bhRW+9y3gjhNi57KwoBHwuEODS9c2znWh7tPvCuwqJ5OEJfXFXLk4rnXXIQ
kZncaWEIL7WbLthdvFNM2NBHNzBKhJM3IRQvHoM8Y382mCJUUuSfDMCKM+jNcdVOFas4MUsIP3N5
m2ftQx5OoAlLPEPbPA2GT4kPwFu545S0azb8du8F9N/cwtbudNxPAQVl5RxtXpD+ek/6U5XqH4nL
xLeFa/OMG/OVPHrzhBnCSleBSTS8Z8X5Xdba5c0UsqnZSyxfHcwDyzEu7ylrTBJjDChFyFeCqyrr
u9FECiEqelQ2stfYQRRfBxqrvVFib/H7t5ZGt1MbCx95bv9QDC3p74QR0ajPr1UEjXty8CLjI/Tx
nuI9qcN+HREqY/LANWeZn7lXp3VYs4hbXMRI4do1ZvD86jT1bQuecR3n4hFKEh2L+Z0T7MQQOo62
pWd99wKDZapcuakaXeOmJWMGo6e3rpzsQcY0t5oG4nLJtPWYT/R/OKbRpPVUS5BBxGg8UsXGGKSx
LVGmMJpP+3ecMuV3hlvkmgRu3Fxn4E4HDcv6tS00As1BJd3HJPvs2nKA9e1F81fjNcdm0PsHw2qB
84hYu1iF2yNgF+G2D+Xk5zXPOXtw5Y4WYrkhJqph5g5lrddIqYoGOYH8XJQzQ2f+kLHLhBY/Rb2Z
JB3/TLVPNg834Jcj9HRoe9rBFB2yoqLUxMBdI6y1m9u1P02F/uQykPkBBjLbFhx80QSTQ9Iy/fYJ
Pml33aTqLUrYcSvLUW3dHu6vTiPB75HqRh52kVXHLX2UljpH84BNq1t45zaeIJh2OVqD/JyZHorh
xlY7r0c7qmnsE4A27Sep8pekIWpiNkS9UUCRDnauqh3OGbGKoymnq22b6ySTzTrvwc3a2nA31mWy
lV4cL0rWcW0QLuFrNVscUs15XxbaxDQtp8U8KXPtFg03WtTHp77GMFmbQ7d3meTvKnKsd5pZ6x9T
lNq7pAV+rrdy2vCZgPfF3XyyRIYyj0MBWSE1RhyafnrcfG89EPImPe+7mfPKTnqjeUN2Bafh3r3A
i75qqOzWxhgx72wL/WHSjauyGTYUgkZ82U3ujgcDMQTADfsNPKz2B7h28zXj6fYjgIh7KKqe1VUC
/j4UBV23rR78HBeRenIG7YZZnU4DyF3Zd8PJcwmgd8xM3nLHVgci6ayzWzUSy56h4m+606Y3lh6V
lwBdFMPxyRofewJH3uIK8xFUgQjrKFtK15KWYJR9cmbIM59cF6PtClmI7VdxC+u864363jKb4i73
NO3VkFGjr3VSM3aDbPEZ8FRBC2qKYrpFIqPdd9yigMrQT7xbWHP2nAnbZwCGKYI5BkAHLW7NJ9hK
1jX2bLUNEqvewSgAOamSTI1ASl33dvAqnfwUHQNiQ3T0XQ9HzsHkEoA9b4ueKObcqd6lnTsfPCjm
gxX3vSBfIoxu7V7MO1Wy8iLD7XZZPTjPw5gMkN4jLKV6Xxrn0MvwDgYeqTJyaa8Leu1oNF2ZnJGS
ng2tiXzbaedjlNcRAism3CsnYQw4Uirdo5X3DcXBigQMdxVBJ06TKvTztu1PLqkVGydSDR4DVB4h
nfzVFFrfRtQ5WGaMpxw6wLpw+o+GvyIEkDiDkA4fsay1uukC0hJGKGxXkjrbTe24b6pK5k1NBMQ+
bKL+hhF2dtOH6g0+KkxSo9O25E8SLqRxWA9YtB+9MpExgS2FMrxDokcNo/Rn2ObNWgzpEb8nAqUO
9jsqfm3r5bic6b2fR/RDZ1PMw3tqN7hgo8n8MrzKuBvCML7xgGD74JI5lE0xsV1SX4ZM+p1TQM01
sE7IGE7ByP3qzwmydHQS9hHoBibVGl1MKk3hE1t4M+YtiaUUpX4TmuUOV9t8qRrGeJPTG8+BxQQO
Jo+9TjRcdRYU4D6dPtg7aWsWkcvsxtyWTUSmrZdvM817Dpr8MR2nh1xhZMPPgig5nh6LEmVP0zJA
6oenMXcwT8aJ+VoxUzyVeeLcYhMpnrSxZizsyGdUiK8B6sDbznIi6kCDDBNuhXNVJTzNuw9Y1uUm
zY33MWfkOnZe73cunVa9sbEZ5SiwE0DbT7pW5phRK4ijnHe39Zw80GI4OEwpmbgN6bcsTgDHjFhL
JVGpY9y8T7H+TgYdvGpNPoJIwOgRpH7KyZYZWkr6gJV+19KCKZthPQSD9gUcwh9npNP6+FouLXxi
5G5ziyDFwmmnmyCwtaOt3GA7EzyWSVyLcxDx8YtgWnWG9rLQKFecAMkPxXCYQrpmuyEFwWtTcZZw
dBdVbHlMQ06TjEUwdqcuDQuzQmMSJheOpeRm6uCWExJmUOnq06ayw+owiwxLkupuyPctf6AHmNC4
0VhfJZYxk2GL1Qbs9/iohY57crEGf/c8VDa9a4VYs0JSFwTVvid/6Dy5jkhDVsLSmbWX59TKratX
F5AyOAuvaQN9TcrpDsOE/k1pyYSAm1itIPBYx11xSjAXlWb/MDemWtmeAJ7hnfq4/0I/+kOG9pa8
jCP0NILvOFPEyvJuyiI4xSXPTTo5F4KAdxltIE0mJ8TJ7Gx6DpMcfeEW0twzTo8TCTFPTNyHMzwK
7b4i0W3N6OCL+f22awD1aTMWMxfDikElp6z00nX42jBsNeupBbuqDOOl1r2XmPPtWgm0joV1qlIe
c26HjbF022MWIObPUo7vg2Y/9Dwk05/um1B7Td2RGaiXmrtwHL4NTGhyDRVZT1kY2jjcNeiQiAHK
XWA6sHsJaRJuZK3QvHWMhzKSuwSkRBIxMJW28xcLfOZnGIcbpb4L8vGZkNn8Tnpmt0PNc3R1WdEA
yJ7IxNvlmZZscrKyeWw/a8pbArvGo9C7T/pzIMur6TUrTDJbImJPSPd6yaU231WJ/lq2DdvV0H4z
tPqutIzP3Mxfag/V0hR+JaZ70+MrCiWqSel94Rg5uBXnbpGRLgzFE8eWGd2D732Lyno4DTM0uqiS
3dbO2gMyzeYb1AK1cgwjvSpdSs6KenDjgHzYWBrwhiwkBy6ISKRKM/Q6cO/BWDIPXXltDnQdUqmH
4USvu8W1re36Kj/ipNg1JUB8UpdXAs5CHc4fxTzi4FY4L5A+n5KgfuViggiO9mWO59mNxk0EpKOT
GY/V7hAzWSfRR6MjAPdrnxHesIV2bV+LTltn1GkMt40HYCx4F2q4nkhoEOLr1baMvXXoVPdY4V5D
m1ywAaFblTnkjga70suPbk/6YgybiKqCSTqDZc8mLiqKn7MZKcgUtau8C9/sRPIQ0YHWMQCi2RQ8
OWrIEIla22DAA9r3TrXnHH+nzdqZ+2HHb7m35+QqYiab82xdyL05qLEZ0IxnL5iN7vuKB2VQniyd
g7RXd36ZzE+kHUIGj2LNp/0v/daM7nKeW6s4nZ7FGB11WJQm8eRBKGEPpFG/qHUOUYivxI27vW1X
4aMs8DXpNiOEoD1RDxOZDI95bZdGtK/YynajCAPgcA6rN4poCZcVEq15Jji1aZBkpWnirZWjue0a
dVZ131b9E01CY9dC/j5GIYor5YLmMxs1JhsXhIe45sbimiGFS237uMOmXtSOD1e6YEeuIhqQc2Fw
CVVfoICaCGd7mb2wObhuPcf3zZgXDw5w9h9BmxuvdMbMfVbgAvIEIZFXHiZWd3Q7IgiMNqzJugE8
PG88yNY5fUeTcJkptoKUFcP2bQjR9VsBIwRLY5W0r0kTBb43JvzZQ0d91Ds1gMC3Me9bqtoiEaP4
Jrp8odm6w8lppQTJQCpOdkispESG3/Zi3BURSG86aR45BDTw2tDXMLFlmxwJZHMZRB2Ki3AY/Kc5
C2aTDB0jedoXMrpWekVjtUKEBaS0wH3dqRyja8b5cNvmYoPwReb+jDY08JvJgSxKWjfwUjgOzh0t
wVk/T7gK6bk2oYrWIXZ5PGtT/1hlGZk6kKOaSx+5UNLSkHxSTH4VLaYQM39FG4875s3sOLGcPAgl
uu8lau5ICEYntVPaqF8cXCMTDouh2CHFaI4W6N0Hw0UHsbDgAmvfpXAiDu5gMiTQF/kpStX8QaKi
9k4yLE2/jd0q+qSEs7tdocuBdNkIL8ySraU3GMWBAjVPFYZi+1Rp6TvO5dz4Xsye199EIKuRdEdz
SrAjiFbGDa4LEOEGFWX/Kpyxjm6m0mo+WL2Nt6F94dTRBjx8xJl9xEt2Z3pt3NKYyWAqILulE5s2
i3OOGYk/T3PS32ImafnRCGO0gE+5B9DUt+uJaKFpP+KWZ3GWpf5DYBKoNvNoGVgKsghDeBJgMHlE
fkyjn2BiD6cS39ReKBs34mRVUn10dl5X2h2BNKRMWk0xkjytu894O1CT0XUn7k/OjtqR+fBRJEV4
G7Q0GHyUNTb1u6Q0Rbw935qDS1NRvtczl4oHl+fhV011KCYD9os9xQpcCIkcxJ9HRATl0uxn9b0L
nanU4mUeh4+A2nTtFVkBtyX3jOKVOUFj3YN8DMdzkxVOxX5jfk153+FcJ/asvkmVIqGCi8mLBsY0
NBdvrJLPuVD5uLWStsqumUXs3+CWjnFKpng2NzOPwuheZI64VoEuYbtAUDd8Ji0okNoCNA5MoJlY
ZxweDtlZ89yNzwHHwOChIcCj8zWMlYhXhYOpudbJUkblQNNGTM0HCKeKlnLLNIczSD43FzxcOFFF
2zbf9Dzk8U3pDmSNbRuhfztrL3k4D85LAZ8936YMVkgVKfv0BLYcoPKEgZwv3VPoAion8VBDpqI5
02d66sSyPlC6VOTbt8V8MXtITruxdNlr4lKh4lSBbjzHY6kZbFmFXh+EZ4STj4G9WSOZNJ/m0uKZ
b3SzRRpOBzzJaq03jFvqog3A0/Y5IeQV/eS0NlciCDNnBfsp4iBVF0usBcHYlmNA9kAD0ok9Lu3q
FDJn9A0esCH3AX1bfylKtl6m9m2tYX23gxV6DnhOUcfGTg81IbozLEmSwCF6S3UO9tOaIBV10aBo
mJdTxe1lAnZ8GZCQpTtsv+SU4gBAVDnQvwGvz9mtoKNbqvpG1DUKuBVZ7HW8TkfRNrQeDTPDy5fE
0ncZu6BcyiPkhk3R9eeIt6FWMjRxF3DYcxWR2Lb9GfRZS/8BnrziHFCmeEQcL3vPrMIEhoSq5iPC
xSCv+FJR2tkiqr4ssnuuWk1w1crhxe5JsOAhL515ppVXJPW9Tl9VPyW5JPSa9m9lc1St4isqYfjh
HRCF/ljwrolWCOp0XRBvi5kKSe7K9MrozuwFWAeT5b6SJXE76zyUWrZpcVQhe2obD1iaMzvMJ0Pk
ioe89jAbkKc8d/wukii8LWYDS32NJVnFRbMEMWLQ9rn/1gRtk3MVGPlBziQnIKOyrxzp8OmWqrgx
yi7ZKqaJa043u5n880f2fclFU8lnS/Iyst82QHZGUizSdTsCe5k9G3UGNKU7NBLNOHb66WAaY+Pj
4PLW5Wz36xLRyh1XM6YVOX3TSuCyTjDdOSUizDijBxBUAndzJ3/QUMU5UqoXHrXFDbFIe3RK5jax
te9kIuAuUMYd7rz6o+nYLCqmgwrIz84YWiYvCekalN8nlD7S7wljvals+ZA3Tb6OTZcYz0D4KdZc
lLiYCapSrFKoJNHMsS0q/bF0iLLRERHWaj1RCxA4giod9FmIrxNNsfc6OUumgKGToIaJZ8v3Jx9n
/J/r3HYfZ+BwDNtoCZS4VCDYnhsabBuScNVGx1v44vKsLtY1NvZVMuKpS7qQNzEJ3EEp2UEY0wVK
PY6xTTkXlzhu4peKHg7n4arNbioSyR8xWuZn4FlPeW3GW2eqnj1KTKS3uFAX00/K9YVTPln5xQ0c
F4eesOxFZRxgmKfhvvAQvXA9p6W1MYlPva3IgD7OJb1URSdgp+BQEBw+roiUOTndcGcRnFYl1q05
V3tKXuymOiYiE/V1q2u3nO4bchhKb5XnDWYGyT6QOjq9OStHdchokiSHRXhON1l6GqM8zN41Z0vd
9WKYMMa10xcCTmGTq03k3hobBfWCmb7PCXkLxTgWD2gzsfNUowDtMYkd/UodcNd86pD17YoEFQDy
mblf2WSdrOo2tOlwzOAFY1imPiGKgu8wTG5rj5otatQu1KvkLs8IZScMA8XedAiNbKNR3hzQR76Y
Zu4Pqg731DEcyTGXZ0cvcSlRjK58ptk7vCGOpwpQVUOJFb9o6BRPhUy/w2iN7seM/Bkczsj5LG3j
DSV9v0GHF9KEG+n126qexWFCEkF6K08nPbhvjAG3fZ0Oewxg865KZPfpOcEHmV4cqeEn+LBJzHUm
K5IrXfMwEAp+QVZBFTFH2U0GXmnpmFa+bMNDpslxu3CefWFx9gEgPn+wMwHus+Px3mtJY9IdErlG
71G09u1UOAcNyyzYu/quaSUU+KanW5uDA9iKInqCjMYmaQ5PgLhqKv0Ma9bUa6tWd9yrGdMtV+b0
5o5zeiMLO1nLxPyUIud8Ksvi6mIHXLtuVG75Su0NpJx0T2oUtmM3eXNy4mDpJdOwEx3jRYAIXE9v
gN6P2S7qPzKNxBZQBC4VUqJ8Z5rPkQA2VE3Ok2Y6Iw97NBAMEDm1A8h9LVPh7ExJC2ay9vSLNWKU
ze9J30a7uNEe+vSLpKmbpvB+uB1zNhvNKJM/Dtbop5vHpKMjhqNg70GAMJpw2y1Rh4Z2BCV3Kzy+
8Va4GRlHUlzIwLzLRf+eJA+lnVxTjYMR8b4+FcRJ15OLKVWPAVHDX1+RXqImig2Zv8MmA3cZMiRP
xhcVF/3Fqq0cQFBCnN3ovIteYYp19lLv9ijGn/pS7vuk2+aZMn4EuvoWxpF6IrPFp7fFQTX1flh2
T+AQG1Cj7Fe04+kGoO1Wt1iuhGFvOVsfMdsBBHKJc5KmdQ0rO7vmSRgz0pjmoxKQh4xsvIYR88Gg
hyAGnHPTOgZ9F0Oh6E+BE+qJSfqWOd6MjT6uYD9sbdjd69YRIdpEYZ2t2LvNu3G4Cju+2lYGNc09
RAnBJhqm7NnpBC7Ufh+M/TupA1SteNg20PdANsAGEk7zBOkD0hF68LR6k5wAU2IsV6otfrSWsetD
qHRZiAG51IvoGih8dSJ5Dh0QF2GFFkLdeXp5IoqDRMBhP7seCU7ZXsbqkpSVfWr1llQsBmUcf/qi
8xOwdNjtjma+oGoIPOqR/PgOmmhGJuVT5KqdLMzgrsmGfAMCbTsTkae69DPpxSUt65PXQ1Mgvifx
E83uV0TZ3cif3k8ML0inx3djTDk6UJRvAlla3yVux1UfgbQPmMysmKNmQN1LB+e4sJeuIwHxWJ1h
bTjDvYcx6tAPwKk8QyHaMGrEnHXvWIUPBe3G7pSBp4mHl4DjC6HBCrBGwNixrIggm2ZSZNaghJlp
S0EEKU8i547zIvyPGMhgmbkkYBmEJ1JVatchI7rDYszlpbwxWGetX/GcmXvrPrPSZ5cz/zpCcbR3
uwCIlcnznJwwmy2UEOUbzEJrBsMLgwHr+RouBQVeEexGN+oOdGH7q9lIE3OMo2F5ANPRYrTLZFqt
nc6qb4rcdW9ItWvXhH7cxWawm2noU1Ckja+nnbnrgt49duD8dkM7njBjXmLDeub5dtIL4ESi4cAU
Z7qJFMewMW8qFsFg5ndKDvK27nNrzeXv124a3CShsQGzvKdCocHa1zvyAXdR3eAFrN6FWjomiSJv
DSykObskvVvNQTnDjaaaG2QYZ32Wh1JlzzyOmLqPOLPKpwrDjD92AxykksM2LvfA/TBd7CvrzlbY
fhn4WZ+DKeNz4hXJDT1W7xzS1D1GcS0TNOFthV3LMj9syWEurvMvQnmHNfMzPE0EWk2+07pAN6cF
K0O9jboIV5Wq3MtA4+8md4GN/X+BpZoOH//2978U8P77/Nm8v8XJ25+yPf5TUGnpvyF71E0bOK4J
lVwgaAT/p/7t76b5G0d/i8YNKl0XqSNSxn8IKk3jN5c4Bc/TEeki/3b/u3pXur9JsH5oM0n4IGfC
Nf8VQeUvvHRpCfDXyDnRdPJA18UvqOA50qNk6iJ940Ar2WsM4F+1zswvf1A03/6uzvxbQbgnzHPV
/tvff9EIO8vLmA7v1YbyIVzpyD9rhAuvN4zZsYwNFArnQOdn4WHRPLHJI3yZQJ4NYqj2fSNyOsyM
Be0krPZjaqRv9pipsz33IeFWRWzvERw4xFkqXE1NUB//+n3+Ak5e3qZl6LwPSZtB4Af489uMTepa
wZN+Y0mzpUJerIo5/btTp8bPELwNhK+euQS61N/FyWjWSY75Z1douQJ/kLX+/tJQqz2epDRT5S8v
XYBxiSeXM/8cpRlOhla9qBxkcCy7Zjt3Tg0KTAVveYB2LYt0cA9J1L6YXdKec7vZGFk//RcREP9k
aVhCICqn7mG5GUjL/4R2ZhZKTkFhbKZGADkcNcwVmZPnCIv/U+3+Tz75P3uZpUXlLetvWfN/fpm6
peFntmoE7Jg3h0RhiMTh0mz/N16F+8WhoYQr49fcjtLmycTuOgKORcWVweDZAmJ6/+sXWb6jX75D
G4W+rtssIXDov0iTqcYH10vjaZPFgTybtr7ABovynuNySEwbnrHMM7PNX7/ocn3+9KLsIK6OJtrm
4M5tvFzfP9DrhWyDAi+d2FDNf6/SMr6dKSZWPDRCRJ5LlvaU5nRfJR5Tklie//rV/4dvb3l1dhAP
1DjY/l8R8POsRWMLMWBj99mthXbx1g767v6vX4Tt8NcPaZqLutyUeA2cJVfnzx8yrCh0yqhNiMTQ
6EtZ0XDGHpYc01kSNzZRpL0G3pTCrCiaczPIcDeL3GSPmTOYZ+2nR0Lr90qf0nSNDpNevdnL4XvY
GdY+C6zhxBkiO3ZunPw39s6kqW5kTcN/paP3uqEhMyVtz8QBbEbjgY0CjEvzPKSkX99Pclx9DRVt
x913LYowHJCUyuEb3uEAEWFyNxFP5EcrJQL49dlthYE8wknrqL5FremHWlQszwI60wOSRLhvT1Kh
YZm7YlIb5C3Gh7HDYbzD/wYmrSxuZ6/VqH106lsOvfIsyxDCjESR/eVDmf6UyRpZx1ET+POal23O
przPKAtfiMIH491lausti3eQDUVmry1+gLFqfqAV/dEr5uhiJMdc9tqOkHCUToSsQg0az5sz/9LW
2Kx6LdIwGyDkeJyIYrygDNhcJJGmJ8n6b0ECpEQJgIepsTBS5SZoGufbqEBAVEP1ZfLBJtRpW/CZ
WfgfoJ4S2ClSP4T6p4MVLQTHDfy1QwxucxdQVKWOt0xfiEwW44ca7jCMEGj5BT0cxn5an0Croeze
9T3IuFLADmtEuu47PdZ3C9nR194rgj01LiRJM1/KXarmY6AIFmmn55tiaShRYmx89IcqOwcLlNN4
MxbZGJplW9LVr0ndTXvldeJMNnN8bNjEN5zSaOFZtTrPsteSKDbQoxibM4I/SpGUvdGPDef9pIjE
nT7CQBuFHcDrIdr51nCTZWOIzOWg9oNdT8da5OgYa70BLXO/jNZdPBJNtLZ9yDt/2eADclhTOLCj
dJ6EQehGNshFFTXiiOOES2crHz8Ms6AvKVsMtQt5HBaQUlkGRddq6/7RH4cjABZn2yDt2cE4LKvx
Q+IRFY86/VIA3+hzsOip+wyyY0DATd6keX+XKfAfa5w2MPzi8EZ1QXmOA59rpK8vkzq/cqqMOq7v
TUdhu49Bdqyz+vvgFR96a/xcxeCN4mVAUbX6SuUfq+yYwStAsO+dUk47hN80kgb4M0rlop6QO2Dv
4k5i+Io+xh6T6nlPs3cjaSvWNM42tXDva1jmR6vL8COlYb2jYEMnNsEachlug4U+tqAJjH6qd01R
5wq0rrvrIP7tM7+ioI0ZMLiLDhVSEZFo9fgP9QFV2rFy17vemt3zpJ2im6hDCSRQ/Vm6ULF1Exrn
VR7jky5GC0gjKfRU+XvcS5ePU7OAdY+pIcqmn4597V0urT4ihfStp0x1JNH5Wk2oydBauMZV49ZC
dQTT2Xq6cQs7/DaNiC0gA3HdYptzU5Vy2aa6xQDZ6ta9200vsoVGibsvRbTmRtGrqvL0JRoBSkH+
xBUYCZfdhJw8DlbxQ01uBpKwuIxyBi10Hqe0mTa+uzwVeUXJtQqeYcUfnd4hxSFwQRULNPVwj1oR
6uo1WpawsFhlFKC+x7S4Cs+nRIX0VB7WXx34t1+sdH5BARLAIoiWXVFYR6H99aqfre8WYq5bmN4J
OVaGYsxC/LdpAEtsmVUA4m2m1jBEoIZU/wxCkEWokjMw/48WLb+6RmI1TdqPCoE8dAiwqlVmP1zk
uSvjnK7tjKhZCrWy9cOz3InUplHWXszLrbMW5067wpu33AIM3utyQo/W5FFuRuVhohAYoBtkDFTP
+m640OiWZhBxRn/0LmQ8rmJTLk9Ta9EEF5KJwiuumxHwPfzNvF++jSGElrGs9q0OUX7oZLQXpOfP
yPag3oC7zzkqwA/ol31daM38IaaTjjnw35zNAoM+l8jXIxigtPvu2Cp6CKltivgrMLh1OaC+2WAd
IlOzKHBxjkkx5wJqfiK79ioe80gdScLVeB6qqUv3TV62K/Zpbotw8DAkd0GVVoJ9U60LaPC6ftaA
u5+igtD64KA4ttfToD+RVPZ/UVCukbmwLMs+9kULcLXtR5BXaZg8W+lq4zKQg9dE7jmOsD3FyPdj
mA3lE+ZK2NjPlZLfkZJYbhDyAFWBSSo+pKsflH/5hZU/jQIMz2aFU8GFsxWwP7WrmjZo7PcWjfG5
fGb6ufjZ2t2NLeOGjXzC1fywJFZ6A6e1XulLtKSxkY08vVO6fXmR9hMq1QudA/rUwQza1wLddhWL
Obizm2HNzoLenZrzWaNrn8BK2nj+qNYnVGyM6Iov0/U2wZ0F1HnbGcmngLRrFwrd+gAoNQLuqAJq
PEfKyvcPOojq71Hptw06F/iWUP6o2NhENJTXgcjmbIsct3yQfWm83dwhvwnAFXPQyKlnMCFMUPEv
3PCDMRDzyWRmmBn0aJwSMV5bgp0ddGDkuu3pDhU+v9ylRYeat3b9Jt+QjiEJUdpJBKY574AVuRnU
eUt1xqvD9ebhwrN9TTPX08pYAND+OqDUj/awrrL8y+zDpAAfh+EoZBpEumDOUNPdRHHpZqhqU/u9
DP0ZzFsnBygyKpYOLnLOAHgcccxg2wmAoufR6BRfFTTsFzteXErxWcyWpfDufZF+NSVGh7Slkjot
dbiTlkx/wERguy+notq59NqaTVAUVHXipBT+mQulB6MeWzeYuKEihpxCFpcKTRE1PY50NNRlWs5t
u6cn6bpXasX74YMvu4CuQSkqlBxQ+KmqlKbW3EUw6LI63039vEC3jt30nBratH4OgwkrcAxToi9W
X6feNkrgl+xTPxUXmWpFt5sL2tLbMcOfcosvmQCPUc7jQ0drs9rVfjTf66nN0UPidEDOVWrAIOi5
+betm9jU93IkF2BKJMOwBcyQ42q+9A5A8NWNsbWhz4PIs3rlyceLQ+8VRUFmWN7dw2IZviaOY90q
Z52/8idROMqRQP0+ksc9tUsxP7lLK2+Y9h0dHwvG3nGh+V/vsMuerkGowTgb1xI5WWfsEPVpFFbE
YEGkwWuFXb6ZtD9BjXGiFBGSAclOXoZC4mvUM68r7/X3PpVsdsjKDhyVXqKTfSnRVWDOUplLYx/N
jcKqia3SiV7KgS3dx565ibMvlhUU0Vam3Zga5enpQxDr7MnqJ0zKZ+VypNGcA5WKEI/12YkCBmJp
nHlCAKTFjYp2KSodVly7F8KRWPb6DtXbObbcCAumav5Q5T5mDbiqRDUApQFV0DIIoeZZXhx9pDO5
SGDqAwL2RdwHjxppfKa76/d06ug1XddxDlrNT8NcnvUoCoK0i/CB2NBsC7+uNoDgS0etLmoiySg4
8VcDpQb0nNGsG+35nEAleJKimx+WrnbVwXEKzH5SDamOxkcgP5dLZiONWZdNfoZ55somBgBkAwxi
VagELP5LsagcuG23tJeAKi2Ii3YEwqdw1UXI7Ej3Di9Mc+jbSXExC7xMUOCJR/IIxDmRvWUe6mPl
dPChkGrWAOpobV7Pmr4/2ox5dNv6Ay4fgz2JjGiFNQMi1UclY+mKDtuO3KLzUPHyXthjhUtzi4xy
NzhIv6DXkYp70JRxsl98r79BiUwEV5NX4TaYg76+miQeaphB5ehtozVk2xtUGGrw0yQB2JBjNQYq
1zOaiguyOWqX4OXdbCSKfDBAFjAYbtkMG7hS3Yu9DOutU0600Jhn05d6kt61EJHb7ZzViZ/BBgiw
RTVTNcTryogHoTBGHd3C3YQKZkoY0OCGTIc5rD/7tQ+yrQWjX21nMrDuEtodLR67SPRzUjdIHCSI
q0gYjm6PZ0oVV+D7YUsguuB5224cqXV7U1Q2Gyh27dXYWgNdGtnjnZ5Q+D4HTz3FR7rFpdrOFbiF
bdcu3TdrTlZ36w9Z2xL/F83D4qZDsp+cooCyobn8+dJoLJW8bJTyzOmH6LuLsscP/G9r+uueNd0M
QW39CCVkYPI/GYLSzWJ9FuDRPSNi58lH0Bz1sG+9Mf6Ceia45MRuAcF3ncExDZWnCMNQEX1uE52C
zkV7TGyUiDHSiFFBBM3upvkDcDK+vWqHiLFYIvYroPSIZoo5zh8KkgW9A1/sJ+eBxLfEh15yl2Ni
4GxdWaN8Ss8aoHOTj1gRTM5IEBETtiAXJqaCnkmPWKW2U2Z6jCgmLg1Kb0oElR8GOcSEVCpHCoe9
AiyzO3j0/5PeApeSj03QYOgQgLZcGypICENjONEuif4EUyUGKQwd4A69GjOJTA4D5uMTgs/6ztAR
510WlOWNHlAi2iHR5sPc8S0YYlqRLu3StCieE2wlEMej34dIdt/19DFVcO3h8chr92uHXLWCskHH
VuO8tkLDvcXXAN2rfJ4HsQlljepugfYTWyYIqOdmclGOLv01/zJMOGBuZ3/g9LYsbIQ21oTnwxmi
kW3ySZWFIMrPkm9oSdEmjDNruix9hIovtR20VzQMQ/B8FWJPcMCCkVTHwBULZA8ifLp92WyHuajR
dQmj4J5jAWurPIAatbV86mCHVGmYC5Y19hvo9KiNOW6TPc2zRlCzGos++EJCBNwrokG6PvQRHhdQ
Fvr4wtdO9G1ya9T+PA4ekI0chMueguVwT7d97rbjiE/DlyCAaoAd0Voh1BJkODT0SHZRhZihQR0G
x43wvzHqLqVX6NtilEit+wQLIwzIYUDbuB0m5jEB25k3ha21T+ul/eb5UxoelmxB0aHRwJKg8zm2
3IA/cExy67sf+1Gucoce0Iz1ZtDbxcHjG2cr+EHvUKGUdt9lOBltWhS+fvipy4GnQXHBT0sSUBqK
2G1EFKgDWxj2oviR5C24UDfHpH4TugVKtsB7m2sx5HDF8ioFSPf7cpPzjzIwYbuH7y2YFuSHw9dq
9q8lNRXOtCfjYd8LWX2CuRaCqgbbh4EOZgmHuhXOp0aWzodMGBB0g0nZWCL0vnUr2o07xCCD8zac
5vOusRoLUkKVa3611N4+B7b/AiZsPt3z/4tb/LcrqDn+b0H5Hy7pyGQNP17+6354Gn70v0pavP7e
3woq6l8hSRg0UIzSQ9xhsfg89WAc3/2XpHLJ5kUlkyYNc+FnD8Z3/uVJcjflUVV16ef8LZ8S/Itq
q3wtWLOn+a7/nzRgPJMD/jtHNFc0dW96MMYw3HRH3pY2C6gwlaNz+SNwogGqrgt1wiq2doMJ3Gcp
xyZ/wnwKrGHVLv2CUKQ7SxxYrDqynwEfCOyzanfO/Qt0frCWzEOrao86hPb5EZBDwxlT57NsnmU+
ZISZlsJTxwMq7gvnB3HnMt4VyewXTwEnR/TdA3tpWAFpS6BWOmnPrYhGduV14tiDxqARmCRBQa1B
93xwIBJyy3FZOgu9Yq/K/iJYrPmdX17pzWk0fu0fvS2s0xPA0l3QJBB0w0ybwFShf1mQPmz5MVFJ
8CPSeNG0RzoGBchpMfWdj65qDNgNyfymSP8qbESsoj80Dxz33TsKKYb5HnlCgIYWebz5+S/XXzNg
0JTf05fMycGpbYcapR5CS2DbbXboSEi7YdclAxYKG0tYa1Pd0LldehdhslVp7wJSnyFI13Xrdc5V
KIOWn/1+jJjCv84jIPlUGQLTqnEEu6X/7h4B8pMRdp71oiywwy4bMBIckAcCMXhGF29Q6jGX8LH/
0CZ6927MdUWIgx8hLXUn7/11m3EBmGV5wUu8MOcof9tN0aPXGrl4auosHdPrKiKTQvEwARCp/lBk
edv+QGqGjZqmB9u0gMfIGnr7aojrUsueE+/F8gu/xTRC0yZ5YiFZwzlChn5xlVoO/D0vb5fxPu+N
YOumT9KCQfn9C2BHePsCpGucy1FAMnVP6b17AYjB2xno2eh7FK6V7M7qtik5mK2ohDB6tgTdzFv5
/SX/+fCBT08VHRybnkj42jb5ZV4mfhIV2WJ3L0JpVvlhIf3BFV5SSO9xFQgioR670cBQiYtpKD/W
MLYBl09o+jX6DxPBebeT+bYMbdTKzEJFqswL3vWS43DNZNgM1nOSYq+E1OmQmAVBNyLBsmLUaLgK
GNf9ApRwRvnY1Igpv41YbqgMRWr4iNU98J6yA60i6869K6e06p9/P2ZvD3cBocezBTA2idavw2p5
t5cgiAw3ABeC57kbOiYBMrY2g2XP2kMpbu68ybpviDbMohl0bb6g4zz+p4PlOIoIw7MVDXxavu9v
I2jdflh6VT+DI7fYwzN2L4L9abGHRV56kWTf7+OxyxEFlRU7ateU8OePAbpBwEggMXuvO/8Ck5o7
XIvpUpCt/Q3q+L8b0+/nmGMGCYNfH5w6HF2jI/br3jd7uoKotXrPPWwGi4r8AFh+xAN3gHu01e3S
cnOWX078jAgR5UJwnOti3WukMM77EFNNMK7rai+XZUK1PNpUIeDuYTtK2yrukCyISW9duNFsiS60
MjwZbTJq/iqIYEPq+f37f1eUZafCsD1USOrR5VfISL3bMZiZVYueQPPoy1pm2OKR+TMVkdMOMasD
pkBZm77Eafcknudn4+t20lDx4EezRnO9PYwaccg/LejXfukv0QA35xGMyNChR202knezM5/zvsTe
qnlsOlYRKtR9HoiPKBt5y6VHAZfhCMGcr5/LZIagC/i9022CvISr1R006shCxkRk62d0UHuFWKsy
AcKMTC5i/jnysbweRGdCptBCkjLd0VHMV7zccY2AnloU5tBKGX1eUE1PgG96S0ckEpQkVBFQy2zh
C6lETM+skb3XH5Q/mneXw1YiwGhfLx8GsbVolK6gUXPuETxw56mFqgDFDWLn/GnuVfVae+2c6V4g
1DN86Dq0gzZFUYID2VrUpWdERDhcMfipIvF5sieHSeYHMXHGhLsPIcrv58b7LZzRJ9nyncATPp18
593U8KKlimEwF49oxvSkjDOIV4rRmv5YcY6mq2aj+P0V3+9Grs9eBF3ARKWc3e+v2Hd2n2hs9755
K+1cKq00X9j+aHjkHN5qaqV6jOAKMwm1Ow59/NFnY2Ge/v42TDj75vDyfKWgsCoXCIyLDsm7J1/R
B2gt3Aw+U4YtMToa6lFaP+o2ARBLd7wHBtJFPuCCCfsUdhzkN+p4H0Mno2oN8FQXSLEhWnBZRIG6
nz08okk4taOmuyGw7HTbynWuL5lEGClCB0b7m1I7TRMWe2IzD3G4Iro4j7J8MCt/EtSTUJbz8dP0
8g4DmbPfP/ErfOWXlQZgPrAJN3hqntYjJ3i7r+UqSird9v7DNFIgQ7Km61yC2Gk185Z2jhDHBNQB
03bOQ48v8fAa2VoAGM2qGDPtRvfRrMyUdtsUVapj2rie2SLxkrMdpM+nBlz8irMYqy7S8Kc81LxR
S/jc+Q6WdX+Yve+kQpHmk6SrpCZK8gbpN73bqluvwtMbJt5DMCQea2toYnMDgwWNjaX7uo5d26aj
d4iS2Sxx9kqzpXRNy0EDpp4w3pml+VaN90z+VISZL46pxm0ZOZdF1+oqamc+lSaeecSFyn5/QEqv
Q2AkwNECthnnBY/7+7dFTvVmfvJooQPj32Gp2FIQ7719W2h/IdM91suDB8+c4R864BF32GundK7t
IHdx5URUZv2MA4I5H0uL2lB3nCnjxMt+LZUzxAfkoEb9QJTaMRwajx1mnzet7CYYmYRMMaELuFCb
fmTbPKYuBQ53OxCRcMEUjhT/IsdyGIoSKQI0tQY/scC4F2PGkkhQPOBfp/ExW2H+9PtBeLdGA8IF
oiufUj9pp/2PUNfRq1CLaq1PEJ+xHTycwluXKu1ELQjQDwyj31/RNcv+10XCJREdBRbIsWQroqa3
w05PjxCymf1P/egwQ4YFAaf0jLPfCC3iWwAVBI2BGnVcxAYXBryYooqQhU2PUULKqhhufNUH+MNG
gwjYDFiQ012HgBEnQGmx8LF15qD6+driFocDYLVFQOl0wyoyryNGDo6htzIE1OH9Lfje3Nmwp7kT
mjOcTbkaTJ76+2dHVvIfD28OATYJxxFEQe8zG8LB3qLXs3xKEpT+8HZAHq3ZRuBssisYAKJb9i2Q
HixfQ1ryGeryiOa3MJcpbUpcKBHLuERoyRIfI4x0DSW7nuPvWM3YyPGOgvqpDyLjRWTF2t2VtSq7
J41+lL6GoGfP6y7IqpAyYkv82I8HrSVqfV0LNh8Sd2lTfvLszgl3FSV0CEHzMGJZVc8QjSHKVVOH
4A1E24nFMNFpAO6ASGMmskPoOqO4V8WwIMlkz86ox7OG8qkTEb9F8XA+JD6R2dZfoTKupLVMRZqu
ORo/mxbrG3WYUJP2drK05vWTVrWbfqbqGWPnKQYXBiH5ab2gnjVgUhOm8HHBmReIPrvesGtrG8WY
KKxsZPW1k7iH2OoD8Kcg10rxsFCmzy1wFiguf5qH2Rs+It1YWXecGP74IjuluoeVBhg2jU0NU7a/
RRCngKmPcvR8WGsR4GseYsXjJluM2vo2eHbKLKheErepp3nHVFnaH/h5aA06Agy2kx2HCLWvYEce
IAuFnoGVqyuKglaen02KhkOR/IDN7A2M8ux4QSc+riDDmdKr0/VNcuspe0CsuqoELY3zMYxSuDWV
nKlY7jOEV/T0QcsoTrGfqUWdqjuJHnx9rjKRxMGBuaIgsjTTanOsU/hNNSgjSyhE2JKoW7PlXMc4
8WBqQ+9U1WA6tGCDnRrcAL4ifU2b45zJAcFzqz3CFudqbIi6oAcuHqp+14Xr+3zBQtN806Kszhew
CoLLrXUv2ud1BME30TvtQHEdndmyfH+LiWw++mczyNQSoxQxmXPRllbK48RIOFne0xwtCj5bJpNQ
xteLbvBducG4JdMFHpKe5TbnEKpp116jKgDPY9OGoalJ+N0gk/yzH0cRZCwhip6RQvyQLfsju3ab
yEvLwzS3wJq6TZ0C5JXOgmivMzYCICypgxvbli3L3BKUosJ2YckhjQcMocmzDonuwbZk9dWN3Yrr
QT4Lw4cxDlqk+8iDGVk3GFNOEETWE/NHuH9Clk3bhiamx9eQp982iUN35oDcpRkxrxhyvtR9Mlj3
VembLV9MQ4zIVaiHmgmwVsQbZ0PYlXwOGS/zqMkgV4avzXz+4yzpI65WJA5JZuVQBlbXDgZKrvwC
kcaMcyXCjFqSBVqJV2FVeZCIH21LQtMeuhRxLX+LytMCHDhFogNNCKb82I6fh6waIT3iK5qs9VkC
MsaZPwaZb2455U03671iZnEFjx+1z5E1mwlGE9u8eblYfK/AnZbvTZPDRzliA5y4XJRGei67/fk8
Xed57TMFt4TvSRwy1X2Or3XobYUOKQBBPk4cxuLn7InWPuRP+ujN87NoWF4HY2TWIC10inFDmgPm
X16PN5iHapZ1/3OordPH/x7k0+eoFLj5R99tSm7AQYB+es5T1aTdGU7UCw/duqipAkgzNsz2PQl4
DMWQjp95UbS0oeftybzHLj6vnBDF1Q1kuWlR10bWiFGa3LLgIy6OctwVZY5oCje5vZigNy6l8TMv
/Nhun8PTCNYNK4h97fRMiZuSo22bulLaOS4jdEIWzenVnqaHitATsfdKpPzGXvqFefhZodLaHmK4
Y3w+EYnimwuccT95WK1UjMMFT+qZ4T1NpHXEM4T42/XMX3GQ3uD34Fh7zC7EiM2tnwYUlf6Vf9SF
h7D93rJllWdI70h/bmAzUtGy9zoda9Z0CBqOykeveb/p5Lvts6PiiunTSyJWHr6bCHave2rZ5g+6
k/kiJkyzGZHKNsuhXKW5/2pEVEs/jEg2wBVDhpS/m7SeE3tHMFm+M1x6p7mSZn04+Gc/hzzEzoDb
meGN8Uc4AWounjUgGtMzBMVWZT8QuWXGgpv2LiARu48jLi4zwJ54YRQQXs8RVjCVG14TLCK/js1y
Hjlf+R7uEyoLDjnB4rxceKhPzvVxEDViPa+47BJKQY/O8DlMiZHPJ0Pb84WgURZXZTvy/6XUFNGw
HnAoFbXU8ourybRZ8XLvMq7uQFCfPqsqmskComU1c1+DeadIPHutyw4ToBY8Am0tOWLRCMIJM+zP
ZchRNX+DjZix38RFXedIgJ7KydmAAAR0rAQVmOb7InoA+1glJQzHGb161kxbB5jXbfpI59H62UNd
WQ8PeL7jFnscTo8+h3HPEHkNZEueKI8hgu7VamN8tR06YYbPmRsza6hXmSl+qp8Gfa4ZAUAc5nmH
NHX5gjZny+fblFKoBYNqpa4cClgTIUrI6aLKj16DRgqaiotjcthJjj3z6lRkWR1ZdNFhrJC/cM/j
CPSfBUDitfQWkZZTNQQFAJHpLHKALDwC1czragtRvCAPLXNl1tMA958ifJwHA1slANmFM69f2GlA
PnnKDN6YeqZU4I5BTi0+K6qYX8ftkqf8pgnPIusCY6euS69CvIUNk2/kuPvo55GnhltBGWuJ9nOU
IYsDX7HBwGNH6QLM/wYZg0A9ihhKTcthiiVSslktsfJUCtAVA1rKyEy3zu0cJt9pJLOhphLtpXbq
TRd6lWXk3+brqK37jmCaqgIQulA9st8yvywNXHk5y9DHNNOoqSw2fyN6zBWLlHiVyDosa908qnBJ
WudZzIUqrnAqhON1EG7dD9ZfGnsk9LY40bxCIgxF/Rs+LZbZHfgppBGGTzb4uxgIoly8ZL7TPrFN
+xKie9W63/oIqLZ91uXjhOyb5a59/hkUrSsQ9+N0gE2JIlVNTOn7MhydkVmOS4+LHimURx/oqqYz
hcb56UlO77JF3ofhgfuymMd63W6KYjL7X7jEZjch+jeLN0VhiU9Ur9X7KHPN96DtWHxiiRfzwcij
OlHuydxNbyMtooalHBMtRlfrsDjNPmOhmlUZluYnP6csMSU7UShp9tACeK2Hm+3UggE7L53n04Lv
7AA+vx+j+odMFtVzsaxwAc6B9ppVjoOJKQeiimOK14KwbDhvV5v5LWz6D1fULc2d5ymdxsefF5JI
eFr3iKPzsk8ZW5Vmq58jmdOM4jY/bVj5qdDYQrlhNlgYNJl77FSHNVwZl20dbZJWjdb9mMqGZx7Q
5mAqpW5swrhEzFzDnxB8p1j5uuCsOucc2URyNIu8cU2bcVfp2cxJmA0uEj0ygSJe7iFeshoPpwGh
Dmw2vTxQJsQSvWNll4nrFX7wh8LXu4SeWg77AzMYSIyPecX7snIy0EOgXu3eowAEsmzjGwFjdFNw
9rlqLaif9qaYKLyAV8F9lHv/Q3b3Nrczl1emcQIwEKoOC/dtYtuNc23p3qdUddoaM2rA3AV5ACvp
95d6V0BnNdm+4f9B6wIGTHHm7aU0gopBRCj59xyx8xk3l7aJhLhGkcjM7lAhTYaDdprxhmvRCV7Z
z83x9/fytoSAwBbzJ3AkD087nHnuvr2XaPJcyrdZfB/SVVOPqYQ13B7w8PY95G4Inf80zv+8oIsx
Jw13VJQoLobv6opo/NhOUSJVgIoHB0WMhMRwDiOJbe7nyv79AzpvmULmCand2tKH0QjiRLwvZM5F
BnRqKEiyTjsGcHdTtEcBd0HCbBZ9MB2yBnPi21F7KCKVY2X2c69ja7D6VXAe/eGO3s507ohUCjcN
WqMoCFOie1doXELb0j7AzrvitKg0cR1rfDZwb6OXO6UmTxDjwsoMPQ4HQgsrMTeSNR5Se+iCkNkf
ZAkbHP1utpZly1bf8nHWR+RcpbCGvBbh8Nd+FhKUZpv9/UO8f428OGF7cP8h6jlO8L7LyrnbDu5s
TVdJj7IsJ95rINT0shpvFwuk0Yf//HoSyihcOttWSr0bM38mGsEuerz6eezNcQJY3K7ZWWssadP4
PyqtSZuSvwNLl4XhsVT/sR3g8miM8tLs6nQsESSbt+HneNXuq741B8bvH9DsL/8urFGfhYXIRDWg
FNq2/PvtQtTLOqcdeklHv7I6FP79svS9R2RUkz8uwX9eilcX0FkK4NDR5H231ZWRWy5jrOLjKRSB
QGuamjNYbb78/qne9db46yA0QprxjCJ5ADvr28cyWkRRhuLtdzujTP1zWbkqN6EigmImndQgvFFH
LkWH8TuyFmSBwAZtvBEHLPb8h0zbbIJ/uK8TROSXAaeGyRAA64JmzdYWvD9vbJDfNYjG/gwQt530
e1fOBiUx2ogq1H/16DMHalv3MTVfYPDRSha7GSSE+/KSKAJoULyt84aK1AcXlGpm35SRjGOsAolZ
JIrJc5o76M9HLq2wb33blqRnXeaKqt2XxbgiUWTXtoLTEHQYERcfvNmpPXUTnvqMuSJJ8q5Rjnda
BCxiYI9AecZJpeDisDzV3pEEyE/LHXKaDVPkZ+DkW/waxMNTuEPmEHCIqdft9ZQC5a+jqRNYAXJL
ymrCEz2hJ2gda+x6iqvKBTx7T+insILxehwGCWtPMVdD05b3ZjdosUDzAnHtgD1GQapKdwoZ9AzQ
489STMtxjsHrKcB6jezo+GnGd8WqgM3LbyevPSfnyZW7b4KaS5YQg4hgbLooabwtkPklz6PPAEj3
wSMcD70r/AFD0ZxnyrZMkaKfOuq/yyk/DPXSey0I/rGkHExlyKf7sckS4LgRalA1eNZy03qgmtyb
sA0bLAXjVgmJDtISTmv9iT6I6bQRmwLmvaqHnubGp7ShCh7vmOfAHA5J1zrGCNIhGP5rISXugwuJ
fK776Eg8LIMrUeqoua3CMIO4nWEjZ5Ohs6EhcNINCT3+fVUvvNudnt21QzXcomKCrhHTXQbbRSyR
/pADgIc/SZtcYw+NWUBHvzZN4JcKuxj0s7LLfMFNVpAIVCBXq7L7WlERwucSYq5pBf7cI1v69LH6
EOBmQyJUJciWgqM8xX8U5E38ulSDOQxPU6N4jVIrv8Ag96zDZXlsNlNno1jIDhvX6PPg6pUDzsyt
KfzE4VIH900VWsWhTPEuRYwND2wJtSvbLamOzlI4tcfU9tbzspunIxWW+g6uAQSAUCZXfjogp9mK
qfsUMamPIpbwhVh9yXOGy/DX2E7rXTXadrWJkk4cSMIpdbnI3AaN/VjnLMdKN+qD0mmzAziOQlFr
W90h82exz+p0vMZud7D3ZAvDPliQDGTGqvJ70oz3riOay05Y8WU59cNe9pTGAcjEx6kew10S6uDW
bxKcT9MmfUn7NtpBEAcEL6pqB02rvQhgEx8QgKY7XTVS8KeDpdqKrIJGxJ88B8mdPHdzPZ656Pu8
tGFenOWzY6jJYSYPCb5F9w140xUoso0Kp+XV8YOe1+CpsCpsNL2x/KQDN93b7mBfCDtMjOSy5X0Q
lA8PHVo2PzAhim4paqK1mQxe+OLQgiLPchrnbnKzJD00SwVBsy+Hu34SFELYCnb9Mo8XXo+W2EaW
GttgH5+k4Gs6ueFidCPH770rMlQWRzCs6DmWybKZ0Eb4EQwSwpIFCveiBEMtd8IZstt58nLytxIp
1x7KwTZCnunJzvrmw+wL+xLovZmhkTS93XjSFzNh9kcb5sY5VXnrIs29xN0F7H4vjobcgRJrAB59
AO/4TTet/tFaFsya1Fmf+j5DpCaMGmCN69ozc5OiKTBRrrtx16wamixsYDjZttOkV4vjsxGT6m0n
NBO9CxHYRXPRzW13cJvRvZS4YWFsJD9LvXy3xyi6MiS3zdSPA3JIrQ19aQayvZNL7e0FnOKrJhHd
t6WZiRVt2u7o+Y452AwM1tNYGuNkTzzRMa83nltUZzUFjI1rl8Pt/1B3ZruRI2mWfpXB3LPAfQG6
+8Kdvsq1LyHFDRFagjtpNNKMy9PPx8waVEZWd1VXz9UAhQISUsjlLtJodv5zvjNZTXnfZzNAwnIY
0ucum7tXOQmQpt2kpm1iSVFsCn4/JsEhWiA3HhmELRG3EQhsn1VgzHTxo6gFiOXUrF/IeqwIM23d
Rww3TsKW4VZJMzm7RAF/9KE/XQrmEJpxiEvUaEgGAhkGoNhUpRc/JOezqawy+kF3lWnGIftG6E9F
3935o1/uWeh9fxvlS3AEi5jd4R/CczJm8hl0gDhoNQFzEtr/IZ3keWRj+bx09RIeOkG2iwrk9Au2
u3fIhkCpHdvT+XEg2kIZgNsxSS7TYWNmWp/8qBQH8p8efSJBHz1HhGbfnUk4T4VM2ne96OVLcYHH
OmjtawDCzsHkSRF3Uzc8su/FQz02+mLIvvy+mC1NCpWFd79B5r7JZiC6OGBZkUyM1ehUXukfAwZG
W1AiBckXJZ/xnDn8/to+W2bjgAR0+jf0wu4uajKqWOcqeoRCt1ylfdHtJih06/G8zm8a1xzOUrk0
ZJEHf5JhSIdGqVkc7G7WN+5cc/Ogtd1azqAoAA7GUz5O1Na04N4PiV+7EAFhzG+QY6LTYsgE4Hom
7xcA288hks5bt4TDEw/89MjNFlwvFkFzHvX5vooS78Lk3XK2RJ0qYvVzA4UJj9x+SY32rmQ0cJdO
rehoBq3MvRyL7k0MihxD4i3LRYLjvsJABR/MqNun1FlwsWOdn3ZOUIZHi1nklq5G9zakRoSJgTQ+
jcTGG3eZPXeBJj3DfgLRGSik9vBSeg4cgJ3ZSrIgmyoSyWU0RHqH+lPdGO7cvFS0EPJvUgTo3Hrp
a3YwhaIOa4oKbKGesPJzRDvXd4py1AiCYwT2qwP1nNtad4fMrsi1RxQmXblJK8N9ZNZNdK6zUFAD
17vLRjOHj8OIGgfodfRcbWonaW5aAx/C1Wx0AZ+1b44gl7DeM4CCImmNp8bt6ltncg16B6JcbP1J
Zi3FHUI+ADLT9Y5RNHXndQ44IzZkQ3gaEpNlHALd98vDTCmIIhrF1gOecDe1VVvyqbVjWp5LtAJZ
ba2AncvWq+FNXaPi0KjjKCt9GgHqgPEyK/+CjTCx4pHkHHVSCATDi5dzKpWsI1IMns/GKW2wOx01
uN2zZ09mUzwtFA7YejPT2RSps81iZ55Cl0nFoavmhgC57j31GBkpfYKjnVYRBYQG5FVgtG40PeYO
bh4oX251386WsRxGn9MucNLONi9jRO3r1ob5FlwHFctpjHFviVsUt3NhD/nWt4LyPBjz1Be31Wz4
EQ06uiaUWcfoRzUlALR22159OwxuEQ5UXMFRBYCm+pb7IWTsulXWDMzHteALX8qMqTHwAuTn7TJM
hPqcemYgFaiiPDa5S1dCOnrjdZkj38bFlE9HQKtWSLGSmQVIdYW0TjQnk5sVMLLnDTj6+ckf7OHG
8MhqbOsiccnRuCXlLzNa4oslDPmpI7YmjhSQH9s2sZxdqjObQCJbuMxooSyuFjmCGZn/MBtuG7Ax
U+FM/TUr6cA3tCap+fyDRagL/V0mCLt6gB+ptyprMCXZTthT663dH9pXzwyZ6+RYdKH7I9X6+7Jk
6XOaie9pJEimc0yoH0c8J7skBCxh8vAwWSR8IqNhsFxVs13dSCdXew38eSs6AQcgwD5KFV3t1Y+y
qWjakj6VDCGss43UQ/0xpMmyD9qK8WI6JddMPkPa2KZ+pPOMh417B/vWeSReKyUEZjQorgcumJUq
Pn5arSjv4YL24a4nfHfp26Z9VF0/pDs1UW13Qs0mwGXQ5nUCit/FdtNV+7JLvMemNK1dNGTtVZl4
xjXVr+6VLVZUawpfs4w4FoGfTvSPhpz+YZlsu9oAXaJHwIx01+8EZeA3+BrH4SQAWEPUHwmSdmVa
bF2/14KAaJ2QasCoqU69z5vbzYjvj0siQSgwj+8OBXO/WHJTjptlLuUNT3ke/jk5NXgj7C/4FZIH
njr5XkHXonBOZC9FnlrfUQSnPWai6ECrObA7ERR3RmFKWAN+9mo29XNV4FAjHdfsAzspqMywh3bj
OW37RrOdPCvbIaycyIkKB5DC7hn8LG86NVHe8wlenGs7t6Cc1VmDi/uAaBF8L5PUei0tZ7xoJspE
bbv25CBlvzAUsMt1TSOF7BQmEAU4qOxbWRzXi9D9cMv1kD439frUBlL83urQyHeVT8/mBpEblknj
0dC+7WU+DczAlhYRk8I/i5gn6wgpybzwrivR2+9ZlsF6tit+h01RBXR8lPzcLbIc10Q2C+9U+wp2
MEd4vUbeeXyfawFOF5K5TzG6cBzzOw9eIriREY76aAylH1M2YxzzzrOfVz/D3lp0qTb5bIhbz5uK
d6VDweOBkyfQyASXFv1lzoWRorwSM2aXDWWstrxMvRLvpT1M+bZH/tREk6vpYxjo4jxwU3JOUwJ1
9ZOqSb7IpBCyR6EdgBAdhP8xnxY289hZvyAIafJ3QTZcuTPnN8KMXjIQY+8Mb2d05Nu3AF+9l6Gv
qrdAaGrBe4cSdBMg840aA+uRqd8aisbqVG586gSrw8imilIHsxnpdsmygq1cxNYTd4nR3pCvtoyt
SlaH4FybnthJoUk+4JThItq6WQ3LstT7VPuMeGraZko2aXK3HmP1Npm73GZP7TTJ8tr0qilv7daC
DMipIilZ0iIfesdWWiqt5oNh2kXj3hKdTEIS4F3u/Kiwsxpr/Wc40SfIIA9a5HWZtUAFt5y2J1cQ
g87qXm0DHrjeHGfM1UKKuHCZU3fW6Dmpy6s5pFHS3PZqiixxV2lUK/Lv2M8jtZdKdPlrmpZum8Yj
twrjHVJCTiM3mn4t+phS9mrNSWXKqH/2XT9pOMD4sqBueB0zwMfEtJkJHQQGrqGJ5ewaZnFXKBrR
vBfXwMYFAUIpZhMa+z1v/6smgWryOdJ9NceRyCbv1ZOenT3+LiIbYh2EDBXYhkdih8kkrqiGWS0F
+BjW+Qz34RJ8pm5iTjT51sbC/dZZxKPfFIU+BvVaIQKcwck2geTPI4LleHhRGYJCeBnYUE43ZkEa
Hc5O2quuBC1p2vy1eOQVbfHugFfQdexVg5qbK0fx9uitaHF/9Gvm2KmTR2fwqMPa+Rhoc+dsKtXN
Lf6ofFjZPY6bdnshwoL1GHYDWOkqXWk1QGwTymoOC9ULbKJCF155UM+zQB3WKLxgEdiNVKO7I0vv
5tVOjDiBSJjLpg0vC1u/cJcYFQAuWE9JJMAOu6Bld9BvHffAPLJ+EaGqng1cP/ByW0JxG1dx7+xw
wdSfkEjZZeHKz2S5a/0+ymKAfE0wbRayoDA7fTX/5v4/R3mq7zxcu0f06fzS0vi5he2grgtrpohN
ODUmMh0xoBZG9VhE0xicOrZwwYbqrNndTA1NoQc5mLgrp1CMDaEhXX4KkMa0CUq3BkHBc1TFg7PM
D31uQDlO4bPs2IFyQkwKQRhb+u5Qx0kdTu/GQo2VgIA6dtZDSH7cW3G6zYc0GazD6dUcDZrF0JxG
ZGFlO7YTkuaDzCv1Z2pMq+LCjtpuYFtn6Z78mIZ2UysrxDRkd1EDuclt2507mz0MnjZ4A4HhIlgG
iZ22WwTF3OOEGsz9TR36poqhDKrhFUsGdo4N3KaamLsVdZoNkmXjd0Lcukk5eYOfhrI6XU8MAicC
3WWwC0q/OhspGeUeQzihDzx/osZSYs/0IYeNBxKCjDR8dTqgN0sAXGHj4Pk7dqLqiq1CMIN/rSXX
RhLdKwOUkcoWsad4drqb+WPHLnnkaFfg+fgyMFUhHtJEdjFYhvvvHC7H7D4oajpBe/xV+ZEdjH+W
LmyVd5ZIZz44gAke2tFJrrFvpp+ptPjkw3GZsNElawaeop1pI3JzpC3QU3ejrDLeAvE6ptbU67Ca
BnTPTKUXPVjIhwE1He14shAtINDi2fk2Oi75Rq/s3WPjFgW2Sek9dkna7ge7MV992YOkDfBHZrJa
SA70y7whlzXfkPW0AdWrXhM2qxqM+1GuI31KfYlrjuYDbKppMk78uhF081FyGoa4H8w2TB4CwRsI
nSSuU+1oll56GVFhBhFgeyQh37EpaOb+2lFCXVLb0mG8cm2CPQYN8TQSI8cNPTS8S1wKwXdXZiGg
JDbgtx2tYTSphG7YbNhTA7L3yyTCJgMaKIt5oBc4wpBL7pYaBWCz+EL4u1Jj/Isdswa/3U38m9TD
5oedpRaxdsTPsc+anQ0VezsO3vwWsFroq4l+FRFXnQ4fek+S5B4Mz+s4EOSoQLXdQotLqPnMqjLA
vpTM9LZaSXRlGJn9Pld5eZ4M0d/hISy2eNPsH6R1VMP8I4igW3k9ZRDB6OZzrOjS7TeVDAeKsrM8
rFh/pVNdFZYNwWPwR+/FSDIx3aBcwcHHYFKDnRE03uRQCedNjUHkpsX5AnZ09GYOBZFN2qIDm1Pv
YE5lTyU5dli2Jc9nzf48zhzZhevn5t+OzogM7VD8fBNWtfMKxwEkFVWSb05ft6/yt+5dGoAfApye
GLhSzSVfybfUGMF5lRCvtgY7j2vKUSH1oLt8b1JlnGTBTU2ZbRncDmpoz4PXkUGRQXlBFwiOAN2p
t57RVrkMUv9d2Iuzm1yzf9Bytk9l3wKWLqBwrbs1s8bS0yDxBH0fHkGwNH68RAYbpzqPIIF5tq4e
SPHmsUTcoiugd91t50BQY/tiXTVzm+FZHK1XIGvTa5QAVRG9gkjPwGhXg2j5id3ZjAGJDs8h2/2D
BRbtvcUZ/wpQaPY2xsQHRxThlSxQeD1hPjgIPXDXheoHxunhTiiTAsFwaE2L+2C5i1KDskVpUYfA
80A2HDOoQQgDTDP868vY2fJbgdgRhxMHlQ4M7LKZMqt9ARjjPhaZ49ZbF1X/JERjMaLDAVo6zses
UP/lrhToQfKdB1RZ65jZPOmqV060cFYepNu3sMWHIutY5fswXD1TsiOXjXmBgtq6Y9bAILS9dWcs
PvNhBLTEYMFpzWnIQARldbGcMJjPw3OST6P3QfVGWwJBD2vQ94krzcGIQw2IXrJ4lbhsmLXh2wAO
lPtmjCHQWtg2huacbyVFhnBi1DyhYm5AOnl716VW87vfNAOLSifKaqpYx7zM9GL2efgnYmP20xSj
jYv3C5s023jcXjMZbW4a7PWuh0U1E+2X2Rlz0McMWjEQ7noBlRk8zZKnJS4mkSaruZ1rsGMMkhbp
Ynb32gkHjjC5M/lSvlA3l+giZkAccu4jygRG7AYSeK/aeO0W8q2dKRzVd++qXLQ1g6xIxVoh2bps
yTaLyFgZjgnxTVqvUKzXd+L6qRlVhww+etB9g6Ky2LTUJ2HJ1/DoB/50BZCDAzOVOH1SAU8xozDQ
+388nvt1uszUEAKyT3Y2Yv6KC3zN4P8xYph7EJC8NA8+y1asA436d+NHXUYVf3CjZSz1TwaVv87k
11ckxs2wcs0OM/JdEQN/fEXEuXAwyUt81b+/ov7dVeN4jWQ03weZqzDBaZNiTWg1BUPB39/yv8Rr
OHy1Nz/qr/7f1n/10QryN2k2/Me//fJfT23N//7ht1znH7Lt25/Dn7/rl5/b/8dvXwZHvDIUfvkP
KJ4UEd6rLzk/fPWq+v13+Ot3/ne/+L++fvspT7P4+vf//dFivVp/Wsq+949UBisgZfFf0xxu8vRL
/t33/05xsLy/YCXxffxCYGICy8Ro8zvEwfwLnjMGz9GK67B5UpuA+P5KcbAd+A6oMUylSRB5DO7+
BnKw/rLG5Ynzk34LIECE/wrIIfB+HbQHDhBc3wxXT5GJ1Yf9768XFXFNxPCOetu0smHFFEsLo8Zc
ymo7dtL75MJnN9OrxORxImZq5Nu+Y9wDDT6BsWI51gLLHgziXULFT3VOfPAUnxmKVHc3ho7BmYTy
sAO732aJgdol3yoRhoRl/Kn58FgM33tEietoaOh2xK0qsq3f0zOuTNmm76Ntrds821rOIYrGwSaD
S7NgooOr2WyAtCQW7Dawauz9aHmKTLrxTrN0hbyeB6n7I/CZ4VlSCER7maREFTJr08EZ7bOy3npp
Q1n1vNCvcfE1TDQmh4U4hgUtvcx7yYvsJr8wxiUuqsw1DzPTdonbytPmF7oSZZ17FVWabtxGtSFF
L8vYRO6xnoMBdluRTMl3ooZzu6lwKzIYbhVoI0DDBchahJvS3ywaZzpbYy/5pI1DfevKeQTCytCO
c3nYmHulNV1orJP6gZk7oRSzIwATm2rM7kqFkyV2aD2/tK2bA5Czuw6an8qTJB5MUxH7aXtafQph
Pwg5Uxybpu5V4kOb2A5z9YrEyv6xpebzZsAPQ98VRtiPVrvlyBGnyR6jnjxTTZLQ5Hlr67gGV/m9
poEC9baKVB6zF+bYYwopT2gV7D3KyGYbzGHUpw2QGNZNWWXQdakNcqzYLdQbM7Sh3+pwuaXbadxB
c5wOeWs7e5nZPv1GrvhwbVpaN7Jj+oBe0LzOA82IC/cXDaBTsMZ+a++zAfxlUbhDkgdkAMmfPQdU
S22tgqZBBnQ2ExilUdqMtl2SI2Izn5U/JkMZO46Xtk+VHhwRe4EdqO9pJye2TGk7hpfGHdbiUeX5
s0M9Q+r3zo+RsUpkMcag0uxGwDqfGW+SU9xKnpXODU5TC/2178p2j0mqfVpmr7hi8wB9sPQvmsPS
Eg0/ceo3Gw64LbUJXbXJqvyU6mpFCCTUdcHUi80uGnZsdy4V4iLG5Kp5Lzz5NKOF7tZCMvQkE6rt
FIQfowRf6VAVucFADPhXa+9YjksIOXE6pDZVPVlW6WORol6LzHhhjv1SMk4/tO7Q75lF/gYkrg5m
py5YX2JA7iWb4Nk5zpU42H3wQnncrm3yIzY7YwM6gkABDcgb2JjTrlzMz35qXpfZfwfTTKusTzOf
n+7d0Q2/wCZ/GoyROajdsWu1HxtpUtU0Lj2CA1ChKVkNwjbbIQbNRHYy6EMj0odJp58/Jxb9OGMa
+5OJyCC6Q6isW44TQNESo6fipofhOYz5u+bvfTUl0cGv00uEhsPAyrO/NW36bWjTM1GW724XPI4o
fNsxr7C2DkncuXSLaEPdoKGmbyKr7207PHH4dI4FblNQWPK8MF4g723QEYM2nlTfstQAWJguGM4j
c9z2tpk8l1btP/RCPHtifDPq4XZcGJ/2w5VZpNXRa9X1lLT1Mx4c9vPszX/6hWXs6TIGxph7LBZT
gKEfc8BDMVJDWGnoauxofLTFjqNVRUWrrFx7Zy814NW88Xr0BhwtSNb01kygmDEg5PvQb2E92Eoc
MRJ8d3LJ8NfzP8NC4rFfTKwykbxLaSaJLe3QfJP40aWXmk8kQOCevT68MRtYa4woHjijfqtGc1+s
Viv6U8r7IRqOBcMVyo28EyGKHe7st8x336nlBH+N3BRX7vRtmBjg1sAv9+wA8eg7fXbd5FDLEQ13
nm8WR4YLDI484Meyo8KS+AmfgnPt5JGE+WsXwHGNkqGGTcVCqa/Csn8MVH+H+sYSIjhxqmD5YCP2
UFtedwbbLg9jML5SsMmYoQWbWRF6jmHfdXE+2MTBkuHIcXe6CWXlxCkD8NXiEudOt8Krd4NdtztM
gcVbPjoH6abv9ajcJz26txUw4HZQbUsl4BqKxvVRc1qMs0GLozcylZ3UZ+1T2FzmVwhDCKuzeqlb
560PjZCwTmLcTAOQAy45qAGGuMeyQmGTPT0PWI32GPmwDy3X7brQj9UhQGDeWv2MjOMHm4w7alMF
qy/FhXxgtUc/g3vWar2FNnBovYhmUYOrszPutNKf5EDOc9rdOFZ3Am9gnHTj3rO+1TcBe3TSUEO+
KXL4NZ4nPudmevbM5qfdz2ffhbe4Vrdh671oGpoPaCLVfmmM+8oEfceOlnt9Mqjac88CAwpQu3GH
KgTWlUEiRdAeg4+qCmiT6z7adr6rK5pzUjF8ZCan7TyKqitX5qDWRhwHQ2/vSzN9WBSswaCn0ElH
nyQxmcVV7n1beGd/XOfIYbHITZiEdXPk0V7iIkiosgw/GtMbup/mYJZPYIxaj+FR1VKDU2iTv0CE
+rIHxkCvXotdq/2YLDh6PFICot1RNizWC5L2vE9SBA+sKJbNNbXn9NtNH4GDJI7dgBCobHYgFPAw
OGmAYhJHCyQKnmNjWIXBU4iZYrwMDDVO0NdIAW8RGrzcv7fxiUTdnmiMgynPtlTQ1qeOJcNedqqK
Mt/cJsh51jbPAJPGBb9sz87J7kf7KrfGdPnumt0wBbuEftKQ/l+TI4R9gJQyesWBPh97aiCHDpPB
kadvjhGjBvuZP57d6ps5NejMnbPobpq76R47mvnemdxHseBZQbaBB0M2PcoAA6V3DIzMtxnOaWff
keFIvW90sHNAclKMPyjMLtfQPdHLzDZoq3JGczi5BQMy9KEpAKVOZXJdiNgwXZHWr7TTObgzKJAy
rXqsjNvclHlvncivmG9TU8F1jrNiCMEsriX3zYJsDKfb7XB/FGNYb50k7zL3wbb8BHCih9+lLA0C
HgdRlR4VvA6Rn4MdFSicEHGtimLvxJHzdW2bChQNPV4eJ+2qFkHIx+sAMHLwYcF03IXtaqzzGER5
2z6sAtYF+qGy6oZwquzvYB3Tg4QWFIX3M2J1sHX6rj5MQ0qfE53mff4G7vT7wIMgf7YQNoPHySqG
9AQ3W7TvOWPeYscW6g5gScHzZLGTQO4TOaTXQCYdOlMjqUesYNBxstWWkQnCzQc0vg7R3a7SAWMY
XG/1pUeO8HcjZefD69DWU31KOMAlGDDYlm2niQ/ddZmbxUZbEVwOU5zUe03NZ3GLRbyaQ/j1Mgz2
w4i3oMl1kh3KsS4YlgWa0rUGRvVDUnsMRVOcTnKHB5uZNwpjhwlFT1lLEAUj3KGZKsa2AzTt/uxU
hn9MoqoLDlliFia3N928GVvmemfUkFHjBRA0+ncCzHbEq9bG3Olrb6IDwIpSdt8mn7BhTDswu9p4
JJ7nWzmnGM9oEyjhp4vGdl+ycaBiqxkluGRRk7nEw0Kugg9Nh/g/nAXttQWU280LSGNp+PKVY3G+
oWi7QJksq3M92P1e0aN3wK20fLMTR7wpHJ7s1Zy2klG+m3rPPoxlkWDQQ6COxUQ7PMmh4YS/w9ty
OjAuUxSQa/ZL91JqRZka8JaT0QfdQ4sDa53O0CPTgyqla4B1c1mCCyW/9MFWXnY2Q5Yt3iXNh1mP
7UT6ObGspC+PfpfwHFvS8iqsVI3qXvV7J/fbp76Ct9CbFKKFrXCvDS2qH0MRrPxfo3jBEmpeDJXK
nw1AC6JK7PG/qsT0f5KGnYDdBLbxHipFqpIJfvCNLsZg1+IHWTs4O2tvUZDLlie391lQF/sOatsH
uVgRbfyJYs0ikfc+9nvsVfU7T5R3gel4w+ka+2nb0VBr+eU7p1VsApKi+Y50xXEChUX7JU/Jk8wZ
RHsQSY3WG0+yrOcjSaEi3+YGXZaGonA8T1kSMXj4p5SMyX5G190qu3nlgQOUb57EqztrIJmlMW5r
kWQvwqynOKyGq0j1BOMqCLoDY1ts1sq39pFipYEm7OhvxJAlg7icolgOT9twBueA1eqrD7t033tZ
ez+O3V3NlOuSAozmNOYE2zLkKV4uFeJwHZQcxZCr6b/o3OcpV8/J6GYUIrjGLqz9vZsGgLaZee5S
YVpnK41Wu1iefyCmcoRlDnBdN1a5sUgnxWXRV48dk4SNPa5zEFeLb7wTNqdzpPShrfXMGbLwT0Fi
LTdj3YuTIh3OG9fTgUDLhP80GMr/gULzXyorv0g0t+Krwdf29TVc/xD/H2gwdJD9Iw3mr0TNK9oe
P9v6j2LMb//wr2IM1WVR6FHaZNJ5zVMaseN3McYI/wKn0TajNdcV+dRu/k2M8elC8y07CD2HDjPP
c9Hl2LYPGWVoEV9CuQlJEJCYCbx/RYv5kxJDzxo/Yg0e8dT0V4jHr0pMTfOo6Q4+96aMW9M80qB6
/MNHcvd7cOCPRMr/9BUcn7CR7bmo8n8SEPu+7KQqeQVkgnU+AL39//EV/qQmcbqF5kCp9waPRs57
CIb+f/IK0KcCk4MZCusqkv6BHmgtPMcKA0+mCmLDc4/E7P7JK/wJskQCi4gfkr3H08TzbNhSv74E
Nz/B74Li72pAhb7OOHU/Ln0dfstT17CuTNmJhneWQiKiEvO6cfNkZxMtuA5Z+F3Y3YtVXE2d5VLW
mprz8iotbdZHfADSOmA0NqeLiZsAW1pVin+NqMkvvyLAQH+CHmI4R/PUr788K/bU+V3AtHGxLubw
SbfXmbg4FSruvxSv+v2VVuwbSnTADfBn5dBgmEzvgMECOIsn+ITFlQ6W+yarl/gfX7a/Ku3/94WA
mJJ0sCHO/umiWqrGr/OGXmNXcXDI5dYZ2xfY2a//+GXWmM/fwjbrywS250EFhbHo2X93/00+7vMZ
A+DG9KvY0WYLISBkH+sfjbH8J6/1q5T/22s5oRWY6/8xQHD+dK/nQTm4JuwHRlbTqeE5jYbDFga8
xFUW/JNBxZ/yTb+9GG/KZIdMetIy/5xvwufSu+GUYWGonW3lv5jrifgqMmimDn8E+kGm57C+UFX6
T+YVFu/k7z/TkDdIfsuGh0vA8dercUSJTUUjnU1ne+opsDSWygaOeR43dqAukBomZ0skO/ikTrU6
p0OzPDgjUsjQT53LtjLLW5C5c35btEQRtiWVeNk2axOGUL6njFcBHeSgPTYRW9s2Gqa5SjzPqJD2
xoMo/pTMufW2Aj2+k4AvcKiEdUeti9clqJd+pfBa1SptaCz0xzl2U7Y9W2QN51KIBRZrCO1v0/mj
fq9wfPj0zNrjM/Ak7JvEbPwdRd/hg6fqsX9Ih8BtSIO7y3QmO2o6V8SyzHfXDahAtWk1IECRdAox
11jOpgh6d4P8kT+A2P/SagkX3FdJzz59ioAz0WUlgCn5tvWIdXYGOjo2YXhQoVhLG6a0e+xwarSn
SXhyPwuj/8zndLjzmqw9McBvjpR4VDvMJla3oSwzY9omtC0xx/vILu7Y4xutI8qWsiBEQQqhxEFp
Jl5u7qfWEu9FbtAmsKhFUGFJF990K5aO/XNCAu+6lrP+AT6+verSzomtZDHuqFpo7yycUFSVuAR6
liTbYjHN3W1aqwJLq2e2t9RK63qv9WCqx3SqAsSJruttZuQ9Imlv9Ol4heKqSbdb2AT8bdEPpTog
FbMHr8uAZjYH4wWJniDNtiBeyrdoic4Fqx6S25Tss1A699rto8exYRE/WCnzAjhWW+J5VJHwLH8x
fCvBlM/EdlsnxA1gdTTjmT+pvSczOcVTmOgzUSyMBqZMcYa7omjwStQOVrzSn6DBs4hcFBs5NCI7
C7zLkCLkLKFvvDBhX62gSvU77ReK9uDZl0j1MwJoh00/3GM6Rj4f8lZeq0Evu94waMMeHJmfbLbD
7YMaZmrYoRRFCnS/C+OFTNYJYwyPkKZhPvBUcgU5h5EfR+lFhkyicI4QAo+ehtVgpex0uZID4/tp
ndcevb7liubY2Yb7lEqcfBNU+bjvBzOozt2os+LgdZjPbYJxNvVHY0mg4EObDrNZZhiDcewXKocf
xqWTP3vGBe0VLIrgVDVLU8YT/Qo+tvvIe/LLRuYXApEYgaJ8rr2482XxHVZEIYbYVX1EVoLH+sGF
wD1tB0woTr2xZGCcUIh9FcPGkt+aEoEDPxMnLieh44Sqkegxc2sIwTPs7I1P3OiHXWHbdA2Oa4CQ
JO1bkf+Wua5AfhndY2HW9j4vjPBYSKl+hJ057hjV9vNmAtKmY8vFeY7i0Klxk2OBP/ZzaFBXUNjY
wcfaxKufquyTnFX4kCSwmrcGhLdvzGpGTmSiWn5EWWG3W4+2uX0wau/c22JBmGft5XCeDK8EC8Mf
3La4VoNJOQfDHwYEO7oJ1z4iigFkR3WULy3jR4Df2TrAKzJ2KjVoRqKIe6pibNopgotr4qrNWOr0
gVNMf3GX+Rshl+xHLWvISU2xfBS5n4SHsa4jmhSDsJu3bp2Z44ExMP19OLny5zmXKZOc3pAHKB4G
ZdPUVhLcqsz65zh0YcyBa4weqP2U/sEkmeFdUaI62bdZgKCzsxxG8ojxclgunoutkKx3Opvb2sNT
ejTIBK8tCs10nxiM+K6lVVRIosobE5ArZuV2eQx3141Neg+yjWKh3idFhn06n+zpid+7WaFhlKks
g/acV7xWETVuLmsHRKLM3w+6mI0rh1o98JYG27GNrAt9aDprPFDMYXWHICjaT791K9oOCpv8Vyc5
X6rZWHZBRcMM2nlvPGRmUFMWTxT0eUEUeW7U5AF9asQ5ElBwYvKyadyFw/wSChpOLhZq2jUTjEk9
ddIsYcxi0LsbjCI7KEgF7yNuu3yjMHvae2YZHjiCIcRUXCG7bpspFVeVTIG9t1AErVOX4ELeGcJZ
4AWVgdZf+UJRC9ORoljOlZnn7T4YFtu9Cwa3r1+HhJQu/mxb5fdw3OudWav/Q9p59saNrV32Dw0B
HmZ+JVlJVQqlbH8h5CDmeJh//Sz6xcy1JEPCnWm47W602ywWedLz7L22SmxmUYnveQ+bIXASszFu
RvaSp4Ys3XNEK8HYiwZ36p4WSowqTIuuhFFat2A7EPYi05o1H2Y/IDjgkAoLXzPTt3nBw222V7aB
NtTr83lytmlPIs5+ApWsPXZIHGq0i+N0tFsiaSqJaRMfjNAjfwqH9jBrSnVX1INbM366JD9GZk/o
IuHw7k0ejRqlHQ2r2wUSlTzyWREp2sK2pC7CmZjODcWZtYoAJyXfcq5WW0a5s2RHxQSTB1EAXfyA
2qrZDxisrD0rRLs3J1kVVwTxkJyoUsnEp429MrXmaaQtPHT7ZRTFEwKq5XlhGrC3EeazrVSIRg2Y
c4dDk1uCsYL4FTmhFgvQUm1/05HIbp/mmZQRJm+6lVvUV0iyq9nVb41uKflmp3FXw9B7gSjWQjUx
LONxXFT9oLahvrFSLdwsvYN6DLI5Bf4iRQkH14atidea9H7N2GQesxcB8+yP8JAoPP2AnlcIjLUW
DdK1d1reGtCv6g2GavWuiOFt76TLc/ek2hIQCJAmukUAyQwEr8Z4WOL4lozGoSBTYFlc3rapT5+z
jNzLq0Kh/mHLsrlqasVwTgmWByodbd72x0rjMIUwJy0woZVYXLxFbWeWVJUcuAKdPHLvdLoYVBQB
1cI2a8q6vPiuTHnO4EM7ZpC7NGb5ptTJMoBLRnsFgW3Z/VCURmwKvhgriPRa3RsgR+mykuBq7vHM
KFkgELYCrWkiV6E75CKKu4mFKQknDV9KEseoUhlj+jh2iJ6IxKMQvu8tSL+37eQgcF2FFUDZCas/
pKHKH9EOi/nMeEYCWccOkX74fjJm3DYTeyrniXmIlj4rLyR9flyFZHlt0A1m0S07mH4IZFllNOtw
Jge4OCCvmtbCPqqe7x1ZyuFONU0khkl64dAwDkjWQloOHqxRcQrHxloiIl9yG3U5JlMwZFsEz9Su
Gtz6sAKmaT+pZLrljtniWoos3GlrktcrAWe2pw2yCWqFL2MpB8tzUKdn+9nM0jXiTRbDeSjGJtuE
g5a5e9xE3VXsluq3opnqbJPhhN0oywCrXJJ1i0KOeC2fssU0b0eLNJrnEWRQTDWParAnsVadKpGj
KKfa7t5IWFLdczKa5reUFZbdgeKCmcssPFp0a63jNIwWgMSluGltGtQvPfw8+eiqZR1ocnFT1jXL
/hYSV7SN9XrZ5NU4sqNQ1G/KBNTAp9giz5NOngydB2kdNazplB6ctNq47lgofpPGjrZ1QkVHORAv
06Ee2DNuq6qeygtjUcIfhZaxIyyg5H7jRAVdxEhqYO15rE86YMIW1Spf/UwdNczmXxwJwvLXMmhW
velR0tNYz5O2uDOzmBmka2q4/i1u5QOpwXZQZY5AF5/UpJjoJIt4krI4LnKp3/dzwZGhqNX5Yp6V
8KCIpCK7yQgV58SqMeAHdEk2t42meS2NjG10iUthSrMDmc1HirQeaZS6sSlB5chgXlrlkM1Nhv0J
52TqpuH1lKj5fU2Hj/28pD5EJNTA+69ChSquF7OTAyPKnRePzSRYU32JQk4e2WKfRy1tdI+eunPl
NGm54cBhXiGQ5DhlFP0rTcf8gRHn7AhudI7SrbWt4kjlVUQMLJ+ZeT6MqhuOF2YYN+oRM4/O1hGU
+E/LqHtouUutPPR6pmNCrnBa+FUqSvKY8R3gl0nW+iWMpuGRKDfBgcxNHbKqunzTAqBNSZ0mNLnt
suwkc00lo8l2SkHXstJ2biIy4xA6tAfQDGSrwDNH7O3hAld3kW6SVriAY49x2aRNVJ6c3Kp0z5Rt
/UxCQ5n7BGfW46Zb+qo8Zf0yHitYTzPt6TZGhdITRJdDg0o2IsU4zWqQluRJFTQOpljVLqJmPYNB
66LpWnbx1soHG5lEh3dJrS0JpQ4M4K1DZDQ1MktLb2ZIUz8aWw6X5LSblIEzNwgrt588rcnC6tQD
yXpWh24g5K+cxl4DCGAR5AaUlp7eSOm5ORU488MLekVRct+VDqzbJZ0MY+NoFgpgDsiZz4ZkuJ2A
YZ2VKZTfHSkIpYwnC3tvrHbHwcwN2MNahOPdKNTychlHFWNU0rXxrYVZxWKZNBK83b0yH5UhmsdN
Y+AJyXCGwy0YkYUQdoBbJWos1JL10P6sSwAECv5ReaD4mP0wIqPp6OoEnVm69XaZRZhdmk28fDMF
u/RA61qdJO9E4WA4y/Qp7YQ2+EBrC9jndBa+59nM69INPX9MKDWyfZGABlZlNcHQaPNtSQcuOujp
OJJmja1oi0qTfYPb58GcZ/yr6w5bosy77Tyl+W0tJli0IU2SHM3qy1iqzs4lkPV7Csnhvp7rgQFG
1JjfdHly1tQxO4CJxawjOMCWi5pdm9SnNjkRwIARkyr8prW1Tb1ONEe4Be0V1FEuPdVRU2+MeKTF
AJPzNa9ACNNlQvTsGvF8hTSMs3pntdPOEKyNQWkl3fVMQDQ2bUvIB6TA80VMPAt9MUdbIE24+YKM
TVMus6HBJ1REanlmW1p96weB5zPhvuFOSvY/hh5GPdNEBDIef4nzqk55coGGztxZhFKf8IXkyIFQ
T6GIBd6LnOSMjFzcj0Z+F5ZsEkzqHHACEpi2kZELGUwEhbwyz4iL1B1dYxta8XiY2cOX+BzK8kli
jorRAa3SiljP6gDxHNFzQ6X/dOAebMYW59G42GL0sSOMwkshYgchwtRvDp2ufTXVVKsU3G90ZSU6
fS/XSZ3fwLeoGcZdJYOG6eBRUTJ3q3GafDbHOs+D0rQ6klRgFnqJOs/8YWRHQ9wednFCVKw/RFZ2
VsDLfgMjW9xajYh8U4mmY47s9zTiueflQzV5VTlWsR9mPbttw87eqI1DL97Oq2sw3+7eysABeg5H
eU9y+isCC23/9743i6CzNWntGXlYyngJzH67ZEhmtqxN7ARYWXBXTXwAP4Gc99BYk7NbBCG7VhuK
V1YW9uFoVY5xIhc8JlN6aCeXFmblwogux0FeFLMx3bvmnJ5jgFQFeqQptDZJUqDHKkyFWGTK8ne4
oazdMiCg8icLh7LfJHMGDSCkflEZjd+EWHzx2YpxK0b8Z56NDyvBadAPWVCA4vTRh9OzHpFPcWhH
W0DuI5TIs4JBn0Nz056Mnt67U0NvCeMZ4vjI/GZietHxIKz/k3SL4jGfUy2jXaySESewc231enax
s6B19m2I5yf8Py1iva41f0cyqzYs+eX33gR6lDjpbSiFPlzWOH6CdRP94MyZfQePtsDCVdl99nNx
3PppJgJz2CoL9Igbvg6Gz1QPyGMEEACInc4qtVoK5VqA5Ez9ca0XsiGYHHUHE9Ke90naqfOJhAvz
paLvzqRMrTRo8R2Y2yRRaOOzj4WkTBA34G7R2OjE2jDbNjGSAGiow88htPoNPNMbQ6RR48uaExXN
U+ix/cAgsjEoguCojBtZAhGxZupUc6GNEAy0eHl2CfF4DuU83lISW8EiqVnS0hVS+JUje7SfTcaB
Ou41vQ0W+jegaZfkLiRXaIs3moafKENAJzSYUlY6XoJNO8te9xw7JqRYwUx0MgcbdLmjt9HZgvdp
eHRldXbBvHkYM7xpuAP95tWPyolGflrs4IeoBxwILqKajAObPIEOSTZuofwCEhxi3+J0/jvsLUWs
SU7oJMUYbyF8UheyWyAY1uQCXB7Rjb/YRmHsVLsygqavknmP2pJLj1JHt6qoQ3vWlFpcTzkPzs3U
fpO5xRjg8BnZGAnQlbDBcXdhJMBQrJZyMS/rRN6TZ/5iE61wuTjM+wZ5mKdlNhZmWSSECMB28Tnj
9dvPYZfT2zfYl+/s1uyfl4SY6wu1KyZm26qpLqnTz+wTKw5PqB3jg3A4z3KOaqxHzojjxejgcNUy
fJj7CJH4Lww7TueZrlMEIA+A14oRc5tDrSpYQmF0FFOy4RGphfYjrzClsshzhNxknY4MEQyty45b
5Wx2WTpV6e7bFsSQ19YTusU+a9xTPJKzva0R0frUWVVfU7s6hO0wlw9uIWIRJDQdridYWDDfelxu
u8ZAjuilWOlgVel5tXWGzkbIKDltrGSe8YfWjwkYKWn3By3OpbsL2fi/ZAiFd3E9kHEBqw9+EGro
i5CNg7rlODGPu6Rxrxmg5yyGmoCbBWJ0MpnhwYX9YW5dmeSlhwCEWRhBj47VnqwTvGS1G6R11D7X
yWD4rZRAGIBoh08thyDX13oHs1nFw3u0KM7a9JFSqd/qlW0HODmMg1Xw+bfqiNUMabHDRkofUJQF
SRyO0kPORcFQH632Moxm5xeFzt+VVpzDGAqeh3NJu57NpBLbJR7DfENwd47v1Oh3CYmxr6T8YswL
CQ7NN45SGF6ih/VaHh0khI80Y+kIlRh/YoMsgi6GVc0vUe0UeNmrfnoEt49wGiNIehQ6QeAYdCGR
HLSlVvtdvyhoKp1RthAeMI1nXg8xIdsgIQRVjDd/zjatKGhcgukYl5M6Gu4TIqoi4HwqeixddBmC
jOCAXWxq4YyiSQ0vncgFBSeTOpO7DPfUSUF/SFp0Ec3unnjxZboCyoaQIEKYC4QVYfxPQQ198DOl
SMjihOIPJiua7b0+EzS8o29tkagQCeJq2Fpx7o1yog7AXGTnSDTOfU2MwoCkAjEapAI+h11zWjy4
EK8UvyU8EfUe+00rvdFcW7FxEVU9HYIZkAqn2GZ8KWKUZzi3muYFg1Gy/Oo4iuU3AxvjQ8nkOO1L
RCadJ5HonkVEjm4QZqW4V9btMNlGupB7t9JDv+vKcmMoSnHdhpa86zFpU15vVPF7SfR4O5VA+YHU
lzhJ5aSTj6pacXrKeQyApVuLQrVQt2xfkkuDVNtllytRe5aR1u8BqpLR7LQuAsFQTW7Y9I1XpS7R
rdoCdfYsVZvfhaTlVzn3gBCU1CTwnJ5uJDEWp2x2ydoYjaNulgpyERk+lpilgiIsW+fkDJzzOCVT
rL/tcRSvuxJneCw4ehceEbAKewYRFY8QeLN5kzXQQDbLoIy8TxFlVq9XovQRvb3kMELRv0StGwaL
ZchT1IXM2HaG4rEEnMlBb3rhYlm4URWnuVNg6TwgVzNpw7GU/TaKNL3JSXoIQOjF3W6wHCjbloWG
qnBkXByrbKnvAMoboGeqTNdOqMTd17wTbeWpYS+wk4ZIk3a6uszJFsOCQYrGgv3Wizo3309lRoBy
hazqUBYZ4eJtOVS7LMqab4U5m5cwl+qD6nbjnaoTOt2sbkIv/O3WtXIuFAmnzP2V2AhazFYEdEWp
KkzmFOW+VargjaxMqL+lGF0y4TFxoB8sgSAdM+gBTyk6vHaT9DlnN7R2CwEIo/tA2fCatOP7UCBH
DHQrDtF4RbLmKVbLBoljz0mkTslcm7u9rCz70rDl3B/nkkrJScUGhsTcBeV9UXdjh6ImxeIWGDzq
K6NrSvgK/UDsrhtmg+a12gI8TbUN2okF4sOTEYZUAHni6MxpvWf5tVo6qlcTzlkFfZTGZImMAOK8
aV6zkQG013uVBuNts67G0R9fgOXWGYR9Rvd3uoJw9mSptcj33YXowhZaDjWARbuXSPCuB7tki5hR
mFxNoAVvPcXTbJfaRCkEZeNwfhuTdk4vhBjsZ5FpyVFBKIRWDgGy8MxJbzQsDuIicsHsBYAzGjLh
aVv8AKNQJtu2JeyEKYrWhteQhZLs2hogAiJMm9JKO9gc6AujesEVEh9i8DnZuaSLx505BGTfiM50
zuDRu/KCPMZKCYrSVh4WWavXahShvlPRMB3NrCmICVEXgGOLZmnsgFxrukQmaz/p6lowhz4PH1FH
R3riXYLJjI966864cC+mThjQNDq+IYjGdbunJfaA92+h7ZPrHX7tQtrLToPV1AVwvVPtHrx3QwA4
SVEVlcel53o99nn6S5FFM8EioQtAGLN3bg3KYxVOzT61WWFxqebzDx6cuExsmWbfs3ocPK1INOVu
lFZOD2bI4oXKnq3fjcR7rVXJUAaZwCIIjh8S1dqiGg5wq6Jsv0R13e4iaS73qQnXA4fChIJ71pOg
niP9NFPPPtNyT7+XXUOGVgXh8GAT8ZztgaHqPwik0jYZTkCksxhH242Ry/SuFDOO4JHYmCWgckFf
K500dr0YGkVQG1My3HVVaBM9CB2fM/TgiHmL6oH85ryVLvXGMspVNiu29aogkckP3VgTfFYUzJJI
ZHN5iHs2Fj9qOj7zg2KVIr6VwDJGz3IjPYczBKfMA2QyPgxDWiQBCNDyQY4kW25UhLKZR0NeUVCS
Ul3fLoOrxGdAIjV9siST3/QoKg41YaR7I0aG7a0pQI+J1I3XSU7ZXQKpQTtooEevNN3C6EI1RG08
NHQEfFO0qdVTN0YiucpMJVZvgUfwmqe8YPYRV7pzAJwPbyulIy0uICKi9lBqI/omsrFZOGq61hns
Fn2dsemKGwco251OUYDgeUSUyUXYWfU5isTUn0ZNK7d5VkXfLPZFOCemkGpkCsiek4+cX5rMqe2V
k5EMftSyuPga6za20SVK8BAZ0YQJYOqTGz3KQUPmZthUT0QUjVc59lvO61GWP5WkCZaYgmR335kW
Nh3L1ukWW7VyR9xuBX+RcbdaqLVihSVmWGoXDhd+0WQa1aa6L06U/PIzn13BHAWs0PhJ3EN7HEqz
vREW+xTNIBysbub4sjKhmul05gOx5MOFRWEFoSS5hgna/laZo91smTj2Zz0HPOMBJLWn2zTtaJDa
aqudSVrRfhlqDR8DuMewzXLpaN8StoRUR+c1YoUOpb2XjJdDa6b9idac/V3UvXPUHcO8QjusNoFb
NtD/xlZNULRaib4FxKieh0obdlpiIVctktl4CGXODDtgst/ZXdPH+57DMs3NQoq9RjRl743WjGMo
HjCqUhtYXlmyRNAtNSE4oZnmL7Jv20sSFeObCuYCbrOQEEaP6MUB3KaS2nAIzK7ubxut0W5AsWA3
LjB74HHUnkXbiZM1CXMDuz9/aWjyh36ZSFz6SUOnMdfGejvLauYtITbQQ4FtDRt9gCtx4dDqeGpp
jmzZSKuLV8x1d2z1OLpk82c/qmRxBFOr4R4ae3ePCZq2aE6rmoOMiKjw0zmDjBmiD/jFKAo3Qy3d
m7QlFF7NQz5QZOnbqBDqNdCsFEtKThxlwXTy1Kvs9VVezU0bmg41tDDWitcwYu8HTs8Jq4vIAbQY
hDnz8Z49O8i0GK4N0SFhcZcKOX7XyyQq0V4TNuRFEWiDmzgJa7lH71depDSp9pPLttczSRDhjcau
AEAMixrU2ib9rWrh8k2T5giwmlZcu6eeOT/gIOrUy5gWId+FgVz3MOq9QaaRm+i/dYbhDsgIqly9
I//HK5Usv41ITlkJFLW4HTu+rsKVgGYqIn7Kbaw4OqekLtfAdurOQ7GEZLFZQ283G5kmKOKGAn12
QXRkeQix98eQzu1a2bKjqPFm0UTcl3m05Pdzskwe9czxpLGvcz14tWwNKpY0aIhWL3b5UpQ3psMm
p6Ax5XppP04QyKQasm9ZH9w2lGyqrymEOtF3UOTuHj0CEJAFLwM51MUQXfaJVDBYwp8dHq2KbZYb
zRKMVqOY2O3JUqMsTXDZK0O84XSpLCIgEICGhpS4LOI15Tvvho01k1qT5dmNXdo6vDwW+7u4L+ne
8yiOpmkvDzTlI3mVqCJMKSzq0Z4GaXRfKwnjauzTq0hYVLFR9UUIT9inp9uVwJ17nPYZFwtfWO8r
7J6DaVEa3p7can5VnJ0y36q64TsZnUxaIfG7N5heXALFaIBh8E3LauPQtyhvycOmuwmy60g6ln3F
Eca67rupPYtkTkD+gNk5zEMht26ocF7B4T/4Sw/3hz19buAYkwT1kAhV7HuHedh3bFW9pbNGZbjh
z6oggRjhYWaZGS5I0+uvx2ZADEmGgx5hWXTwSEyUHAps/FamIdDoqxs9NbTLaY0QOiLEq6ZDR/yN
TlRjNN4TpZPd2eXAUEEPkHDWaNrrqDVMxsZY7rBq5EcRxstL2GbjXduhugQpZY4AJvsFmFtBCI9v
gnfRtrWLGNQTdT4cKG1rjxY77ydFgwYGh1hXdwW4m5e+CpectSMPq5uJYsDGMLPBYYs2GxdjlrTu
E+Cylvy0VaMf81gwtBoFhtgWBxjwG7IWN7maZwTSc/bbDrhuqoCfJfhuhEPlmTZFPN+hN8hbfDVL
u6Jcmhh1fZy9SlV1lF3h6kN8w8neGXY9+5kAwIAFk3wAGLDSShwoJPR5sUYRdUIZXzXTW6aBDIGT
WrF+zHUBRrzTHmzRT3QSRxxw+qx+QwdYMwvC6J00CN0hG34W7ZFD7GJSnaCpik8Gv1Ya0kGSNH3d
ioaOPnWKReGdpZ9IGPOE4wD/hMpU4heo6B70OjIeDV21yQvU4l+OxkfZt8ZUSzoUlZNyWgSCu37i
KYbkJacnF1WgtU1cYBYbZlwXvRaLYfQEW3qNaSf841COFfUlpIw4tdjATzDI6kpczm7LpkaAx3ru
gO/8SKZSf2kcXDIe+6r894KtyfH1pi4IB7Ei51dMf8NliqdBQ211JJdMQXvN1KW09JHitLhOuzmq
NiRbUV907ble9nAK3TO1TcQiWuQkd0PRqvVVFqoj2T5zCl93NsZ6uKZztVwQlTb9VFlXf+vAtGZ/
yDTmncrV1vc8daZnrRbGHSHUIqcNnyThft2Y2fQTqTltKXTDTAQjLdITkrVS8wBGCdyLmts945YJ
j+kUZ+2hkkNoBz0TNSwhRS2pX5FHQmchGqgeFF2EPbM2mijzNUMHwrIsIUXxjOzCR72fjB9xyQYf
5F7MPBGztHYXSdgB56O5Pp27DB757n9101L2ZTsIahwZxiZlMIZXp5c6NjpK07dZXzo7YfXpaZ6i
8UVLu4birKp++1yb+1ECbDuOjTBEWOyi8Ei+1ZFWoxhk3M8Ai+XtnGiXBQPXtZfD51f5hyqXbqXq
0Cp1TMcw3gm/1ZoYwLlLadcTxKgqt4kbe251Rbe3Nm4+v9RbKf4fTa5LsgHYGBo0qua8uyFkXHUu
C0q9CzVEVQ3vsyo8f36Jf3xnEOfwWtk696M672TTJhyzqc+4hF6fa/u+XDZU9z+/xEfJtKMaKkpA
QzUxQWjvZMwg+xDLxA11OncMGkX3kmyHNY+b+irk2vkgJHZU0xCs5q5NFszq3Phb9l82tk5EZYXY
ZK22UuUbE6BFzt6afhbOBYSmr7TL67N+qwbnK8PphIgEyTlJ128vSKpe1qoR3DdJL2+glogjqGx3
iXuZJpegcwb6wdYXSu2PT2zVSBv4Gkwo+Op7obsW0fF0kdB51XCrVT0pht1W7zefP7M/2vK3d+aq
K/KDxyXwuxhr9M9fDorJVqqxSdhD1wFe9o21GwJCrzzM4V6yqXw2mYHrU3f06dr68Ah8vOM+X7pH
qcRXAvoSG6jjQf+FneDjiOBjCcoASMVtC/bZ249VY5NLWouPJdzrqX/snC/SWXT8Qu+eKBfgm9U0
GHgCf8TbCyhQ7EfFgWHWbNb7HoIh0HzNpxbksUH9v/dt++A8g8lHOxP8z10jyfSjIPSppfr1FyPo
o9lkVebj/bEt9U+41Hs/C61R7M4CvttM9xocYNCyW4XJeCe34ircK8XR8nqewEPs3f366kvXPozg
d5dfx91fL8OgpkMVplweORCIWO1M4GR5+H4NaRgLpg/9LTmE23r/E7GLV3q1dzV7r6OX+ukXj198
sAowrpmocK9ghLKY6d9+EkkV3p5ay/IMuJ+NUP2hekpNy29n5FwaDAelhho4vGjyUVJPoSR9SFL7
8vPB8WGawcmC44c1RrMcof1J9P7r6xAV9sDYhfk46+Z1FddBr3a3c2rBYFHEjdakAa2pL6K2/vgv
3gzI9aKOKiyhkoVON+DtnVu5i7IXhrjnglhsm6d6ZBMpjfEMqvU0l9qmH60rGryUts0WFa3R3UyO
7ks9OwGz2csouqyj6fbzb+Jfz4NPpZN0pvJl4FF5+6laCRVTwyVGAOoPjKpHla07UcyNN1SXjtUT
0+x4sI4fXC2/JraWTpP+QzPEF0aZfz4Q0EQWVmw+h/NueNhES8wABG2vKdDzmkoAV8AbmyigNLbP
qNwhK/v5+Z1/2AWsj+OvS74bElo7IwgpuSQ8i9qkRAZaGQa217fjHsbd5xf7MOu9u9i7Zz+ZEfr5
kYsNyK7Y59EYt835i8Xsw7rCRRhZtqkZLGY8zLePEqHtnPYlllp1Njf0mnY1CSkNR4jP7+XjXIIF
0sYFyfztgrZ6N4IjEJ+d0ulkn5vOzVyqr5ZDJvJSyAdM09Xj5xf7eE8uQXwEp3EhAyLdu3uqC71R
OtMOPSUhlJs9dqQPj7zFX+zTPr5/XAY6kaqBD8YZtt7zXxNC1UXa0C1u6NmCuGL4qr5RojhB+94/
2/VXiWUfXz32nwKj1moLs1kP3l5tVIa4g9JM/ZWrehAwD0M4bLKpOGfushnK5YtJ9x9PjD2VwSsh
VH59P7qIZqY2LLTQM8izsMRVPnW3JQGZRhkdP39cH67Elpd3gpsiAsdy3ydZKWtzswSs5cXSPvM7
Sb4cWvq4qb6iVdQv3sR11LyZUVnkNeis7Evx7GKDfPs9gihqeySeDOEeNPedMF9HXEbl2kO2N8Xw
DA9n8/n9fXgd1ysaENkwwSHOej/E+qYowKlzxSo1fDNpN735OyTB5r++CqcSk/edoYwf8t19UZ2c
NbcEc91OV4TCmm1IKeeLJfAfT4pr4H91DTa/qvFu3qf/WTs44dnLKyeH2o/RXtj5E4ybz29FfNiO
scs12PTQgIOMB4Du7TMaOn12RK5xPJGKOOkqGqrGbqZDPunpce7N11AfIRBElChhVu6Jk6KlR9Nv
o0FW++Lt/DDuSD0WFiV2Eu4YDtY6S/81ykcJzW2yhemlmjEiREG14RSGfq8bQ35YOo36ldGXX2xI
GV8fX1McfKuLGTE27+m7r5pQGjnoDZbIIAiOQXAZHC/5p+36Y7v1toeD5/HL5Xa75Z+8g7frvMNu
593u+On//GVhufjh3Xo7/vOBX2/5ffzezfrf+clff/j8Faw/+b4X+OdzsOfHcc+1gvUn/vb5sf6W
9beu/xL8Oj6eH4+/jnBk+LfjkR+/juv/wuc8fjFaP75xuqFiojdtF38SNvu3374BhL2kU4iGpQMy
1v7U1GUbZqfQuv/8lfv4lPUV2ambOH2R6r43LJOm3Cxth1K24q0baoDjCfHMCJnqxK/d188v9q+b
YpASImrYBtd9d1OFPqzpORTTsry+wSh9wF+MsJY0BU3Zf36pj6+RbjClaio3ZmFaX+/7r7c3i/R0
WKCreEWeBVX4KBsi5iSNJk1uyu4nTfXPr/dxriNRk6dlmRZtWAbO2+sB49drPSXjZBmM9qiGRR7Q
da8AMRfDF9Pqx4mcS7kudEo25Sa7sreXSqQVGabMMOTBhDkQ8JLArpmLYJqtKvZo6FkXkT0PR5Ql
jzbCki/m23Xcv11HdJM3ZZ0Obc348MZMcC0R+fQg4AcAKgqO0Obi8+/yXfQrqyJb7L8v8e7LrIXT
2yRh8fASUe6rQZkDc676A/FnWEZntAu6KH9lCuRNisbXgPsb//OP8I83dR15nEAcjV3AnyPiX68P
ZokQVD+fQNBm8YsBd4hVsc2Zn3O7+e+HOj5UE34pNTaOV++2iMjwZ0rhbHfzLg6EcqG6lwVA+VL+
f15nXXz+uqdWGbADA9NlcUHRKi5DVCGJdPwm/2K1/Ncb4gI708lqYP1Q17H514WaMM+iXqBkaCpx
hqf2M7WVL+7lH8MNTyvrveBYLJgf315ijDMEpGSgey0qT0/qg2+S1+nFZvPF2y7Wb//d6/7mSu/e
xQn3OOF4fGu9oXphcrPw4sW/O8VAHrxyxanz9S8Sebf1Zd7wP+YwLm2yAFDc5R/e3WTaY3hHlsbB
W9wn0TXtc0PdN/Jm1HYqzWmDwIbhQp12NW7Q9jZuT4hlendrZt5SvXw+Hv7UEj9+Df/5LO++BoM+
IGmPfA18lrnaRd1VpX4P4YHo5gmvr2XukukuD49hOiAyAFi4necv9gb/eK3YGlkaok1KVvr7JVEM
ll5ZLV9H3QI7B0bHgoUG6fMb/cfAt4TBigHdhrLL+2JHj/oa+AA9ELxlr1q1Bk2bv6t52TSke/3X
l1oZOTrTjMbmf2X5vBkm0dgYdaZbnmK3T+AGz7U0j+glf4ZZ3X9xrY/jhS2yxY4OSjml2/e9AmUE
gws/h7dYV3akYJF9p2Hod7/9t7fEZTgRktrLPIYs8+0tgUcHHGxyGbsbTjEhY4aB1L+aNxzDv6gQ
/VnB376R69QCuUdF5mHjzX57LddQZFMPMQWXdLSdMwEl0yEClT8+5R3ZiFs9pQe5obvkPBl6N6U0
zBdWKyXJxtmnip0csENbjzn8A/sybOvxd66iUD/h7QFwYNPcLoKqMNntdwsNOUCJMn8l5xX4g7Uk
5qOGE/lGbXP3gleGyKZ6GIf7Om4xik26VVKzq8t8Z+jphLArTtoH21qie5l06TeagWDry6n/Hdpp
d8AVNKVfTJAfBwsbd91FVWHbmAnVd09CM9tBmmnmeiVxV8Yxtf4f/nwOrlTCeHTsQ95t5WoXG2pU
YXCbl+pHh7phGe3H//plAtrzn0u8e8BKqgx4XriEiv2KrjRZBLZvkyWDmeLzK/3rXdLUtXLCOVVf
D+Vv3yVwkETi5QXNa6/yvv9P7Vu/7gKmuw27qx2pTx66C//3uMUnqG/CO8zpu/GI/t17rAPVe/3l
+NHWDuaLr1a6fzxIehKU+fR1mdO1d4vAgsEitWUFCFyXqAkA/ehf3f7HOW9te/znEu/m9m4ZxrEA
pYLFVskD4pwjP63Ulfo3uxtJPMP951/3PxYTutyaYBfLy2nTJXv7dVclwm3I/a6HbNKz9PqiBr1M
yQ84CoomcFLoqu5hcdwa6fS/STuv3bi1ZWs/EQHmcEt2VJZlS7ZvCFv2Ys6ZT/9/1D5nu5vN04TX
D+vGEKDiTDVrVo0awzF9mpay9Dajd9+gHUaSw+fr33P5BtIpOEI3YNDLZRnaLACzSkhSA0NwbSlV
P6lQiSONjT5mdQhH/6s5SitPhctr/aNmB6sZry4C6Nl0a3k8IAEF5jEpfgYQWobmryKonLFAA+Jo
yCvB2OXgpmwWfPbMNNfMR6x9EozxtlSAA9a4SXM8KIr7DCwFtr72XiXIVEb3rwNnFQon1pZqHXk7
c3ZoRR1CDKmyTHJacFY3W03pdsYIc026YugiMOMuY0ySSWaVCiFWzzeRJvQl7IVMnABxAJ1fWv0E
siJomw36SnD7NFoOdcRr4OXb69tlfpfODc92r9wUoqDRMECn1p7Otz7+3f91aXduY3oDnqwaeaBM
AusCUy+y3ePXLjkm4950021pyLtRX4ms5i/KmTV59qLU0LNoaPCugNhuhQaEOqwkaMiGx5Fe1sG6
hWX3+hTK86h6bnF25HITHFcAMa4TH6cK2w3hbH4H3eU2toP7ageXqeJ8GnZf4LG66fDKxub6B8y9
6tz+7HrULKiY8ogRA3Kh4cZw6nR33cL83P3HAs9zCuUfGZbzFWwbmL1VmaKlmSFIdzSs27p49eOt
sVZhWDM0O3FaLxRZ4mIoH3Z+/0vtH9KJ+nvTgGu8PqT5PTEf0uwq0tsu8XsVS2L2noGeBptTkNzN
Vp7/y2tDcsEk2y+LxuxgD6ECQAn2K4iu4Ew0YTVV/9ID/2cgfyzMTvAAFzQAs8nn0nmHKgfACYD1
hoosgYCCl7apOuP79bm7YH2b25ydaFPzfQuB8soJ0uItkiG7T+K0QKcB0qZY7GvUU71Epg04jIZv
QYMMkykU5W2SxFDBpIGg/EyGNPuJ2HD5UEJdRy9Wn39Xaz/+BExXvQ8Con7bpM/3QAqVzoFcL2lf
rM1/KKW5r80gDj8JA3wkaXt1M0TICjtDDTwlQvToAFEbYpu1Bn7dzK3o3mi99t4YBu8YiHr/Gtb1
PWLQmmzT4t3TyqwE76055EczsjR0KCr1t49akkNnM71iOgqdodK/QOiW7KNCe1F6wTpAVaJtSyF4
gm1LWFnQxTOgWLwOdSJSAovzwyZAnFdCqFs5nvSNauxANz7JejVCzn7F+V/kpj7W8cTUbHfqZWeZ
tHfhmUP5qKOB4JuH3PomqEQmBn0+uS2q9Cut3HZLHhqSVhnaQNKnYKPOB1g0XSjAplE5sAWB2I13
QwrN9JQS01IY0MFaQ9FPxPR2fdcuzSvZeEOhhZx6qTiL8lMyYM1gxhVk7Rx247nlScEGqX6GrnUv
Qvt73dzSzXpqbubKXHjjBOLwyonE5y6utpX5JazXIpR5+DUt4KmRmRczSlR6sxYjXvYboDA04m38
XJRQzGa3srv2Troo6XyY4wqgAozwDw+M85UL4rHLYS8EvBL5duz+6EzyFxYd6XbUfW44f1VtW+lg
0xxku9LPfzGhpqJM1nncWLP1iwV4+swMcRlD/qWBYgnGt7pY8WyL83liY7ZoRaIpZdTTEx9RjArQ
J/fkjQEmJP0mN7/UaqUqtbhFTN0gQzwl+I25G1VoYIH2sXJSRILQFN+qP3stW4mHlm4g848RcxYP
RZ0qqkKUVU6RVa9+qu3S0tr+m5X57zjmWEc9H8GJCIyDzrAtvEx2MdSO3v66bmXx/PL4pwDL8gN3
ON98cDBYcDNNfAVU6oG88nwKRmiegDAb9G9dN7a4EU6MzZywgsarnEUYs+jN158k2rM77acJqFsz
jn79eN3a0kbA4ZM/wy3xiJlFkC6gY1jEmwquFVoJIKYJ4a1Lo5UD9H+8Mv4bKsy3wuCORqlXXNup
B03dXu1p+ggbR0OuEj0Y4W7Mvhj04rdrXmppeFME9D9B0Hx/pIMvyU1GrIWetD31DE+afdR8/n4S
T63I5/tDMOCrzCKulWLY0nSMENfOd39ft7E8hZSsRBoRcTLzXL2HcnGUDhhpwhdv3Ivdl1HbR0hr
uN4+CcDP/yz9L8FaIndpN5I8+q/V2W5UBTmrULCarq4fQfEaQE+PsKpAQ0P0EmnJv5nIE2uzqADW
VhJLCtYE4VugvKsk3sbV0GPx0XRiZBryyaNw6LOQFg2MhPmz20Ac+9CLmd1kN4O/qTx6jdCJ8KCt
FFaCjyUvAkblv9HVzIvkvhXTeUnIY5Sof/U0ngY+EuveQ2kMP4wq2V3fMNPKnCZ2pxvz9GTPNmUo
hlqmVVxamfXgRjXvjH0kP4Xxz+tmlkKqUzOzu5Hep4l9AzNoWB3iWt1XLaQWirmbgGCNAXivfxSl
esVJLp3rU6vT1XOyhlbkQj7YTFblb1bzj1zfyNbn6wNbm7/ZcgWGpVSyhAmalZCzsgYf7hQZ0m71
tpI+Xbe1OBzIrMmegdmwxNm+h2Eoqel+AAqK9xUl86ZTtW80b6wcr8UhWSBQpysfxdiZmbzOwoGc
VeWgaS479GI8Uf35R/Gy/cSJcn1IC7udRDAZbS75D3GD8xWC20Qt0qhEg948PEKO5XTtgwIK+bqV
aZ1nm/zMyjTik32QDmrmQ+tIA195yGlrLtfCsoXtjQHSfuS1DdQTZtt70AcIlFwMoL9N9yDABEnd
Zc3nsURD3RXe/QruC9NdyTYueF0JCSUyfyAQgZbPFspyfV3xyrqkL4+oSXTtXlefjRxYQnpX3+Xa
Wup2YWOc2Zu7RE+T4EjEntDSFQBGHGb05DhWawAwaXG9TgY2iztTX9fBI2MIUbFcPWoI3uv7CI4c
69XodjJdxnF06GGNRreOGiKPwHFlxywctdOhGrOglIcRbcHQzdGvfg/7uS2bhyg9XN+VS6/bMyOz
qCrxGl5H0/pFwgDRNVxsIfyLcK5BjkX4EcKG6Nu+1L1kPHlWBvh/GLeAvE/oAQDv52cCBsdx6GT0
eqFOQyEJ0SRzFwdvqfoC6NuGXZsMvh2uldkXDwqKs/9rdbZlBbSfwBq3SKI3OzoNUoivkCUSi72X
2Tl8fNEaqn95If8YnO3ZzkWGSxgZZlndF+ajBVdfv/KAWZxKSSEprgAipDY6G9SgGm4O1T7bVQzq
h97y+42IhOrWlRSAQlaa2xTaG9vyZRrm1VG3WxWN2+ubaeHITA8PUJMaaRlprkpSGXhRagQV0rnC
LxNpTpgj1sBIS3MpUQemfoNmL9bOt0yiI9KKxCcEkDyhXY/elfHBXwM/LN0Ip0Zm+xKFdlOCSbZ0
0gJu5+grQnQi/UCQzZX761P2UbSYXwunpmbrVotWWbox49H7rYdId/4caG9+/tLXe4sGiC7fxtG9
H/+kB3eE7Cd2RjCpwUY2vl3/kCW/evodsz0Kl51oxiXfISSekyuvqQhHHVyDodWvnPrFFdQQdAb7
BNJqnqKIZKqefkFdE4yiM2Q7aLOdPNtdH84H/O5iXk+sTHv15Lr1oSOHqQcrIZSHEx/k8NMUIXC+
9QvUZ27LFsGI7jaI7iXD6ZtvWvSPO/6s1hobplm79hWz3TrkotjBYoODC7YGQOgO0t1Cs2tgg3pJ
brReOYGLc6tPAEhgWDpdAeej1k2YxASQdA7k1/kmhrhlz4vzh0aPwMoqKguHXZJ43ykwIVrgZmam
IHT1o3wqT6NPvym2/QZiM3twIjt6gKz8CKp9220DmNrt+J/yMOyg+Xr7nW+TR/kB0ZE9F+Zb7Ph3
4mGtmWx5Dv77Ycrs2iRfWzR9x4cV5kvkop84HiNlJRex5CBkgOz4WmDL2jzNMirdEMepgt59+VqI
+IjwUA832riV5DU82tI8n5qa+SJESaV+VBhOXW1FaiMRPenXz8qahZkLSiCO7aIRCxm855VU2NFa
xWrxdjodxMy7hH2fBOh1lk4QHrXy1le3XfLDFw+hum2EG7e6k/qVmtLSLpCBeFACB2pFNvb8JDRl
mgyhNO0CdUenfhHcWWsmPqqk89NNhwWZNtrDqIHPTrer+rxOQnYB7O031a7aW9ameg/2b8Om2eV2
QrekO/UT0s9UHbKtsHLnL7nsU/OznSGAVYqHaYgBtCAifpro21BvgvHf2OE9AYXIhKuew/BMvRPD
KmCYQ/8IBT3cAnr2qMkv13fh4oKdWJk5bFEWOuDPWAlDdDSEgw4FatWsXQvTI2i+ZICk6LfQgRSq
H/1+J9dCJ8eN0WbUAqDGfBDEfdnTc/rqeq8NgrdadhtZTwn2VXNnxVtr7aRdtBOS6ZBFGLLJz/NM
A4NzvivjQfd8KRsqR+4f6W3c9Maz4b9p/bucfhbQKBo3lX5jciiUR9otrk/wwjEHPyvSAQe6mT6L
me0maqt6sGjiBEQHQ/Gg7TQjer5uY+G+A89Mqp5rneqDNTt1YodyZkn7lqMB0xsDyBZUuzT/aYIt
8hF2YK4s58IJODM3cyu6P0CZPGIOJdgdfPT3itDb0MvBstwfro/s49qY7Rw4Wgj8gPuT15zfd76p
tiVysLXT3WS2v+scd5MhYmFHm+Ym27ehQ/v09qe5QaTqU+v4tuGEtrd5TzbRneKItvGtXBn80lyf
fND8nhOsGDF5lQ8aG2TEfw+Gv8Gd+hDiwNqTl8PKQ3/pQcwETI3B7GJNmsdtraehxJFiT0JWzxZg
OKHhwXmvvvoHK7K/dQl8qXY0rEQ0F43605E5NTvzC3LZUhKoMPuabHsR4na72WeOZbtH9Qk+3YO1
a2+RG7CtrfWdDHNi/7COP6oDMq+KjSLqzwdY5qBSd9zt9Q2xFGHyYQZslDxd4ZaYnSdkT0RqlXyY
+0XY5Xfepn6H9AHurjtvC0MzVCg28cEx/BfH+NSsfO5CXA+xwVHBrFcpNtzTtvl2fWAffBWXO/3P
wCYfeuIjFbHT2sLAQv/ebpQDlI4P2UP4tfoSOO6LRt3F9l7UrzmhHnCEzY2/jex//j8/YbboSY7y
NZS0tTM4ld1s65/SnbrJvjwl9+/f8ntt371BPGz/EDYAODfDrbmy6ZbQSmdrO7vZLdnzqK0yBcLh
vn9M/kHS/qDpB/P4/jXbQzmHkrLwXX0xX6y98TzYv64Pf+lReGZ+8nsnK9CX4IjUgOFrj4+mAzfF
T2kDHbHtPb9LDlThW8Upe3ul0HoB0vw4aYC46f2bILFzD2chB48CdVQjR7St8p0mw+gJW2KvbyiM
ivW94N1Q+YIi1awd8Xvgo9/0c2XgC9czHat0jooy7ByAH84HPuRGDvkF8z7S4gg3ph1NxIai6ajF
XlGOmfVoVjatJnaSPozmQ772Nl26UGC4nyDBUzfi/I4UennMVAi0nU67NcONFx5TyyMf/Hp9nGtm
Zme40wHLViLr6wq4sCK7Q5bzXUDDAi7xlTj4o3/h4jQjgjoxORg0cc3clJ/6taRNe8l6hKx44+/d
Z+h1j/1n87O0Vw7tbf9JuE//edF+ka/ZcZXsEGmxe6d6WztVyx7z5FNmwy7DyugAHNcOVPsaxCMA
PvoN7eRw7mIQdkzZbvfibrwxjtfne+n9McU8EkAyi2YPZbav+kESfYmWFseqB2c0+r0gW05dsrR9
MqKKMTySYP1R18pWrroVZ7IUd5EaV9lXvJIvShmxUEIyPXCsZO/eFX+37qfrg5u+fb7AH02IlFun
Pst5zDVoFuzBzKrsD0Nve3lmeLte8lC7qhKv2F63Nv21a9ZmIRe8tBWyhViL6xrBQhqRKmU7mDB5
oy83+CtZqcW5I+ACFUjnB9DAc39QwfXXNV1W43ICIGzVXS/GK6+bxbgGNWhw4Cb5ogtYsRdmA316
ee1k8GEH4NFHF+ry0tyiawMLaXrjdp6NwMfBoPVrhJYF2SgSgYpD/9baYV1yDGAg4Y/ABUHxNbt6
5TaBwKEpaycVzG3e145qubfJEO97tz/QJ75L03hndC9SpjuJqOzjZjimMlLWJrpfWninKabjC9mx
aeAJcb+H6Y+IopbW5E4axfdDYHa2UMNyCv71+rZYPGH0sBMfI8vCDTI7YZEq+wLScUSHxVeju5Ms
W66/5Wi1+k+wwvXprS7W9orNyV/M9+KpzWk2T65J3dVKUaywiS6HHYAISRXB8bptogg79Ct6616K
Y3RIQbHtmn+R2qOt6s+AZ1vTj125DweMN53wpa7CG938XEn1NowT1NgKWx1+rgx36eidWpwfvdTU
qr6ehpuDySNP46ffIpKKurrRPR0+mI1STmrmtqLydEYNVdwj2pnGv7vh1rB+r3zN0lV9+jWz/B/1
E6iker7GCKuN1d99IEu1jdxvRzfaGu5TkX6FXtVOo7ci/i2YLyv2pzTexeJP3dc4dJXGitlR0SKp
LHy5Yf7lzyXRkOrDum/L8lHTbXQOkRA1wrUa7tKTyzixOQtL1UCS8h6afqeKX/x2ZwY3g6BDa7xr
+9zOvBXPtLDelkmzFS2vE13InNxFM0Q/NUTQH0kFyalgvRSl6aBoZpvB9zZfK3hO6zWbzzNrs8OE
uE+pe8EEc009Ng3yxo4LsWKmf4pQtIiqe1VZuZWXLZJ/hp9vgu3MXAbwSBVqfmJLA71eBClQgHgL
6VFpErjJEW9zPSgj1/ALS+4eRg8CKrwrdbK5iw3VsK11DRyexDJqDzJEwfBkQ/CxFbujHCMhGDuq
ALzmhwZ3dxkdC+VwfesuXGpnXzDbRf7QKYJnMdOKkX1Nqzw/WrVcrlwli5vnZJizyVWDTvCyCTYZ
tN7R8wJH155LPXCo8uxq9V9grxgSJTlLlKZu07kzCFGr7UeW0grErSGPjhm8IRL5uUZteQjZtVK+
snmm77/Yrn8szolTCNuksIXlHdmoaJPL8cGtPCeK/0X2nYGB34EGZupvnXl5AYq+LgsB8wo8yexc
GL+L4o/r22HBqZyZmLl1V1byTp6wp2KYHkha2qhrT7CD1Nv0fgAn+9fr9hZ3hgVND3LQVIrneRyl
RwM7ygqGlEIerewq97EM9iZamemwuW5q+bCd2Jpt9Ta1hrLqsGWMmfiEmvu9FejPzWjtUfShNIMs
gaxOQhRke+E+jocnl3zPttD8mwZJkMfaTJIvK9+0cHHBwfRn/LOTYbVIIlgB3+Qm4auSVd8TKGzj
OHp3u9eE4lzkuptOcPfojtqjmvLY995l3Vu7SxZCvbPPmPnbLEOxDmkw8MDpQ2tpNxJdem7/iqLL
9fEu29GA5lhknZHMOg+SRvRcqSFhJ/Ac9MQMLzpm9F2tgviWkhYM6I+h2VqrWtsHSsO8tua76Dd7
fahJibrGF89PD0r8Dba0g2T2tjLUm6R6q+T2qdEQF2KGpTR6CAe4fa1kxU0sHq6Tj5otdkZxvRd9
PkrUbNm4U4kTK3OfGMBD6VTp/5ZjjhTK2RzMFlUQhEYoZSa7Gch915u+3SA7vxL3Lq8oqwn8jr6G
eWmrE/u07EPgfkXu+EYOU3Jqa4CvImnlDlmevD+Gpt+fxNcQMLvtEFYA/dNfqjY+GcFzY+60dNMM
74rbrSzV2rBmd0jZ+VUAvJsDoUDrCMuMVe0FqXyAv/n6iZj+0MXVQS/u/8zf/OrIEoMiSQJs3Q++
VWTNYySR6sSptbeChmMzukXZ+rrFpdQaV6MM4RKhB2QTs2skckEufoD/x6Q/9JDTS0AN0iC3YzV7
QF3WEfR8Z2q/muYfLf0tI4nGS9AWU2ujN8nKxyzdnKffMlvVUUOxNU24byqo79HsmVQ1C8XfqIEf
Ha6Pe2lJT03NljTXstgMVUxFnXeMoc9GWOQYjqhz97Jz3dTKqOYdrUOT93IPAhyBR+E+K8j4K/JB
N1bqW4sX2smIPhLHJ0eCXRNnhosZV4j3TaC+CRldFlq9FTw0mGvZiSSQbChb9gb10jbcGgE1PRXO
mM7cXh/x0unEq8swxWrwW8+b2E2xa4RCYxtXKLfEGWrxteFUlnbX1T8DqX/pUsj6r5tcCh0swgYq
3mTSlHn5siNKKX0Tb6oMSFiUTUCfPhIKFYoom0KRhw3CMyuHdbo1Tg8rvCwAgPWJEJrKM9Qf5z7I
i3JdkBuRdhk9cO/IIP7TjfW4Qi0y3zwSsd1EPCwCAJ4oaGfHE4ZpN/OQ+bHV9keQiWgJGjtByT7/
3ex9WKFdERdAkwcMl+dDiXI0OPrAB15VSe91nu7dfPjcC4Zlt2WXOhIX03WDS8NSpj4+fA9Q7DkV
6dikQytIiIYb2ec0Ry09MBxJX+3Ln5/yiUjaUCfKQIgSJ/zh+bhimb78TIh95/ZrYke2Z8PD9/7m
bJ3ntQrF5WawZN0AeT4Vp4hmZjPow9/jolrgO/K+3MAIuN/fVZvYhqzv+sR9zMz5rjs3NH3IyTHv
FLlH6Nb1qXElHwzhJSzhoaNvFf5HBy21xek3iX379evm3treP+7sYz8NfP/0rtp3ql1stG2+1bbv
9hOyyTZs+vbbfvviHJ5//bpda6NcWIGzeZmtAIK3kVd6zItgUJINmjTYp1KebWUv+mRonbSSmLjY
V7zyAJiz5CAoSJvOlqHvkIwM9SxwylAutjrA3QPkGcHW6+iCub4SFxgbCVtQZmCN9jzAZrOh+SFJ
27aSAmfwdqMEKUuKDtv46sbtoYpem5gCgneHcuytH7dotzkJsjj9Xk9QJ43Eo9A8lO5vwzhqa9GK
fLEXpw8zVR3eXZGgd36ax3LookLlRT2mpK8phYcwXqhhKLyWpdWjYZUFuqPrJUJ5gaA39SGjHfrJ
j2VhKwZl4x6SwPT8m5KFHWxoOpQNokbyc4eCUrspW6CDO0nohVtTDFLVkaIYNfWs62AqKpJC+doY
AVo/MFGHzeb6lC+sLu94GXwMygws7uzSll3fgmEUWZGuutPK3JbHCIHelRO2MHtgFA0IR+E5U6nM
nB+wIipyUUm7CAx2c9DQWsNprgQfC+NgCKR5Jr8OBGy2S5vRa5SYhjBE5dtX3xd3Fdy+YmysOKV5
NIn3Y4mm9hFm7JJ3MnYFozYLXIVvurbifkXWbxtVcOk0/UHhPOhaLNm6r/39Kn2QeIK9JIMG2no2
gX2dNqFioFlSWxupuRlrKKzMtQf8hWMhwJioQv/XinxuZbBGcNAhVgBDI6/jO03vAMCGnltcOehL
q6VzjKiUsVYwCZ5bQmFWGsw8iFFUi44C6kwq0tFuHaxcifOgCXcCYfDEvIjwCNn72aZQStlVaygU
HFct6cRG6he4y81gNcgGM5F5UW+Iwa8fqHnUNN8h0zedXCa9pMlShw6TEzb9Dbp0tBoYN2ZX3Pd9
vYOHaWVDXszk9AingM3GJzCELf7cXA4tQhogO+cgJHpTFSKC9yCdc1l4uj6sBTuQC0FmB0XB1KI1
24Gqq1WFNO2J0IxsWsI3jXgXxV+vG7lYr4lB/cTIbAMiGT8MMUx8Th/gLCQPtdOK/GwHkwe8drH7
j9+XL9dNXrSvsl6o7BBuEmmAEJxXFtog71Ag7AO2RvDsd/JORU69L8V3SfKe+2i6ZsQ3lDmhZS42
gRqtuMaL7cIpkME+4B41Ce2B2UloGpovW18NnE5sC7vujHcrNbQfhdJIjoTGwCYu0uHL9TFfTPPH
sYB+mWoKW2bOSFq7pTt4BsfCCuA/a++S7phLz2WGR0ueorWzvuBVFLYnJ12kHE4sfL5DqZy1vSCW
oZNDhXpXFOa4yTs3d8SxFQ9S4OmH66NbtAcHBPtogpDOL5uoHFup0mErsfz4hrKkF8g7j2OorkDk
Lk4E/oRVI07BudDRNBtXECO46wUV4xqKBzbKe+3SVCSYn/9+OBNTN3G9TAQ2Z0Qgohh9grrQicPv
kvarbXe68iv3V07e0qTJBFcEObTcg/g7X6QgECW/CdBl9cRjPf4aG1Sh+6dgjbBgac4AR5CMVnh9
XSB+wrjmAnWtwAlxWnsh0JKbpFDpJ7WCMFt55l3AuvD+H+yCOEb4yi6CyRDu68wI6O+S/U587RPD
au3UD6XnfhBhBhlQMJRtUZDFn1XaGbsUCbsvceCNnIdQNJ7KPs4Tpx15w+2RERCRtBMr91fllv3n
0ffid8OotINhppQihtY0vqlhJv24vvhL8wWSBXwUzTOwT8+6G4qGiA96n8Bp1GHj+kitWtnBcq2V
8GJp9U/NzJx7KrsRjM2YQYxtN/TQBYn0lUab0X29Pp5FQ1zFkKWATroosFhqIeejSnzZkJZDPLtX
1TfJjIpPMNUp76PuE2Fft3jp3yf2OIqqEkHAx+1yvrNLzRUj2HQiJ0SKmeyX5DujfhRTVnZnyCkc
Sjn4j62frszpwtJhV4UBFbdHh95sTsfCT12aDyPH4z5RIg1YnbDxDGl7fXxLuxw1tYl7Bh4QCSTb
+fj0qrdIb0IX1MZABmnFFYJny/xChTMatyVkwXWwLdwbxdu32asAwM98KUXHb3/k+a06aWFu++YR
Ktfrn6Vi9exJzazT4olGCW9GAKyzyEuP2kILEH12omyPhLktcYdft3CBQeF4n5mYPuEk0Gr6Aqdc
YSJ/D1W4u50gs9ub4Wv3s/+2Rnm9cEtPNWv2jwxBMa+Tc1vWWPRFnGHLxDEOiC1Xj7Ws2hmkTGuV
+aV9QwAOdG3KUaHZdW7Ko5XBC6yCh4yXH2p33HiRdjQzcWX6ls1MxJjT616b316jp1aK2WPGy0ZH
h0Vei3Tb/NvOKQbBKeepBDsxN8s8AK8s+mX6uA8dGEFRqhdb4R7X+bNPAayEiLBuETYtVvIVCz7m
P6S48ITBP/rhEE72heBCrAZjJqKcnXIXFh3QKQHZvOTgdslKULxmarYtzBH23yKC4zPKXnPTt9Fh
RX32q6+unKaFxTob0uw0BaIIdVuKHSRNabOttkYdHJpR/fs9QQzMP7qoZILRWUQjBmKplujxMnPm
hj7GBzcDShastTIs+AbVwhfr6E3yMJtDGJW2zMKwqSInC986veQ18XLdNSxM16SeAL+gROr6gpEm
d6F+1LMGJWC/+yeok12m0Nrq/jX16nSz4BVINtAVdqHeJmqV6Qu6R1Yjzu6gjKbYKN406S/EG2ja
XWuNWHBB4Ban19H04gMZcO4XIAnW9EyJKNyb+q1ItitpDepFjI/ykdHu/noKsca1pU0ZeWseRBeu
2cFWiJSxN5o3ogZ3rqmBll0J0RbOD8TowDDRwZselbMxNVoXCZaQxjBO6vvpvRwmuQ0LJYyI3d9H
62empk858QqBKoS4d0wppfU5LnMFRlJtHDalPpTfr8/dwv7GFGMCZcq9PC9iACqF9VHClFYIR3Mw
HgdprbVszcRsNIPmt17uYqKEfO7T6JUhz37P+3R9IMvL82cgM3/gD6DMRwsrZifYI65bhev3kyKs
XeWLWxuvQ3aZ1BYcMOdr05WGOKaIwzpBob5Mqhyt5R5G2d8CpKbJizbY6+Naev9OXu5/7M2pNgZT
8WPPzXj/5mibU+TKnKz1DNuTi2+ua+68wNv7WbT7F1bhMJhSh7yG5yFRB/Fo5QUFPf1ZfAODch7/
lhGhzNWnRJEcSu3XzS3FR+TW/tib9tDJjpe71KiEAnteKztDOdhCpdmSKjre8NJpjwkJTA1qs3C7
Yne69Gah35nd2aFWpdwTAWHEkEKPe8XfqcXzoHzu1H3NaNGWyCpA+UG6a6qjvhYNL+6kkzHPzoXu
CknjJdimSMbO0eHC6YWnIfbuJa1D3DtZ6QyfxnJtrLMTovYW3iqbxirfeVJiFxT69W6tCWzxHJ6M
atrPJys55qHXlNPOGSxr22v1965q0MsF+5tTb15ZvkVjZMNodSe8hoP73Fhcx15bqaTdak3Iofim
t60w3tOp0hK4n8ND1gB2vkvLwFbEo6jt/fCHq+tO631tsxX/szi7pkX7IT8TPf75p7SwXBlNXvNm
CarfCfhbogbPjk1v5W5YHPKJndmuUcyCuoTFkAUZdMQoOwKl/XT8HvyrQghbj5QRmTBEnmaBnFcQ
meZ9w/4UBstWMquwEytbcW9L0zblpmh8ppR+kdEkF9cnog95SAOvYMIDRQq126Y2X6/vlKVZI39o
kROGCN6cC2EbeSv4kHbFThTq6WddHOJj6XrNnU+38KuWRG/XzS095HWLxxe4TCIg0Kfnu8FvA/LD
wRA7sQCna30kWZW133SS+8NNI8R2YdxDi125u+t2pz87P+I8x6bYizWjpefcLKhavW08kcuJ7i2z
zlVooQbRFuGwezLrGz9+7RvgGMYaK818FWVCyqkYQ3GFVwzx8rldLcjhahJ8aJnK+kvvIoPkyuEm
BT66duIvsPVYogtvanOGexjBj3NLoSb5MUeA0Ei2bhQz9OyIRiK38r+7bfdrtORXP6H/JUufJMiX
r8/uPJCReeHqxLM8Ei0EW+dlBWP0O98rycYU+q08QFvkeSsWLudRmlgpQUQg3DbFZOejm97tht+A
g4AkD/l0sQu3UZ1YbJc83f79YD6EvrjccdfzEB1ASyzEspE6MfhWTXsajJW9eFEfn6aLPDpaFuxH
kxfU+WCaUowi+tJTp9cqlKmhtjESrd4JQ/joi8JjUqnajSvTkCMIN6ZZHmHJ/FIU431Oi+tGSMVd
W/lPqRKp+1hrbzK5PrhAnW1PVNYeEJfEyNOnItyj88KbWjxn+7crW9hCI0KrUtB3uZQcRAoOgy4i
pGM5Qe/TBug6Yv/ujdomlDxYZcu/9INMFpzMoG/gYOA+mwNiqtyFWWoQUlq4bjyiSq/8xKt3f33N
F7YXRtBWp4tWIeCfDTOJkyLJBw8tdQ6PW4l7XSZLu0bcdslHMI2FPiv8rEVOY45ZqmIKpLIFjX2/
03bCw89+k/xAGxt19qKy98N7+QYNgfmY3t5Fj6Udv74In/2b/DuKNSvjvQgrP2aVZy8AIGBUXC+z
LRgWqaREDDjroy1a2MaApq1R94exKDdl2WwGt/wk5SW92tWaq1qcbJKqk/UpnTSzDTq2UAIN29DW
/RhomOtz6Tb21yhQFpwSk/3HzHTzncRbGnTQlt5gJshqu4r1hxrs6PVtM22L01tlmkWqfTSnwtKB
wtLMK5lFPkaJwHrq5SfVfWjTrwqZ2v6TWX1V1UPjrlSJLy7Pub1ZCFkPtekO1FiQodlk5QMtuRTf
+ynauVGF71Cf1N0XoT1cH+QlfnIaJaEI1xib9oIgJGpzq8jLGAKHg1DvzWdxmznyt5qmh426SY7t
Pnr/dd3k0g45tTgbpzIGWZJ7Uebkifg4KNmN7PWQfpV/f6lMxCDAMCnLQDw0S+7rhRVYQpxkDpw8
27IejkVZbaQ0WEllLjlRdsjElviRRJ9v+Nrqot7sM5bt0b/rd+0RcK0jfc/u1PfQFleyMavWZvue
EoorIUKROfWu3sDJsw/2aDXdjg/kSnp7TW5k6ZRB5gFeh8uSd+dsDrvQ9Av6GjllQ4pm5e9ozcAl
Dpvtd2pBPj/HBmLljZhgQYH9/1h/lWFtIRcM5bAET0t7Mzo/COv+mv8RqzSaEStOmAxws+dW5VAa
zVZHi1YVP0vajSJvu9Uu5mkbz92HCg3bR1FrCt/ObdAKK1OG7DInPYaP5v1n/Zd8tB7GG/El2jim
XW3AqQHj2vz94ULXd8LAGYgOzDFWLnrUmas0OK2k3NANbnuKjjTTSpBzSRwwTeCJmWnjnLjfIQWb
UOYtXuORHu0WmLGdOeZn+CyjvXGf3ZWv+qG4tY7jiu/4oLy4nNU/45tdL1oudGmeMD55/73H8PiY
3nW4rZ3yktnR7/yOJtxN69n1QX4M7eJNuNk2jRP/GKBQ0I7FmvdcuiNO52F2HBEf0T1R53PggqPQ
/EKvza2+QQz8Jc821a7fWhv1UNwFj9GbA4/29bVeNK5KgMEoKxI8z06np5uZFWXssEC/beI9Takb
qQMqvUnd32W3SdZUgRZ2NGVS8lW8eBTrolgft2WpWlGdw50oAhNENKp7rrOnwAzsOAzsQli5ERcu
iglajBIoWASkM6fxn2wyYWi1ohT7jG6XdrRr8731iFUVea1XcsHLEXwStk0CwLziZvOYKlLu+oHI
IpqlcDN2co3csNavhLrSwnKBDuBOUphAQu6Z00GZ2tOTbuBofjG/G3eTtCFdC09WYO/0Te80m/EG
4gDh/v+R9h3LcSvBsl+ECHizbQCDsSSHntogREqC9x5ff7P13pUwPYjp0LkrLhgxhequdlVZmUhu
5pxIWdtmL2wz67WK66nqKtiW7eZX9lof0wflkFFypGZjlfZsKxUpX8S32wG6NrBLj5nFCtAAAiaF
1SY7jP1rwWsxWR1RWrqE6i24KFhyGLkzksIM8ftC7ZYiyQF7i0Gi0hzDBEhrD6xut/1ZuywZlMzz
fw0ypxU0Eq22LKnBg+61R+loHGYopgk/wdDiRBIRDw1nh1l1EQfVbxwY7qHMKZIOvja0ImLTKMZ9
Z42enwdEt34pxicempCrMTwwLnJSpqvzBol4IMHQp4D1frnwhj6vUPWR6R2+3RrBcJcJvHLpakTC
LQkkxxhOdGBd2lA7JSwgMlDYAfqqBPU1jaBzdWpjW+jsun+RJ2LOD1AaDqLvaef1uFzxrr5rXi6/
gJnMRBv7scpVrAl/FvaK0cn3aqV93Q6Z6z0THCkmNmgVKTgN2+elm5mg+cHYNKXdJU8Afurxvh0P
rXoviHtV/XnbFo2Fy7Px0hYzbQkEqoqM7s9T991QvdyHIMtRik4WT9mW5xRz6gHtlnVqAUNt4GTm
Xey/WL49xI9FfhxlTsvjymNWBlAQzMTA1SFJoNKPWZwCluirWVLl6KyMzF0RvgFQZsfZZOtoFJRz
zZvGLzFIn3yLF6J0uC6HU0JW72+EMvt1rSQS1gAiFCgIV8DfBhlNI+Kd4nSwWDPgl0EqX0TBCwCW
S/8mS5yi0aKnDx7LbWna0pg4UnRfFTwK5jWHFpZ+j/RiJLV6jqIwkwo7VeZtpvobwCLcedAfb4fh
mkPAQaroVgCyCpN26VCaSGiBmHys7Dq7NyxASeroJCLDBF1szg1h7R6KFiekmqEQjcYPdvBQ/MxS
BXVCW47LQ9cFD/Oke0adEWRpNknSbkXlQTISklYyscY7WXpCA8gxQJWtUj7rJOG4vvaGX34PO8Rt
5UdF0+F7Zs1/K3rJVWtpr5X5Pk7Chwbanqk0OQayMoA6hyDh+efdBnclwHiQrEAPB5Cvl0M/9PKU
DC14WvPGIpm0GyVA3O1UjuxMQO7i4/ZEr8QTFAKQcQbAFoLN7L1p1oN6ykBRhzrMSFqsxPT73HOO
Ip4NZpPW/CJJIWlR2nWUgwfKy6fAqaZ/rd4h9XLhCROyQVWOotTAEzXxzPZDiO7C1Al5ZdeVhXFh
hTkLwtLqWrWDL/oELatjquyQZpV5YOT1EQOcDxydGsoFzH4COEBsIAxLO4W+k6RurTSCAs3m9tSv
u/LHCNuxHY7dIM41nXpQ1an3mbGNJ7C2c4p+1+cMpgV5eoAI0RwOuYbLcK5yw49HAwMmNAru5e2u
VKpjp5YgVE1lGx0cnjwYnHzO2vDRQgewVXgMADR+aTNFb01tZThuTMDTksk6ilnuWa30cnsAVy4f
wNPoAKGAxh+5UsYM2q1iaSrBF4DL5mmaDa/wP29buL4N0Gwe7o2AWGoA0zF7QYgCtFwreD0ZZpQ5
Qx+i7SQcMrdI5ydJispHyQgyzv53HRb0rAa5N+piKKCyiEVNb7RuxgPdBlh9B8XRA2RKz3Gtn/ow
5JWlrv0D4poKFgCmrqMdkVmzM65WraXiLg4iut76UCEJ30H76FvHg2GuGkJOHxBZ8BBcVUkiCHZ0
TYHbcNm9j/qHX++C7rWW9zNPr/g6JuDRX0Ps4dEUiaGlA85nqX43QMbC1VW6fkyA65o26iKZB6wn
W/xq1H4u2lbHjWY8zO2DnntC+FYH24p2Ix0CHnRsbeCW5mi0LO4bRZDHXd3BXFpO9iTu5qn2/Oib
MG5bLhHYqi3gdtBMIqLBmu2+62d0XmFV4+AVX1sz3oId41wotSvUHSmVkXPvuN4kwIYKllO0+qHX
UGTXlia0cVDQU2kAybJhbAbzxedpnK+tJVxpcLyiiKiqbC29iKHuWwwJXg7FT216rOJjODkxb7tb
izk0cOu4P6EQCMz/5RxJUpXlaFqEFems+xFqDOfb29D1Ho5HCTZwvCJ/70J04hZB0IlVmZdVXNpF
7ujli+x/Beq9Eu8y8ORxdX3WomBpjHkrII8cdl2KY8kEzXmU7DTjrGklmkJ2YDG57ddaCAAfgicC
2OsptPTSr3Ywh1yD4IZdgSs1rT2IAoJ8nHcxWbWi0M4s8E8iw8eMXlgXGkrCaWlbwhmcQUS2HgXj
X7u/6C6K68IfI8yomdUgYKeFkRmLs9g10dcs7fnSwquTA/wA7qZITwMmcjlieVk2RhLBjJloBwC+
hS0yGA1Rg/Gb0eknOfAz9/YcrVrUUALFdgfGULbwG2oQjhV9HEd+9oMe51BQBtxTGEqnLbzbptZW
K5KI/98UMBqXzvVqDsbJAljsakIb/K4a0LGi4QrJMbMaDwszzHIFwWYFJlGY8VNX7z+68LGMXm97
sjpoqMlQZLZhgCD30hMrDtU6SrPSluVzH29abS9aPinAtRBxtoZVZ7D5QGrSxO7ANrSFql8OSgZn
hibalJNig6nzfVR5qOzVqVmYof9f7EApkPJ6TM0kaAwBB+8YuZOkk/afJYvpMlrYoQO7sBPpRipL
CezUWrhTOvM1n4P/Mv0LE8xKRaI6yFHcKQHle9Si+8i6n3kaKuvT/3dSmOlvVAt6SDSQGynZhMGh
S7wqyOxQRecO9/lOw/Uy93ExZOwzorbSoalUGOvyEC3LQ4P87ewJ2je9Mx0wGLr9rDqV3sV2XPTb
BCx1t2OdE4HsrUE3Yr+vAtjH9grW0l71/IZXXeDZYF6wctpHiVnCRgrNcSO8F1uLGDzhPk6Msx3S
lV4MoHWAEcjnWa3bgxRM3hu8BNJqbBhIU2k40IFtov9fRLgiTmEojbAylF8g3IdiMXTbKSuokfCI
jVbywwiNhS0m1ENpiEajhy3ZkzbdnioeFC+oqG2NmagEQmzJQ7c1nv9DPKDT3MRg4YBij6hQNRrk
IEtsr+KzUrlp9tPg7eD0u69CfmGCXsgWYxgHaauYtGlHz1/N/HOUvicWCPqezAGNrionvlfyUXQU
/zpEg3NhzQ/bVEorOFQWRIqI/JEfgIM8CV7kWJ7y4/borYfHX2PMRmv0QloMKt60taAQJeqcEELF
uH8P2mehvd62ddVT+fvSsvCMicWkHRutCWFMnLaZK9rRq2oHrnHX7+ttsrNeBOiP9G67FzzFqx8j
p+RdzXgTyQRoEwS9WBUY2rDWtgAw9OObNg2epHzI5amX/8OLYzmRzLYMrGFSByqsybn6mRpTRIC0
2ky1tLs9rryI+Y1yW0SMoQQl0IsY1zZwa/8Z7AYGYE9zvB07UA9viwhnaLj1RYPcNkwduLEuWJTp
LI2hVuqw69fJa2/FO2t81nxqsyMC2uoklIaqmnMD4cyhwuzNhT83YQDmG1CG15tMPpe0FdHy5Abi
OQXJhq/bPq4eBX9jloWdiHNSJSLdXvIuBCgjs+u2fIQ8IMcr3lAyW4wstNrcZzAjFl8auA/avdH5
yAFuwwHtCaThvR94bjGbTJCWoTAqsOdPJ6O9K4pnuXq6PXL0k29FB7O19FVaIpUEE/PwBOFIZfov
VabF+rqCIJt+oMc9DJhj+zpPwqNkoXVDCs8B0GOTrh2i/L5MAyfOdN6Ku8Z2X+zRCrOR1KZciXEE
07pavCpZd4zT4GAY0z5Vo31tifZc5qSQdFcbRc75sB7/uOUbeB6h0EvvZ4vFnvtd1iktDqNYUO1U
/BLj0AuzeSPNvpPV8WkudA6AbTVWcIGgkrR4dLIle2VO1BFKlVhx2uDq1eDmkkrA28XZTVaPooUZ
ZmGrnVlb8YQxbaN+k5mmXQ/RfR/JTqb8DEFjejs6V8pQmMJFlZcZRx0vv0jNUBD1vwkhib5lZ31X
nept0BN5hxNoH4Ng9CPe8dABq/O3sMu4qdet0osh7EqtRNossa3OawunFmciF28JT+p3fVT/FrOZ
F7yqxXMjCyhm+6ApAHjYfGsKZ242aN29PaBrO9gyj8wsCUnI8wL8H6U9yokXBs5QgKJ6i0yLC0rI
IMT9rzE5Jtd8W5qkn7RYCmoWlFUaIVfQpL8y8yB0v8b2JQl9qHfwxDfXZo0+eMFHA2QqameXpuqu
b8e0o5tZsjF8iN18k82jD+FdWXbMgMdLtl5AX5hjgiQrDKXsGpircEsx1F0aypD1PptAGc3W0Szc
MvvZ6bpzewrXXiRLJ9lYCdPWKBU6hUA0jV4PLfEEgBX9X0nl6D1waYc57JTCiJMWuSVQ8X1LRFsM
H5KJc/daO3xozhzkOyioXfW4oXzSBXqFPaswi7u+9B9xhnMOAZ4J5nzLC6E0i7bGkV36R4Ah3Krh
Pd7Wdl6074iQdQA9IggFL6MOiZ4qyk0sXgWEI1L40YgjiTX79qyvLtw/RpB0uzSC5FRkQhKltI1p
+ja3z5EV7iIkYcfPRniKI+lsJjy209WhAyAU5U6wI4IK99JkDrCB6TeYnWT6VlsPKk+9eDWQF7/P
TM0oUs5WemmLdOjNWdF9mKCWHhSC60+8fMS6LbTkACukgLKAmSMdDXRDJMEX1ERTYsjNwzR021qN
vCrklbXW4+GPLZWZqs4YUznRYEsscdMv3yw0W8e8c5jjEHvci7jOQEsERrS0R5sGMWOCfpQo5KzQ
FWwldgHwRyE3AdSJwQLVUQ6WzR6IZHs6QwHUPzvjV7HXoRSwyXb5W+CN+9ybnGTnk3TPAwGvbucL
28z+mgtNi3Z1+DjRjpoAtLthBiJxDXx1MzSAyyTdDnjE3F5oK8eVhL5x9NfQZssrzYg01+IQctgA
Xaegh3PU/gz4YV04gvV629DagxAgdpC1AYGLNhG2mQjETLme6RbAgFrnqlPmCem88RM0+dbztlV/
omJ+pyGvFU/6MdZ4EIA1P4ElAtxYB8IZfy9Xtz6LQz7EANSoXdU5SirnrkRJbbuEapBRcij0sfNE
B1eWBm0NVND4Q9l3WNxBHvpmC6gxotYIdzn6Zf0cyQyIz9weWp4ZJnB0KZ/mwsCVAyjLWs6I2gVk
4HXY/S4RMU+nC2eYg3hOrDkI6EEMPoG79L7dWCRyH/LN2JIZDKU0kdZ89qcaMrn/SoGBsxnNfWi0
AMwBnZ0sjlTOwXftS6j9pX4H2a/5c5iskDOIK5hcGFFoDcFA6Rd3/ssI6Wet0bMOhTh9Ak1DD+wX
rLUHUzLzvTBNyB6AXgBpN+Mg4Spny3P8PZZToMT0HhwwgZaROOC8JteCFs0XlJsFlS5QAl5+UjnJ
YjYq8LvXvrTqKQkSJykDRO9EfN3iHLlrUbQ0xpxPHarcYqnD2BiMwEcJ2mTLeq0RIeTpna0c7hhp
FIrxcMM4s8C+vEIuxmoQr/XUJ+Chw+smjSLBkSZhV02RtqlTSyLN2PxsRx5V+8omexHFzDUv73XQ
zdNKgTY9SLIt9+e2eZSTY1jvcl4hh2eLmb60r6R5bGArGIdj3kG9LG5stW/cPg4f4h5SOXLPmcSr
c9KEdwCYgOcLkGv0QV9GjBhBk8ss4grUb9mbWbb9Vo7M2jUGKhIV+rx3/1XMUHM4JgEHQX/oFYsU
Zi4yKyupoHA0m6SD/ITrS3JCxhbssbc3uTXP0ChESYvRYQhm2kvPIlBVWKFYV7aklF5Y527e97sx
MrZt13CgW1c3QXiFPhHLAPAROwJ7E+yGweibBqZMbKgZNEVDo3Fue7M2cKAMRO0DnFJo8WWebn4o
iJWu5BW2bJBI90HzwwiFzpFn4+dtQ9evNjgDLWuMGWjd8fRgDr4KPThlWQ+VPfdgMRe7Q5+KrtX7
u1IE5L9Ff6hc7aWk3Ei++YNjm3pxcWTANigNoMUGMCtwLswCkPqiQ7fKXAEZP7ngt3OLNt1JGWhN
q/o06OHOChqS4V2cZRoQmSEPX361f1L70PzFAxk920D+XcZM3eWtUiliZZeDPpJ0nAxbGfq7YKxD
V40hYSgaHY+WZm1mFzbZUmQnQCzJ6KXKDkPH6oxvop6QPEWj+O2xXVsOSHtZeEuChuAKzZ4ZPfK9
vlwBIWd54jB+VZK21eZ6i76hzW1T1zc3DCOubEB6oQWEKhZeDmOE8qo6a0qFpzG4UnILYhqqE+Q6
0OWtk4Db0+wqJ+tfk0C0+55Xq746LRjrdJddJFTMMQNRRAXrTTcabpaBuhgaeJuhVKtjGAmTLfbK
/eSXKqSlJZ6i0OryQWMnoDlgcMHVkVmoES6nhjVolQ022QddiwfcrMaN5VffpUnex77idUly7EIL
V67B4LCLrU0yTXCCVQEAVvQgX7qem/WE/KNR2cDHn4ZmfCyD+RFirO/VbH3cnuS1sF2YYjGD01Ti
RY3N3FbbEsWSKc/u4x7s3Hqt+py9b217BTEOkiB4mCLrwoSTjP50JWhgCu8OF++dj0Hldcv8LrCy
Ow/tN0bfH9rSAXS5HLms1aJ5SmQU5M1dpTpidZinH12yTVOF5M172OoHPXiZyp0/PlXSj9hCVis9
CeUmm7dG7gE7os1uGXhauRl46pjXsyoDWAidGANEemCZYWa1GbVALcBFDkFdR5ZmqGKCVFj+iq3H
21O6akfHswPMdLRPnhmD0epBv/gbMZdS+i908QwdSZW9muv/fDbDI7iEzV5TKbH65WiHAkp9A0Vk
TXNO2vnRUN8nH0Sz3287dB04MkYMtNUmeOpAQsSYsUZNHUwfN/R2SHUgsFodQqY+jzFubdiwEiD4
BkVxqux16UzTCRpo4pB66ssxPVgikOkFtDwceQhfg2loONj064Ung70JrCnGb3olNlIlX2zH2cer
v0YKd2w7T+sMEIsa3r+PHbiocCNEQsiCsNSlV2HZgk8SkqT2aGwz/4f8r3T+wBvjrKUcdOBJAA0n
c/EEzLif9Kwv7UxzFPAXQe1VDQ9AlJNY3andz//izV9rNFIWZ4Ik+ZECTnbk0gbNncXgqKcGZ5e6
PnbgkEnppFFkwiOFWaWoEk7BXIxIa3XKnZCarlR8WOOjIb/KlDFd6z4jv+L11942epX2VMDNpGvt
AGCMsG26TYheGNEWxsyLQJaNnCgpeVnPlfCjUGecbQoeDVddY+YYxlaPoiukqyq8rDfCLDqgDLo9
XdcgHKxWECpTrWPaosk2Q/igL5iCDtfdVMscvRjRSwA97xl07VP8NsX6M/iqNSF1Ev8MBOnXJJYH
IHOgYOdUMhcRRNMhl2fD5cfQ/y+CpxmQlvHp3duyzsKMbb51IaPrJDgC0Rz+lncQh08q15oFNx0g
5TFxtrGVIUdfA+iDcPiBiYt9/kJcXA3jYqzsLDCf8V4LbLnrQfbRpLybG92qGE+RQwfrLsiK0A/A
5p+KEkq9ghrUdjFBdaIXWgTQLD5URvCl6d09UAQ8zRx5ZXBxW0GHKlhRLZrsuxxcyapzczCgcpsf
5W8z+sIj9+sjdlrkiqBos6ldmeRut30ZiEbO3BzO1Yub9imhAkGJqHFnYm+qqimEmjx0td1M4Pok
wV3+AI2jEIpdwam3lVcwweI1d5c9bxMibDhBvuK6BrgXYhyHBoiCmfM2wBsD0nJNbcun8qgQc2/u
EvuteC92ycZ3/4sxJBZFrAc87ViE2aj4nRq1GGcBXBHz1rIzb7Sz3eyCAmsbc86oa7YY9HggZ/vH
GrPfhqkRzLoF1yAKtg/2AgnvUwdSDvr9h3rIec+2lUv3pTkmiAwrrSSph3PTuQaHGKnISIzUMTwk
4jlXl99qXswauXCNXgcWu4EuxViqHWwN+879HA+J171X7zoRESDjPe/ut7YTXphjbheS2kERkbrW
vnfu9N049CCyL/AyJyUJnlqvfjlnnKLGNZMcM3vMCyqHNCK6gWDTPGfb0KFcYpMdHi2yUUBj6rSu
uhm9j9AVN7n3yolTeu5fDS+lGsRpCsgjS1YxpJbQTDVsS1/Wj+T7xj/Jdku6DQ7WeV/suNO5suVp
SHT8scdEqhZ1YlLS6VRPeN/fQz8T6n7te2UHHrLU8v3gtHZ6Mu2cc8StnNwXdpmQbZGRzoQKdjsb
eq8x+XzUPFHkh+u6f+AgRw+HAsJ7Jn5SSS5DifLnNXvZ635mJ8UJHVB/2pZdu9C43H2HwPZhyghn
Hum4Xc/jX7tMDFm5osRqjKpC/Z58R0ojIP6x/qxdyR7dPCUv546zMFcNAhyMjguwCiI1f7kutVbR
cpkGziDMR90QD21ecTbR37C8K6cWNphgQbOXrEOcBvuMrdrWsXHvpd1k3z+++46/GR1UNe7k3Sl6
+Qnqo4/BCUmw8cJD5Kh31vOLyXGYRsjVx4AYE7SVeA6gDfrS4SHSIjOWZayU4rmcHlMUGnmrY+Vp
g3Qfbnso24N/hL3TziBprPxEq+1UHZ0xJ5Kc2ap/CriEkKuGUK9Arha5MI3NoApFLBVJrtZ2FtrT
PtoCRvShEu2sh6QYQFlVHUViOPMDt8dy9ejAFZMKAqA/EbYvRzFUQU8DztYa5Im9uS0fAlw7XP0e
QGVxc3tJrPq4sET/vzg4IjGD0vgIS5XbqzYKqCTnlWRWTaAnFQlM4EbAPcmY6NI+GFLMV9W/hCjk
+8q2inYm7+ayagakmWD3FSl7H2OmzpGo7idEXiAc9fxRrrYzVDl5vJarxxDSWFjNUFYBAS0zYImZ
qY1v6Dj6vkaIrhqU4ssFCc3OPIYpmYGxDsndQIqtfzJ2PAGHtdWFd4eMFjukhNCPfTmU1hSWY2Ug
Ig2zewDZ/bZrrU008GQ11p38a4eFPWezlFXdCDvTXs6cXrFLgKRsycMe+Th4ljtrJBRceOkCPQXd
ssmlCqOc3foa1I4TXwKpJU1goBeYfWJAJjZEBxECRz81383HAI+uY+SazvRlbOpt+F2ZifKtdoNn
cZtCUyfaWP9eiKJfgO539I1DV4JlwE8CNZPDCV+QzbthPBt+Bb1M10R1+j+swoUdZgufsgrdrSHs
+JmyCbuGIMJeujgD0nXilIXWjvilS8zWEiWaEpsdTE1CfdIlfzNollMACydL/Wutf0FpYgOO0tv+
rd5Pl1aZVSO0uTL3NazOPQCZCbHkn5NEqgrvxQL9P2CycVHDaMFibso7uXFvm185hdHUC05skOri
vGDT3zXu/Hmc+wgkKFtlPihS/X+fQAMIXjQ8IjVAFQwuF2aGshPeTQIejKCZmHQyGx9x+sTnuqe/
wxyvSH+BxJYeDFSs6tIOWJElReqiBjrCRNqU9+rO32gn8QeanFz0XpxkntDa2lF0YZGZOUOeaJUb
Fhs3dRAlD8OD1ZAOY7it/xkhAeXspXfMtbCXk64sqK2oakli2AOSibcjYWUDvbDAXADlvpnbDBqI
dmntNCCwhMbJW+e2jZVK06UbzC6dlaPe1VbY2OBWPodO58aOkLqD8zR5xg+OrSu4PB0yoEk0tGfR
uGACbwbNoQh1ogYvE8wKRE8ygoNoJLWnn+YPjjF5LfpwtcNRjhe7ylZCxwgdKYGWNuhCs+5Fdz74
G8suawIMCYk9XCJu21tbtqgJ/jHHhF6llMqgZXljp73iNHFvSyZvqlZSLZRE648JJuISX81nRc4a
26ic4ax6YUHiTW0QyTMdaO62rnKmT5KSFMfol/Z8279rsA6dvIV1JhpHSInpcw7rnV3Q1NLdZ78R
QYJoOuJT8aO2w5+3Da48uy7sMYEpjJ04goCgsQfrIUpdISeyAlUzn+QKp7FhzRJ05yjLmwy0qEWn
dnGtVCASXmsQXben7FC3qJojBfqjiJzW39526RrriDFcWmJ2RFmQqxnEZA0uCbFAhr3uae79w71Y
knI7ksBLyR6thB3xXeDJOLZpLozdjZe2mQCd69qQWwu2i3NPJGLZ/n3i9e6vziD/DKtk3GQCtUoC
OR3CEsibb/kxvG+3wkk48xooeLPGxGPbZWFUF/DHwik2SCTLUNl0mhak2zxQ4drlDvNG6YxAZYRK
DuNQa7RyJCUVdWjeNOivQ65KJYk77urtR7gp3q2T/Bw+TgcQFeyTz4TXB7+Ww7r4AMbZsMqb2hrw
AaY/gGn/vSrudMjuoUlscvIM1bkvVf2amztUjhWtJo382pmcAPqtdX0dQH8HgVmQdTZ3ILujg3CK
d9NZB3u16Y0HqH3+ANk4gcjnpiej62+kfU2ijeHlduiN9xZ5NXa6ezua13bbxYRcKbdmdSdOE75l
tlrS62e14JCX/c7qXHmrgBwE2HS0E7MN0wkUgWYo9oEVGGkJXGG8jHR3Ie4wQYisqLqNnG47P4ge
b+2sJX6hTPLXMDPVuQCl2maE4RlaVjsRb120kWG5VnSPBzg59G4PJV33txxlplUQizypM9hrJZkM
qFzUPpGlGk9rzpzRH7phiNUFgyZP0yUm5kycbEOyG/+AJjlaIEdxXFM3Svh127HVE2sxkmydFxCv
OO4LePYtgHY7+YkTBKt2tnHpdUQQrpu8fYLnIb2SLA6SohCkHu0mOCLjbV46tYq6zybToDROyuyX
wTNHT4tbA8pcp0D9nmhaSyOlI63ojPVn0D5wxnDtyrYcQ+Zs1MYq6zQJNuKjaHc//ef0IHyLiX6n
/Iey6DLuWZ2cplUatZUweG1na+NrJt2lPScCr5v96MH0d20ZzBmY6mob/L8R24S70Jb3uZN5wBG1
iIhk12xqMmzlN/Xx9iD+zuZcT5SKbQSoIejlMBOlVWnS6gZcs570vXFQ3sDwaDfkoUcuRiXiprTf
sHPaKVK74lZ0pI//kG6C338/gJnFoYqTCEqjuHhLRAYPX+CGijfySBJXN2WUAEWK+UcmkBndpi0M
YUYu0B5jkeDpQiweV8ba0xzFPjQLwRsJzVDMSIbWmIpoEMUFykNdzI5/hCBKvIseBCd1U2/YBc7t
qVt9Hi0NMiPXxWbshxYMarhgkGkgbx8yaZ6mbbHlsY2sh8nCObreF9tHUyGVV/uwVbii7+pu5yZE
tEei7lpU7IlOspA8+A9f5WPgtiheJUfFFnn3xJVJNA2Qr0IeGYhmwIwvP4IKIIFxdapsHcVrgrKr
Az51HgMXPcOYBWFS1ShgPWgmgk2WqUYyt7GlokQEVRtB9+rkHVBcdL6TsrvnaoWvuQREFgry0JGn
leJLl6pU1ec6BPpNT8X5SW+rlwlTyinYrmzGgDD9NcIc213bQ9ojBXBwiGpwd8r7VlfxXNG3twNy
ZeTA6w1QEZAqFF7MnNZQdZLiHO1Sdo1k36aCNK0NieSSoOv2vqot89FXq+oZfVsax/DK2QZAG+5B
ADYA3aAxwdn2od+ZQlbboIcMTLezHmrcAONTlXxrWjtJzrf9XLndX5hj9hI1gPuGCnP1hIUguolQ
unFVIwXnSJjJ28ZWAgRSezrwYCBzBiiH8S1QrbLLaIVvrnY9WrHTlIeAWblkXVhg3DHSVCvDdoQ7
pUQkyMk38aOanYpmdG67sjZuS1eYWA8HbJtJDEO6eG6GguRB6c7VQSoy0qb/IRN84RUT86VeT2Mh
okLZzUJ1n4XJ6HZCFZzL2TqLeStzfFtZYlhgFHltAKxw1VA2gbm8nDSY661znu3q6Ac3h742fEi+
YpeANjOgWczw9VUyZpM8o9YLcQyNoINzSJxseupzzp1g7SpCqwV/LDFjN/qhlM4lLE2e72W/5k17
+JxRtzBc7VF9Ch5KTw2QGLsdHWu7x9Ios3v4so8OzARGQbOZYXsSHww0IEJULHwMefTPa4vqry3k
4C53XbPr4zwsYKsdn6Jhb/JKyWtvYmDE6S0A4FTw/bLgn9yYfSlRsGrvC9MW3ew0eCPuchoeFDgb
B9zxLQd3/IpTH1gLw6Vd5pY/BeBG0jvYjYIa7QxvsZ86Ik9AZe3iAe9QmQYWBr1oV6rNbVjNyI9h
xwgcf3TSJnMCHQQwr3L73qauOR7z8jxbv24HyLpvf6yyb7RsTnq5ob6ZxY8y1d7kWnbNJn//v1lh
Zm4oUqvMBviG56aXlLiEpwWkMQXOfrEW7eh8pZh0INLRkHMZgRBy7JtAhTOG+KtAJ2/2OIPKoK/J
jIK4+Hnbp9UFvbTGbPFyqEptEsEaOkj0b1MHpszESAUI0mj+jHZURXFHLL2HVgo0W8ub4miMkDZD
j1DjNio6uEtfnHYhWGqcoW5Nt03KH7c/ca1SCoQ+pHipWAFIdZlxjwolnzIosoO9Qnb79q3D47sL
ZSeOrc1QfckGdDv7DrJ/aPkS+1OrTCB4qZDx6j5m8yFFw54gqXtUje7BzemUFk/3bXUMlx/ILK2x
LsBWb+ED9dO4iR8GL9imeKGpre1v1Sf0g+9BIBJ7AAPfHpm1vWppl3lWDKEhV36MmkCRvLXqKeMl
ddYicfn71P7iZl+osZqoKvZCGVuGAsxg24NPcB/HD35PrIxTNV1bxEtrTNznkA6OZTQmgdD021TT
vPmrxustX7vQLG0w0Q6Sx3moSoyYkG7i5FlB/iZx5Onx9rysFfTQ4QD+DvSyWegsYSYmKIdszFK4
MsuvQ2DYdbWrpZYUyChqnt7sVcAJKl7SY823pVFmtsAjWJm+higc+pc0edZSvJZPeu5wfFubJpxb
oCUHAwYFvF8GhQosSzTNEnZ4Bwtvdu4bLzJczJZbnnzXRM5vIOojr2y5ahXXeBTE0KMHlNel1cjo
+kw2MaJDmbhRhQpc07/OOY8sai3iQRb8xwyzks3M9MWkQnyErTcXDtY06efZroyJiGJCVIWXr11J
VEG69a9BJlKEWm8G8XdAThAuBc0AKI+OeCkdMyUGCZFoQDolvC/SglhVz7lW8caUCRg59JVAETGm
vniOuo+k8+p/5nYFmHzpHhMsgmwUs5ggWKIxfexNmUxm7jVG/VyHvQskEacktpY7vbDHrG8ABCBp
msKe8uSo+3RjvCuW4z81m9medqgvbpqJsx7oIDE5ARAXi7RhAazpVy3AKIxpUePDop4KP6d4+MxT
lWNiLal/YYPxqpglMbEERKXoNY+mPbj9QUIBIyfq1j/20HETHfEAJBRnG1uNDwXPdXApgGOThakP
gd9ng4L7TlSZb5GfbaVCP5khly6Kxvj1EP61wyw6SSvMqk5hBywmL031EnXWTp9Sp5EnW5nexlnw
5L57aqLBDUDYW7aRbU7py+19bc1Z9CLQ3k1KOMAWTpQoVdvBAuZMzR6G5C41nkWRM56r87i0QXef
xXmq4JnW9DlsGLI9HtBM/SjYkavvhpjM527X77NN6o0f0g+fsy5WnYN2AHRpoZGBLu9Lw72ZBmaS
4ZKngTvN75OIFE1JMt/nZJN+80xcTiXwxpBJhh2sfLQcXxqaNKOd9HFobeNJ9wpX+hLufWybdnAX
QhNmcCQH3QCeuDM7Mk9EfQfWem9+iV/hq7mJOMtmpcOEfgz4s4DeAAEVm65rI8gfziFYW0RP2xR4
r+4yW5eIsZHu0CMck8BVneao/JR2QUpyL/b0F955cj3wl59Ad4/FjKNfb6ojLW9RWtlbsisDwsh7
HF8f+zCBFlF0OYoqOKmYuYW6u1SJBfWy/NHVvyy1JxHShf2v2+uD/szVzC7MMLGbANQQgn0WmHjw
efaf4rDzi1Mhj/9D2pc1uY0j3f4iRpAE11dwk0pSqfbthVF2ubjvO3/9Pay+MZYgfkL0TNnt6YiO
cTKBzASQyzl0Enn8ZCt+sqi0UMVjfBP1a8aKkjkZ59CHrGCMvbT7mhVt18qfKIJYGmDuJW2wMEEA
fOHkT6tFtj71B1Nt7LlGK39suEJ6NwbJ03X9V+505x/FBGGlgbsAfxcYQER3uqRxBLTST9spson2
NlcbQ7wlHUfoYh4Xi24smBmKjMVg3UmszakgMhKVmSHeJ5n2COgjel2vyxsP1DoRwahFgC02TlXd
AuaXOHUMjiNPTGyhDLaTcBPmPBSpVYc4EcdYa9OZrRA2EAdGVzpgLjNMGzorPBSwVWs9EcNY66CV
0tj5WDgtkTZB4xYx6lNkmZDElND2+gquqgSYEUQZkHKDpfbcxwMQHQHHFYYhoVqrVhpVWgf4A9eF
rJqfCdohA9U4GW2JzMJpeZ22YwaNauk7RKsWcr14vUS+Jag9zWIr1KjMQzpcMz8TLaVAjURZRWWx
1PR51CpDxWaVIGdoa3KbDjXnZFqLXqcimLNfqIBCU0VQSwDltoBhMcC1IWFEyufr67dmEKdymE2K
qgSrWkJODvwpozkiezFjriEsnFbg2ANP1LKqJzG/kgspaRSISoAVFhq0rGX0ywN5eZ9Gv69rJfN2
aLHNE1l1nmhTJrZYvk030VamxqHdKg5I3o4YjLUyO6Wghndm78Y4hg/PsfUc2Lz721oEOV1aJoKg
p2XoxHaxzC53stwZ5sId0PShSjshsAXh67rOvOVlHKECaspUGBCHya4nQZ6RFMbIqhHjjh8vLIeR
d13eqoUurTQLnthSiztfYgmZJCJ0XWsplTuTfakcjOBz5hnN6iKeSGEClmmCAAXDva0VZd5g9BtB
UGnk78Ymc0rjLujc60qttPSpyD3/1YpJqedVVep+D61Apm586wHN3ogt3pNXoJMFPS0DS3hBu8lG
vq3cFrN4weP1D1gLmguhN9q5F7gd9mTriSqM4QR9hbinSRBZkWJpDSflveodJ0IYywwmLRR+FtVH
W6Qov0Yd75yRlvjEntAYKsADHnU4WWKb0ucEsC8j0N9ASwj+1Ls8eK8DTx9/R8pX3R9BvquVh0Dw
EvHpv1i/E7mL6ieO7wMOJAkXx2/mwJaakKo6LkY8dr3FCq5px4QXoe6zfvYhpcpvleKPMu1lJDFR
IQ4AEI4xdKfQ/jWQDezyRC9my0D1UZnIBMIumhszfo/6Q9C8q7wje8Wnl+5qYJ2gFR4XZ+Y06JFx
mVsZUkpfsGKduClqjolx7KWIcxislHsg4kQUs1FBksqDnuNFNKJ59VHq6byJDmCcOSh3dU2zLRBd
dua7dHfdPFbCCcqpSDoj+YhqHTsPVjZCR4IhXuh9D4Y/Uq22ZzAAKKD6GwKnKzjwgyvefCaOUbIl
Q6oPCcSV8j4Dkn28kQTe45mnEmOLo1YOBmDrccyoD0MDAnYASR261O7z3PIjR+q/W8WtjZ1o3Nf9
Ts3vmujYBHaHwBZyVnftZQl9DSwtMiOqznYVSI2oCvOQQF87uCXHDjtbfCrWQ7Tv9+0mfOjcTKD+
Jtnntxq9CZ+b2Lq+vyuH4NkHMG6S+wLKXGAbtkbf9Ue3DO3QfO/N2zLUOZK4ujLnX12JURqpEEXA
gxtvRBUTvcpX6P5J9r9jN34tJDvaBncDzfcdjZ5K75PXYcRTljkbDaMY9crEzndgFVVsBVBwdeZE
wQeJX/63ZWVOxVQvpjbXoCtgnXp/V6U3U/rQTI9+xDs4Fo9gIuvpBrKdwMCAJUpcQ1It72vlo004
9+qVQiwGNBU07gFZw1gwPc4PiEYpZV9R0taaxqPqHzFPNKZuRdw5302jDeVIEFqzonKekz/k6Ixi
GOD/IZ5HK53IvhnCANTz6YjSl9kSu0Z8AyOPGHsxOKjkwUkNgEslVmBqm6zcBf1BCHcA053UnUZu
B/VNG+7R8UflKUCc8hLfBguXMzd0EHfJ7A6Frc94ABE6KdvY8HedP9HIGJ2+Ua02F6xmfOnDEjNu
n3LnpZlm6dkEOOTdVB/1VnTH0DLxbgpkGvEi4IqNyrKEBidQ0AKAlT1RkJdBG+2s4h6ACIhu5MI8
JCBHEJ1Kre3rRroSCM9EMcEWhEdzm8qLqGgfaXYTAqowpkBFNQLwXXIi+6owTIailoUfTGiem1Ew
D12aEQhLe5OOIOoArTptpTdh2BfdbVy27nXlVk7mRdB/5DGBrWsmYMtJkJcILyIGhoj8FDSaO3fO
dTk8vZioJgHXp2y0RS/Vp1mTuYb8u1A9ModeqRtbY+a1Uq0IJAvu1dIYAf9gk5GCHBq+rBkdqHYd
MSi30fwxtQchr46R5Pz78X3kIsAbsOR7UZdgj/8s14H7F5idJas+QMKfJ5TyQ80dco51rJz7Z3IY
UywlEioNoDGt3DyOySGVnqKeE5JXAuWZCMYAyUzMCIXNzmp9xZLJYGkK54q2qgRQXJFnRLhCx8W5
icsz0YI8xGIpYffa5rPdl+FDHnPuDKt6nEhZ7OPkwt5LhqBFIqQAPJESdBkXxea6SfP0YCJ+LISm
jBa2zqqyP2XlkAkpL2RL/ych7NS6ohag68JkvDWC06FVt4OhIPJyOgE4a8UWnowMDaJKAU3ETj2G
vWxjVtK+rsdajhnjnP/ZdZaIq66TqlWB5wP4gvkQaXt1SqyhACjhROwyyvdZi5pAOOAxLgKoUHcq
KbfGULLDPqfqIHr+8NgmvHLBskXM4Xn2Ucy7JEfvWWsKWN2sezaKx2q6DYJd2uz64CAlTt/dX1+E
lWB7Jm7ZhxObjH2xz2N5sclo8PrIpEL0msqen3Cq3Lz9ZHy4602wgJiLDyfxXVdXuyx/uq4JTwJz
bBRVYBqjCAmD8ubnngxyousC1vKvZ2vFRAktSmcMHGGtUlV8MuI4pmglAZK1Od2NveCYieGOUUGB
EW4Gyf8qnAkeYTBjPGPw4RDiU+bXNISTd8dsvmu0mzE2gXyzywWZI3XVGJH1wtGP0sNF8aGpDS1Q
hLC3MkQsP3ciJUZblaWPwAb91B7E9s/1JV6zRkJQ90G6Gb1mCrPCxqg05WhCXmf231ldPI3IhXUS
+BZAB3hd1FraBvPIf2UxCzq0wJeokgjjznt0KNYBGi/LT/3gPz7LD/XvgpOHWmkQw9T4iTgmNBu+
ksZSDnH9b/E2etEfk9vpT2XScqejxO3Y6vZFvecOgVz2lpxJZQGmS11OgyaFVLxOneEbYwrqQdkC
QSWkJQ+JjbN5LK+tIZWgzxohC/VOOwes/JxbSfxg8AAi1w65k5VU5fOQFaoxhpJiyMkImgRSZRcO
kTVMvAQRTwwTiDsprEnWLmJU0TKGmxjZNV7yfmUq6Hx/mPA7GZM+dYsQASCDhle/xU/5XrLzXfGm
PMYajThhePXMO108Jg4DOUjsk2WTmvwl+NSp9tEC401wIq+30H8s/Cl38hMaTc379OW6w/HWk4nP
iJtpHdWQTMjvwXiRSUMr8fm6DK56TADpp0QSwGvYow2ToPXyAwR1u+gGfKLdAJWKt/lmvEtsFZz2
nsF7bi92x57cp0vLBBSc2lo4VpCN8ji606Sjgno81QBqEDjvIroLdM4daaXVSQNcvgxeQ3APoKWa
2Ux/yiKzbCXMNZcR3vbHLL1JYiclNqAW7Ch+nKpD7m+6zqsmW6hu48TjLPfScneu8vIBmAbAMADq
0+yLZh7nwExzBeOBQ02THh2vpWpNIsXeAo8sxrB1qDmz72Slw5GsL6t5TTTjOYURGBH6BgCFqu3Q
XtnWGdCaNsmwjZKDYB6zYl9XbwVoePUXU6W9HFGhcIj4R5I+NbxRVCqOyb25YOQEokNaJxoORuVv
ZpCM6OUTsiSy8JYVtW2Cw7cBrGRbf4ygw2rbYwDcaqXcEDlEnXLbKxi+RPqi2TdzgkLNhwEoWKFV
rHFyJXkTAzI226rVTSHkTjVsc8Hz462Wz2BO3M6Gp01e3T8m48EnRxXkeEEc2Fn+FUS7IANkJm4V
GXoQ57s0Puayrclg37VKQC7kxzjbxpMrtriv5i8Zxgj8TaxvDPOlKO9Ji4xAvkune7C/6FJiG/VG
rx6N1s0SQst+r2o3cXCvFXsBYGH6q4m6/7xP6l1BUkxlbfXiIUu8vPn0hyfUTXLzUe83hUb1yUvI
MYf/iD3AuKLfjYI2yeMwu70uOxHA9rM3sXkvdLBQjT7FpSjRDqFhKdJzHj8KxSeZGtsEEAAuLK0W
YLkAplcpN41gm9FvuVAtJXgXp9ssPgolQIxRSJF7DHwYLswPdOzPfgVAanduv1uwYZh70T8ijdU3
z0bya6gHGlb7HjjLbb4DIntujlbSu4HiNGKzFbpq3waTp8rHlAxULAzPSN7QNORmkZOZvLrTSnUN
uHLokMWkoIiyEAvikqmBX6tht/TkWNJW39ZuC4iaiKb7BiPPVLwjB/25dmBhj5iEnHi3m8ubG3L/
gD8HDBPa5dH3dX5IVqladLUM8fE+tWVrsBIrP9bAmKSvj9o+sPOb3ygcvTYOb8ZkZRb0XDLjmFox
aXqNQ+2nS8h35JuKzq9BRTNcXa0H3dEPpdPsp0241e3Sjj1hpKId2LyTYCU+nC0AExvDvinaYMBn
yAvsC0T7tuYhGA/AvHjOKU44W98n9M38uh6ZLm9B5+ozx1xfJsYk6qiXjYEdZh+l7IAFk3aEp9/y
/Uz8O9OPOenEJBsqXUX9KqPZrWKRXegm0LOye691/F2z6SxeSmmlkHWuG3PCZSGoA1oDa5q9VBQk
ZW6lADwD+Uf7sz3cpp5qDZxrM09L5tackho49IsZ6+YNUT1/vCXC5vqGrZ2iJyuJGdVzVwkB5a0l
NWTEWvBLVDezmG/LuKHN8ImKk22m42c7yCAtCxPqGxh7k8DrEfX3ScJ7Yf6gGv7fm4qi3fmnmGYq
l+ZSksdl8B6sZcTNt7Gd3Pr2r8Qb7fkBpxpFmYU2rkF7a3Bba7Bv1Jg+Xl+TCyM2iaKA3BBskIBx
Bh3d+XcMoPFKRdnHNWqqXRlTqxWCa6MfuGMSF/sLQT8QxxiSQAhnc8tmOqelBoYWJN4AfajltBQc
IrvXtbncYUYK45NyT+Z0RO+wVUfUwBAV7me0iL184z8WW2LlIy1QvOJBKfN0Yzw0xwSIHlTxYAnF
fRs/lao7SNZ1zZa/4sxeGMUYh0TGUmjEDooJsShu06TKXmWBaLEzFlNx0Ls4/Ra6eOTkMdesA1j0
gPXRNGDPsg+9JEabTD+nA8qBnghgQRETLvVOJm/Xlbt8Mv9o91cO89CbFRnEJ+int0zc62xpdDUv
uJHfBdMK9sZj/lDu1EOyVa2G1xB5+SxbJANXCy2XZEFMZ7Yu0GdzMKMEgNBbeN1WF+krpkAc4jXb
2MEtjYdfzBXIbGQXVF1UdxCoHdp9hMywZ1rqvf4xAGw7vDFuuemIi8QAoyETWEHYlw96CIGVCpSg
wgJnOKg8cVNzc6vhITNIy+df2Onf9fzJrJ1kGbs8LfpJhLTRlo6G1/8uUtoAzdRa3mezpx0bXIxC
q/2ENU0b3rm16oh4C4BpBIyNIluqn6SiyOU5G9BYhc7WfjMsWSxV4125Vt0CZLAShhRBCMMWEbTW
0EsTy4rLVvfdeaKlOcK+uil/+Xe6A4K4+Ta7C9x24MSAddvBdAZKF8tVjz00MM8GpmgDclFY+q3c
o7/e9e30l/yE2U2rOna/OG65uN3FZp7IY9xSFeS0DcMCoLwyOlnalqIN1Yq8BiMoA8CJ8PrjrOxl
/8FirCcSmcus3vmplgnQ0PgIJlohT+3mrtADQxC0YiBvOE4AthK2MSCtvkEX8lHeCHsercFybb3Q
GiO5wB41sdJsD2Cdlo1RkCUYpXtF+jZ4LDXrSp4IYEIAOsuGLGgRy9tRQ7N3QSsltmLReMg7dKl2
pYl+F5Ty65TGk4IUNBiHRxS5h3ATlDGIDlUqaz5YWarjUA7bxCBUGupHQ+2R6hMi3gPj8pq/7MnJ
5zIBpE8ADy7Ky+mmbbWP4XOmheaGj+XmoQRmqfE7c+fBjm/IzWhJmj1ak/34rztgzj/BZC5uRFDG
OlWxYoANrsQPobs3InB4vYJBj2OBq5u/YDouWQ485pjzIO7VKoobxK8Zta58Lm/HkceOuX7aYfpI
ArfyQsTFGPmY63ieLhEZmFgqQAFvu1tX3RFA97y3NHhSb8D3gB5Jt+bcjlbD1olc5r0W+3VCohZy
zUjeKuW8R5XaCorJCXmwZuur+FdD5lbZx5M6twEkGeZrFL0okXM9Mq2dMsuw4XJ11XBpZW7PelOG
wRBUMMlA9RokPfw7kDANuSfl6W3Ga/dY0+ZUGhMGM62cwyaFtMl87QK3aHk9TzwBjEFoeqSO0iJA
Mx4V6Qv0rNeXa+3y+IMUj9ePQoD/g4h3cihL8kSI1teD1eu/EFFJbzeRi6EWM+CdUKuaLJj0/0gy
GEctRuAs6wkkRUTsQY4YIuOcxIcs+Ar8xA1kgubStLXz3nwdohzQUHn7IvYYalCN4tZPG47FX5Z+
EDgABQT2n4VPFW3d55pPgVKRPsf3JN/AtDHtFk1FDbBnb9GkhIRIK3JesWsuBvRNjBUCXh0dNEz4
UCKiGGHVDFbgA7FE35ckw5CNUzT29R29SH+jOR0agbIBLIY4qdgJkcqcpzYiHfrzGiArmXOr74Vw
fBMaIjtJiLCYdcYr2q3nV/CGTXa7nCRNEj0EhHwMUvBCjDq5FbRp9pJexHRcoPPQQVhTWNDJ8aLE
YoioJ4Ix73zpU0FsBPTkKrQiT235OvAAOtgYwP79zCkKlN9QyUJJoYXkoX8I8wFjep9mnmrYZcC7
trMXS1YY40FKnCtzKUKZBUclCMGXGLjoDON02FyY6yIGuTyAT+OxhWQ7s2YY/uoXu1IoQPqoor+o
yQchzwKerZW6T+Tnatg1QDQGW07Cgza8eDpDNsFUFDrakEjEe4hRMdf7Iq0IKkOy9I48cuqnANpw
dOVbV62wc2oYtaoOjjk8+wnmSs2DwZuP/yHePb15/fMJALfCkBq6p1iTEbRCM8YeRq1PpSOV4H2r
aBXdtApYESKrFI4dEjN9bDe+Zo2VZOWFO8oO2sWEGb2id+D1bMJNZT7MYLVMZNyvYq/Xn/Lxcaht
IoaWKCR4BYXu0scy+T4yA49KvUETGh2RLEASXMkDOxEObfmRKX+a+tE0jorpxZPoBYGlD7qbZo+d
fpPn5JHjz+wrjVWdseYo0v05T6F6BTb3UAMhGQoXuAKHynHsbNKV9hQ/qB3vwbTiRNj0vyvObHo8
AmM/HSC2n9wOj7Ya6/hoaIuxBXsfxHDX1Vz+uisbzDYUzcOQGE0AcWCSRfMNcBZQxxpH2vZgSwip
Nn2JRskJlSuue6oi218Uge1cE/JepSpu20EJzhkwQEVgfbqu2sWt/p8dBK8NrspEu+BY96fJ15IO
cqYZMJlmRmv/MU//mOqN1N3rukAT054Tu5xehzqxNcmVyRcIXn7ep3I2UEFBiwA5DKPXAHxCAJYc
5wOXs+5y8f9+4BKwT24BfhagoUvC4i/Vp9a4iWfYvJJBHHxe38zdnxQUEnUqO3pwN0cfRblLckCy
ibmdj6Y1RTkVzfsOFT+xOhqoCtXgQWq0z+ufeZF6/llHIH/gZQ1iMDAFnX8m0AKBmtxgHYNZtgXd
MpPnKNxWQELt8UoyA1vRH8BdH4YBUDJeO2Tcxy+lMDirtWo1J1/B+COgdkY98fEVYqtTxf+qGonm
Xca7Ly1Xx4s9ORHD+J9ogAo99QeguNUmeciB/UCTaVB34wKNU5oAju4KYCwnvoxiZZ6B1KPzOxp3
8eA0JDJ4PQPs9eVn7UHIaWKSHgSRbFdOL5pzmUujStPqPpNdgCkRBR0kSFPpJqCd3/TiXcT+m+Xy
z6c6AgTUfB/qfZI+XbeCn1B/sTAnX8Ksf6EV6LFp8CVNP9O42nSNQvOk2hnyjenLy0CIhAKmIB/F
5kEU3WC+HadnRfDtIN50VYKK9ETl7qYGP0ljOJmKnH9EKFrVaZa+6RrwCYrSu/7NF134/6yeAthX
bblm/5zuJw4mJOkAUvAJVD7Nmy97uv4ukJDWjeKNuWL5/WwBUglcCB3Qga6LXrVWbBkQgWQ0TLMH
Z2D0GqijQSLULbNNXdsUdib0X0orpByLXbeQv5KYfQkM3wdaGSQRnKHA2sQYr9uq41breFk2niTG
NeQMm+YnkATYGtvHyT3nPiXpncIbj7wAjf9n3/6jE3sqKXll6FOIKBhVvm0AfVvGv6Y3ZTfbWXTf
CbEDtEUaSNYs3EqiJ5MbFO0VE7eil9R8I+WLbqDjuvsYpkMiouDYHXMzs+LKKeQX3Hwn8/76bq+H
SB3hcSEiXh5b5yFSI6mv60vY1gT/dgxbW6/1+0DSU2SUiJvIIG4UZyuYdDszzY/E/13XQoDxt8ib
zd4uWi5m9fLevvDWkw9iYvYMfrURc+wLquHsFhPq4GJLQ1DnhbJlCuB0jHaNeDe06CvgAX+smP5C
3oUWeKwHuNMZM8nkTBiiDIEib0PHjIWD36dOm5a8DpwVFSEHUPsGruii9JObPXXuJgFDp44DYVQF
DK8HIVobwB4G4M02ocRvBBf/X9/z/Sy1ghonbJZMPc2BxsK5z6xd1AHtiCZNEdzqGqhWznc/Jf4U
hxnCTFw3n2NA7MKUXkgLKvKxsMxCffSDYWuIyd7EEzzN1YdwTvaRorhq/68Hj+A6MEKQTi6PBnJB
3gZCvzwtUzhpnMjNUY7RVw3YkN8EYLUU/yFBbjOLXoIgznfhBPo4YRCPRtjx5i0uMuM/36HBDpbL
F/L+jAHqXSH5SiiptB3LzAkNs7JlUot7yS9C2quBSdN8QO3RjB/DNAMyzDCHaIRWZWwdhlwl3X/g
+OiqvZzsEnPb6hITvcMq7LJrZStXvb7eitqhmHW0IR0JCpRidqOr+y7jBIdVfziRu/z3Ezv1K9KY
OfJvNGrjLQY13WjOnaLNOFa4fD7j8Sp4qiFoqUMAgOVcTJqEmoSslUoTTD1LAQbAPv6bBTyRwJw0
Uq9MkZhDkcy8DfTXkWybDNXBVzLeI8OnZQdF3mNGjCN15R12phcTTvwEk3KKAb1U/VmaX33B91Lx
Rsjv6ug7bT0hckUAEFwXurplKL8jlwkADGAInq+l2iK9oE3QVNEQMXxlkwHVvMhNTnZhWbCLLTsR
wyxoLdYhelAhZgwyqxy8MHHQ6E3Gh4KAyLTjZMLWXBJzjX+1YlYSzyG5FUqEhqS4kzJXiA917kbB
nzREUZ4AOwJ3BqvIv4AvRbPB+1+WVGc7PdI4S6U2xYFEmtAZTPHYk+LQp8Z/42z/0RFceOc7N6eJ
YapL+CvVh6Y9xsAG4gWSVUc7EbG8IE78uYjEUOxG7FoyC1RES37PG7a+bn66yJwnSdGKau1DQheG
HhmRBRiDG5AwOde3ZLFi1vw0EclKdMjJoOlirDyoRgHARtiSpiYAdQRnt3GQqhZjKDtBEzkutfZ+
ODuYmDAYKEapNjF2ppJu+ulbDeVN3m6qYrQ0THOEYFubMVaBclutg7RO90S98Yzx0ew2nfplKrci
+Sr0L4HYinxntrndFIWtDDtB/zQA6ZYAfOVfr87Z9zKrg9Qb3r0FvjeskBqRNTQOxlXXb5OsBkiO
2IMGvI15WeTFBZktORPKRIQAIJtRi0FWmqGHEqm1IZ9oHeUOhs2BYQbWD/Js6DlH07VnEqIcKgRL
lk++qEYoKBLk2ghDAEw6bW7i1IBNW2ZoGwDiO+ZT/a1o2UOt8VBX1rKrp4LZ4kTQkzTFKi+v26du
eJfk78AU7dJ4Kupti0FlYb4v9V3VjbRTObF3xccg+u/9hFnpUO4aJDYhWlMzK+vfhzmxuHjtFxRg
7C2ICblALal6f4KUGBG9T4DVOr0U04zgbhPjszaoFOYUuVO9aGFTQFgO7TmPkYx7LOPWTiKUtt5k
ExlU8O7Ob9cN/P/YdpQCFtJitKkysbLJcwBLTbiiFd3zOO1SsiWp25PaHudNMH2BailTMC+5vS52
LS2Hlf8rlomfyQxAHzPHi24wkWRMnAQXQmAcAAlKwNPcNiTDKvzPPvYwBUKL9IA3vCWgs3gC053w
kMm2rFs+2OKRnmyNXcP7vmXjL1wQ3cM4+YH3BXIHJrzHRK9C0GkBZwVF9CmiSQu05e7O17dN8j7N
D9eX46I/58dETuQxhigUQVpEDZYjjsYNkilShF5qEJ+W21S4icrn3nhU1UM7bMKxQ0ryMAFBKw7+
xKMdSfdayUNGWPfJk+9hTFabtUzqgQSNNOhb3s3bOp1dCSGvi55lwUq6l0mRkdV4qtBGPHJOpJ9m
pCuLzyLJK6AqHyUC4QIuXKW6T/3S1fyDj4JYhudS+WWGv2Pd5WzByhVTR+QD8o2mL9y5jCMIOIRq
HTz2dE7fzVSkav4G4BiqV8+asa3AY6Prj4IicJRlDU2WiIZzV0HGANP9IotZ0IuDMVSCodNA3Krx
ZA3yPlD3RHqp+4eCVzG/eKMCFQLtpKYJZjoRg+4s4hP6SdA3KBSh9eb+crd/7n47t4+AZ+Gc8hfW
vIgBMIuEOzOmggEiee49gVCSLpyzyHpR6cF1Kd1Tz6OWs+FcZk02GbUIMpcVxMAi0H9Z+k3Zl9NC
DjCoYB/sg/t2+OfHdQ/ugUIsfuPH+f//4F88uqX47f78889/dKiT0/3esjf395vv+429u3+5f/l6
2XDMiz3U8amAfsWA+/IbZEKMR2VVqyp+0WFQzmos13Uj6+dnE3LOcZm14x9BhCzsKghdsKvzxReH
IksyDCZZ9s62XduF0g79L3aYAB9CWahUNGQZmPhYEzPLqqiK0Ce9273s7MOH673+Vuirw9nii/Pp
R50TSUxkFPNA8s0QknaHA7bNcniqrG0MCqxgrDJ0tAGwF+CoMEErHCEJsjvY9tvB/UM9mIO14Txh
f1q2T6PaosipHEYRqc+KMCkg5/Dx8evp6SmgM30a6QP6tkDSuPx6gmhn71ibx+/Sevx+RJc7fn1P
GE4Jl/+5v26SP6Xjyy8CHxNaI3QAPDCX8Rp9dnnYSLCUxV22xy2Wl1o2dN9YFkf9S1TiH/X/CmOS
o8DfEke1WoTZsH7qPnjwTEiyNzZH1A8XxYVeCkEc1xHjwPbGeMDYBFNrNouow+IB7nZx+yUQQD3o
Zy+//5u1PJHJ3GcCMxm7pgIqtp2h/RJ/JBRJSPoCbRMrsv54r97d/m6/dzibeJF0/jGrE8HkXNmu
6uVQTCAYEbCgrvvkvVu3vKCyFtGBf/t3SZVzKXogyWUdLerZB6TKEEHvPFjqM89MLi4erDqMTWLE
v5bEH0Fvtrv16C1Pwk8e9sI6MDWJ664kIVPPhC4SF7mQoEtn2amdTt96t3Ns1wM3nvP7J1Ram8UH
OC+Ndfc/Ecu4f0L8LJsliF3sA2NPnfX20jhLr/JkYQLY6W1bh1dQnJQKbfErxb++ouHAApKtlVIN
Qyc5vNPmHEw/TZrX1oM5LwwAbMyy8s/WLseoffj5A46zOM9youIYXZx1+QN/4meP//1xJrgTfuzF
ja/7k7b4y5WvYufmhcqvOvHsq36+zbX/Ob2Xr1i+Bb9xIiw/vC8gi0mzXyCLyJ+D6wLUYWwFoyiQ
KVZqNLgsgnGj+PlBiHygr9D+1rpZwqR97/IuNRd3GuTmABCvmyi1iwDmZDyA1E1IwNIQWX0H5otO
Q8HUBLhdojokDTjvjh8e2zMlGWFMVG7jXIhDg+DwK+gxoIAgtTKMIvzBv80UtOL4hZubA30p1Pb2
d9bD9sHbOg7U//6+/8KybN3FkV7ud5t7+/7lZXe/6eh3YA/0i4cYsXgm87ELpL2Ii5SKOjjbAa4m
Q5aj1JQAJlv0Ae81JUXlzBIB0XsF/E/dm/UZMHh1nnKC7MqWaOjfxkwBqFYWBsPz6Gf4QjXNypAA
PxJ1SLwaOxv1/zd1UuObJK95U2hLKGD0BGwk8J5ldFoYuGCdizMTQpK6h56YoDdDoD4rQMCxdKQo
9NrRTc7Y/MX9ZwH6OpHGxMPCzEEFXItQbr4bQBtj3mrafsy9CI1e7Q3Kq9c9+6JF8gdY7EQeEwgr
QVPjToC8HMw1b/53Q8lm/pX+CrbFNkbvOmi9niZ7+MWDSF42iV1VAhRQtPGBYeKC/lIjVVr7hZlY
ZXkfDZ9BjLIkL13IkXExZiMnUjb0kFElPlpUEvQ6bAYUeq4v4Zo5nmjCvlRlFPYHrYKULCVP8kCc
rrXFfkioRHi374vHBOiFZJySADzHSwsY+OemOOmhPgaGAZcTMLoHnDF7IN3eBJSpPk92XZkAHkAR
oRq8Wkl4wpe//GzHFuF4yMAHCCIie48b5wQQqjNaDMbetOtB3Aii6epiYamq6gJc9XnG6EFUgjMV
iBllcHd9lS/i/yLdVPAuWJgjJfZ2nOOBO2c+VlkNfg2AEEdPFeepdrGPkIB+FII2YUMD/jKzuGkf
jGiD9hPL8B0FvVTSbsydjteQe5FOkRkxzNXU1OBtQo1lFF8wDB08k1/i+2TL2kHB2Lt3fdEuHICR
xdxGxzyUWjWArB4D92OA1o2jyesBuyhh/aMQnizgcsYByYbjpp6juW6CFPXb0U1S9JoFgSlZeitN
XmsmCc1VUG+mRRLYY9yOt6AlqWgvDepNk3X3fTtPHIe8OJgWrVF2Bb8o6EXBX33uJSTyMdFWximA
RL9TXaeZceuLwl1nDl5RjJyr0eWL+EcaIpiOMQuwHbDS+iZtYhU+WUo+oUAa2Zs+6DDCqqje+0iL
kS4Wj20wow2QiIfYEHQ7nhOOd6zZrqICuxmDHhIYQphb45CGWRlh+sdKgTLfK9uo/IiNN42XlVtb
WTRsL7ROi6+wtINDUZMu66rUUozBkcd0q5now20UdHq/B6PCOZt+LIeNOLCqhewDEQ/ZmvON9FUj
HHs/TMFjqAEu2ugz8FUEWqY8ddIUe1E3Np/m+P84u67eyHFm+4sEiEqUXhU6uZ09Ti+CPR4r56xf
fw8N3G/VbKGJmcXsyw62SywWi8UK5yR5eFVXIHrzojgZcofkBCOqNK6fRjXpACwiUe0DnZgqmpbV
ucMcWZYcZBSQQg/VQgtwJq3RPBVWRNzSL0HI3OTt5AXIuf5ChUn3tLYgT3KrSd9V3lRbdM8oz7oP
5I20nTI3DjWMCEVa9ix1vh/aQWamd11Qj38NMwg7W+qe8xtzj87OuIbu25m4laJ4Kb2rRkEDz5rD
ANUrSOwYWRHKsqcaV0D8G1AA7ztjNvweRmO8M2n/q4jbQhDmrB4bDTc/m04yZPQKnUqK27arB0aW
WQD+JMk+m8m2/CuMogejY2qeQg99BmIrsrnsEc/CK6ZFjLtgGMRCnoUnYzW1lvpGBi3G5kcUPY7l
IYiPLdqOpV9yvSMipoTzBzTkof8D6V3GUYJM4+kyu6IrM1BF4sS0v7LeHTHMk7jA5kYwQuNXNGcG
kGrcmKI2y7XrcimXC+tiJcwlgIOnDmghQEY47gZ0LV9W5Zoz0OH8oUzQHgLC9XRpdTu0SppjB9FM
Wjb7athNVebohlMYs0DUmlkuRXG2nxSBQU2QsjtmAISHwNiZemrLWSowDtGKOFcexFMFenmI8TEw
U453Y/IKuCHHn77CrhAs6exVwQwDnWmWarFpEoM7aXoXkgYY+Dhp6o5aD1Zs2ZZ+j274DqR2QorK
c1YUiEMCGozvumpoxs8zYNEgQSqpr2qVXdKhPQMK0iofwROCqFuq7hv/2TK3KGN1wcdUYNZ2pybf
TXkTAuGNxFuzv5JB3SABsqZ8TOddbrhRLqJVWFP98vs4ezWqRk30AK4+IodYZoMWaNZUm882EtyU
Z+VfFq7g+QiADTwfCUh8Ts1Wrc2GhDo0UTPAqmibTuDDtSvUNdvkvjImNyTICLW5lxZ476fvpXpV
+E5a/dZVTGE85+ChNoDfbdyPornANZOAYwLDFyyCgnPv9MuSUQE7SZ/DypUAjeX0Ltd/tz3efQQf
Yqqbsfi6fILXnTC6Qhl4BXTCW0Xco57aURh8N3mWeQ84+7x7yelT2H901n2kuBrC0kY0BLJ2mgEn
QYD8DP2f4Q8MqQJSPPQ9OkPY7kYClKwmuTVqTXCXrQamy53mvEanlKo+MpuqsqtJRv9i7AHNrI5d
1XqKs40Ru32yKyQ3DTI3VwS+ZG2RhgXxYPwzAN/Nne+qikPf7JPUmYGSVgSYidMcwAFc3sC122wp
hIWFi1OdNKWVBwmEDOStbW293dJso4ZPgw5YMDSaCgIy9nN8PLYUxxloVU16EE0Qh5yBY4LVS70Z
VdCwil5ia86AotTPCv6oV/KxQTdJOMEFLi816YGUv6/nh7BKPI18pKI+4ZUzh+gD9WVWOTOR5TvV
IPW1OIs0iAI8oBGAfYSih724DYidqOCQFihwZb9OpHH7NcRKkEojpCXxfq4KdFugzSLUbAOTqNo7
piWH9h8O24lIbs9iXVNyvYdIBQ1lctuBQfdaFhnGyoadCOG89zzEGJtnsWkwZDYoItDQDrUCW8jt
K8GpPptDgP82QB6DNnPwsKKTnVtQlsdaqk1Mh+ljNO6H6KbFiDRGlnWQV+ZPUQwIvv6ryb+AYO3P
O4remUEDfZq8ARZyFO3bYFNjPpVgWHMA52ja2WG/QYCWYEY2vB0sgR9YVc3icznV4LrpciXC79d9
7lh1ALD7La0+B8n0qMidrxrzQhb3CqxNcIzNLOjzq89CdxvpJVI3KsajknAvT14dbUr1aBFPKe5a
45BNuVMpD5b+mmaA+Bfd6Gvud7FRSJ6fHq1GxsiWLONrLKg5AZLhtd47eiJjWAmAj4HtD69dPW51
/S4HiQngES/7xhVnBfEopmLSCANyfMFAwku9GVmk71d3o/WkAH1XKQ6jiPhmxc8vxfzU/xcuWJp9
CbVNiMmb16ge3KDc5WiMurwWkRAuZtGBOT1qzG9Y0ntjBej78YTNoGu+SUMulmDanGJggTtXpBsH
9KsjwRYan6m/n1N3CPbo+3TH5KooXsbnv18SCFrxBGRsZ6gznlqH3MplpwUTzt3kSeZONx/nf7iC
gTT5PxH81pTKgFGVEiLq6joN3irgD+WC0722MSDzBr6ADG69M5ASUJHOrSoNuD7m3aS9yPGxzh/+
QVFIShqMBAwk89y+AOuf1DPFKvrxkSr7CRMrveBaWstJog/mPxmck5p0UoGkBjKs+nV+1/TNBDYp
/Y8SvXf9fYprURcOda5qDjPVlmGxBzmfNazKttOKqU8dvd4HwXeEPIv6cVlza+6QLkQwD7E4mj5a
azO9gIjG9wYASn83uhvnN7PlKY0gnSFaDbdJ1hSkodZBlGWCTIfshuhdnwVzp2s3yXI53CYl3TQ0
RIaMCuhFUcqQDyYzsy1ypSoCg1jznUtR3OEktKp9UkLUUPwm0iFtvsuRsQ9d3p+15AgeHhjfxhAt
gmT+DTzHA1ocOpjdhOgOI3z2TIntd/0VrQzHV4DRa5U3GKjbTrp/HdLgPqwE8zNrTm/5BZyJlCNg
rHowpzuque+nP0b/BPCViR6q4LMA/bYQ1Ig5ai6CxpgFyigm/kEKSj01yd6aw3EgOh5cwC4C+1wa
/aKFl/qHUUOB13pRkUHG/IwmuD9+vOmZXGCh4IwToGLwnYY0kyZU24wU7Q7Nc/eReeqn6oZfoL4D
iPseqM/BV2gXL+21eSVCxlo5GhTU1XjTsjwfaJpOl5zUbeVj8vLHRZqmm7XbXtSiurKLFB2iAKRC
bzAgXzhzLTNaAmgcU7wGGtNac2PI21C1Tdmw9chFkBeLspcr52MpkC8sGgqqzOXow2wAnZfGpY1C
99wdY1HBb013i4X9vN8XHqyXg8DUMgsZAUymmhR55tFu/iG4OFmMcrpBtOz0PEdI7IQDclC+owJ1
qBb026z4LoqJa+C1IK8BS+D8Y2JIc6YmsD/wQB2bonPUKr5qh8grssAJ+lhQq1zx/CfiOFcZSUh1
STJsLlW+kiqyI4XYqeRV5sGELv8WHgQvkhNpnPnVeocoJIc0xXDr+CMGwhwAU0bg6iv3Sfd92Wmu
vH/Y1Dy8HuJavID4ogjVU6tqARvmXJVHILds0qdiOx3qfeOZe2Di/Yoc7TY45nZ8I72jV98rt/HR
hcOxGy8Q1L7OzfP0Uzg1y7Jv5B3FoC9tKiTFAEGDybxic3nB52cNQhTkxFCQYOkizn/oc4aqM8jr
HaXBnde5lRThlf5ARYMv504EcjCPzwrsCBv5d2U8B4VcRpBDyHdCPeTC5upFweBHb9xndHBCXZCJ
/OFTOnXKpxI59SH/GxPfh0T19j1y1NfGe4z30bbznn6zXozo4XfWeBH6k/vILltbc6NjaaeH4jHY
zJ7qIT+4FRVzz8/p6SdxppyiXZlMGVO279X5rrcOTftm6W7eCkxnJeRcSkL/BOd1LLkccmbGM6Ai
8KLx/WhDWx+sTmocbyIr0/EkrYsvLTSCh5CY4dborOTpsm2RVeP636aj7fj0K+SJBMNg4Cswaox0
jAc2RK/9xLjB3eSWduVGODZX0o4KVr+qZo0gBgAfpA50w1Oxfm2BS0WOEqetrjHy46bKvUnfRt2t
aoEnXLXqhSSmgMUNkumxXOcUkpIB0N2I6isDTA8AeNZ24fDSa/daKwiFV1W6kMi5elPztYmokKjS
bTF4s0Ltcbz1y38ovMOCGKQBsvhg3VA5W9XGMB+nFIJk6kSGo5PG7vsAvJh23X372oMcPY3WDRHR
+qzv3f/Eapzh+oEcB0bO1kfcGNQmtXRnWCBX8ORBkOpada//LZBvuCFBbTRZAUmS5unp9TDfkelV
cADY1575oIUM7vInQFCimGhNnAbwgqTwMhRd2xmgh35k6/2vPralad+LAABFK+PCYDmicj8RrKxX
ZlcafFjIuz+LcLREUrRT2/etPNNLZiAR2ADix27A3Nj01y8lGCGuDAuksshV8+3LZZ0V/gxobCCm
2fkMBjQTvozYITKgl3dq1ewWgrjLIrHy1ifsII8oW2nS76C6BksJEFeqfnNZ0orLAC4l3iiA2AVC
D+U2R/K71JppgIB98PT8to/clj72xQ1aWRIAQ2Z/b+UYTdLB1oOiHGpynL+IQzXozSRCAi0+UnKX
6q/Z30efqHguRHC6i4BEFg8TCkFJftcqd3X/q8KQx3SrdIIrfaXMeiqJ80ljhRQOOkmQcnpNPjSn
ztE33j+DuXcTHNUbG+Clmh1+HBD/3jYHNba/v+V3EfjQ+QyCxgq8cIuImdAxwqdWJoAmmiMQsxDJ
2Gpna1vzIH9UqZ08F9v0KgfH8WH8HpuNqN1yxURP5HJ3TdWhsEp7yAXQbCo/gvHMBIA6Lvd42l02
0bXo4UQUZzRaj9piiekEx0y/W+nV+BMOTlEC+rrDtPwzia+BLCp4Q6/cayciOSNKJU3LQXKIFE9o
D+R1lre1dcxF/SnsVzh/fCKFMyAQdjXzZGJhFvma+g9Vcn3roQof0mjnK4KTt7oi4Eey5CUrVHIH
Xe6GJgTWIHpTkI3vUeaNGidIj2on2K0VPwykv//kcH44GXpFTVrICeZbRXf98qkXxa3sJ3i1weDZ
7CFWovPBe96aYaH4DZL9SmEX8reQM2NdAJAXfjDzVT7FoJrIFNE5xRqI6hmJ8jjronHQVRFIIbNu
GgwK8s29CYB5Biyaeamvonwwgn+xYJaj/n8B3F0ftkQZ5xzIS3p2L+OeUpJbmj4AGOvy4Vzb7qUY
zqzquMJsXYR1hM1+zp9pZce+wKLWPM1SBFPlIqoFo3oQjglWYhbPUvRmFZ6J2eRkSgBaILh3V3fF
AIs5AxJTCI+NbCbaQBoZLRJ6dNRaYKdmoulukQRuMQkC16JgnXAtrgTkBEtdEJGvbshiCezvF9qq
2xIVLAt9JVL4K9Ke1Gl04kGwI6sy0DQI4jvWA8uncgPgslbJiJ6OYryVwLteHNXs+7JdrcUlaKb4
nwjueknroEm0EiLK6aZlNLOuhj7i8rqSdl1ZuTm1BB5/zRcrAN/Q0CCAShF/j6JdBgw9mFNwwmlT
GY2rFHh+gznQOMI/VyCYv7y+VaNeiOPW1+pWSAdWLzXr40B2EX2mqjvVu1LUyb++V/+ti7s8h96s
AIMIQd34boAkArUKTWByq2tB9wv5IQg4b7OsrMySKareavk0lAyaVAvQAv4YizjEBYJ4cIKqGzqM
PsPxy9Ouz57wgklLp0f7rnF9eXdWlfbfin5GtxaHKFBMNLSj19sxwhcpLey6jjxLxOyxdiMDDx3E
CozzwOQtTi6VFGSdzMRVTP4AO9Z05e4Zw1WX17LqcRZiOEsjbQygjgBiFPlekl4ryb38+6vhGSYB
sMUMexGB/anHKWIjzn3W3FjNmVdJ4ZUZJ64aKTsSDlfycDPmOfpflbyyc6sRlMlW+g6QMdJR3KMs
Blb5gmmcqxE12xmu6IZcZVuk/11ZwgSnDtgm2/fwSBsFIn8qyXz4sRTJPMnCOOApuipuIFLZ5vvo
4SnfB41NXizQz5XfyCRtwxtyT95VR3JryZa+Lqt7zWowPataOkge8IfTdqtmljrnOGyjeVsAI0OP
d4OEJsL9ZTFrJwC9oyx+QJbe5JEMwha0YY2JEwAoecX/00+309/DHqE4hdfY/4Twg6Z1NnVVRiGk
Kx20/bqKee3TN41uLd0haJrKH2Jr26SCw712IJZSuTRgMKnojGJSm/wqagu71F4u6251i4C8gT3C
qBt6fk8NpFb6uZxLHIh2lADoptG42arAfgOTHE2M1tE72RKBD67dlwCbBAqnhuEoTGycyhxV4CRT
AzL9VgNkFUY24h7UrRL4yqPW3OqDorhlU0bXUusjzzuBDOryotePhaVgWBdtrYCw4tRa52alpfOA
Hshb4MoHD3nvsGfojeXNN6Bu2QdP1tbc9IM7uKHn3xR7UcS7uq+LD+Ai3jSoJCUg+IAMbc/s+gYs
/uU1rlRWYbALEZyWqSRn0hijVD5uyEZ/DJ/C0O1d7VBtyyvAtwFAkx4ckLi+MobNenNZ+trtB5Oi
gBAE0CkwAE+3OMtKYFiFEK7F3yqQ7+bBBmKOlf/S/376BMv8z4D5rCc67prEZAZcFR8Z3VfmWydC
GF6/NRYyuNVUQ+9X5QwZxNgDCMMeah3dundpezej9NP4biF5suL9gwpxS6EFwcBDmG+6TlPJVLsU
QjWExanqVXCgPqC9pPRZyQVB8qoXYJV/VO5QveM5cOVM7XoLvN8OeL/dOc69QGpBHAoekhJgrYJw
ctVdL4Sxj1ncSXORp/5YwTbk8m7S3Hb4lZj/ZH7/O9/81BngfWmapzhepMq3VSLZ1AQ5hIkZkAIt
h7pgQav+bHHSuMR7ZVQtmoaxoCnSHkPzba5fA2u+z3L5Ss5NxH2YNARK5l+ah67gtgNcOMMzQvWa
eZiFFnuromNnoGEDDIF3ZZk5YZVuqBk9gv3MMYT339mmQRwwqECqxdpiMNt+Ki5s0xS4qjR1kJQH
F3LzW22BxSjJgszPqhgYoAbOMrT88TMQoBYhcjaiFt7H5WveS0ho1XdWKKg9neNbsdVoFLk4BEcA
1WKfsVAejYxM10L0ZfhmrntmlcQPY5q8Du0A5mcMLmd+eZPExkuhVnDNs3HtB5mKQe25ske/svZJ
o+vO3+8nMl14y1PKCm/cqUBBgODpEwJVAaDzQxgDMPQGsPckOWTW02VRZ6cdq4cgtLwYUChaUU9X
n8dRGTZJzFBkO3Idd4Hv+DnoDsmU+IMDLGx07F+WePZghUS4McBUwF1ggI+znkTGOzic0aqno3hN
Qe6yU9LMjotNlTuGKggHzzADFU4adzQwUZKHcdBn8GZ25UFcZVO7f3stthlwKoyvAtj+uO8dnJ3j
7Bz0r2lHBN/ARJzE3ewTAASBCxBNVdjPUxV3sV+gsR+fUAOl0e6UmJE+CEK3tbOylMFZTIDrvdd0
yPDNud7KcBV7pQk/adY0gnjp7DbHahTMeGK4HqOXAGg6XU3fK1XTM9u0wGA8WMUMtHaD2BTNRo6v
D6EdG/8k0mTsejIuJHAqnYoMRzDy5gRQ3+O4sbqDr9f4933SFaeMBas7v97Z8haylFNZWmT0saFB
1uQHThbuchQXgQolzzft7Krq/VQkKKZ6l4/EzynjTWQplVOq4Qdx0YwpCMayJEX8O9L4WiFF8+77
5nRdYpIFpBPDaJaboO3QW5Uasr8PZNLfD1Oau/OsEFzR0ijvLdLXvdPUjVnZQNQjuZNKFvkdNoHh
Yb4O0wVF4Te1nSpqufOTKPgV5tqUomGlDTcRWFIEvYtnxs+4zUCuCsBUCovhG4FIUZZRFhRYmay+
0Km5b3BvXNbemgiAi6MjXFZxJfG1OXkcutFKJtx6ZWegZ0tpgenfCLzWT1aD3yJGqWUolgqXyc/k
zhP4JNUOcNvqRsJm7An4dzV79H4TN/DIprsPPPVAJ4RkNpiA4kO8j+Fwsl1vg474avLybWd33qNy
rB5z9DldVsGaT118HJ9gUkkxSFKFj5v1CIjcj521x0eGwICh13kveIeu+ZqlMO44YrJVtySmCYu1
U9qDVMt/yFCZD50UpW+XF3YmC32SaMTDdD2yv2jA59x3KEua0UcYSpl9uo0ATq/QzEX1SRAjnqdj
ODnsOxZBwOgDA9/MutxBithNktlRh01DPWNySuNAEnssQwcZqAYsCN18Fal/G+ow8WiYw+UAA9N5
VsfcKqpZJWz2JlY8IiWeMmkeUYqHy9pcjXWWW8d5tzKbKebKsXXGfR165ErxTLd3usguNtMmv/E9
2f2+LPJsA+FPlxI5zzZFEgCXEnZsgodW25dkC+ySyyLOX/CcDM5IQIVllM0AGfTxNfLmfe8m74oT
3h6Jczfv7nw7QzPCEWSZXiCymzPfw4nm7EafrbqpFIjuvunT/Nrffo422Zq2frjLtqOT/PUL90ce
gn1MpBgaOmJP7RTDopjy6HD7pvr3mN8pHTJBAl+yumNI7ILvEYBi4AM5FdEB2jIaasTDsj5tEzQq
wWy9pBSVrM776tlSCFCVwCYD+lweAEVJu0TpfiwjAn/4pH0G+e+sS49KA0c5pV81oQ4Bm7KeJbu5
xMBCIpqyPj/17BMWcTa3e0kqtwRNuDDOdsCkW1K/yJY0bHRrYDmgWNr6uvYo15iWkOXoatQj6Y3G
6UNGOlymkyQJDJkFaWdXDEY8wRbJujt54BIZdOCJymLxWP3TEm9AU0I175CJu3xeRGI4J+B3cTWQ
EmIS8LTGgBO57mLsgC7IN69vsC4jq4cRWcbdyhkSJrWipkoyJ0hovOnLwo6t+BhP05PVvYR5el2n
nWNOFoDp522ezntdeb280nMISrbBi09g9+bCrRMSh0Gm4RNo4IZPZmnHmGb4nrzKu1Uk+wWDcI+M
inxv7XtwAAnuybVImeFFAjwEzDpAHToV3gdNhpgcoWSrfZnmM4zNHgvQQX9loh681et/IYlzgKoy
NFHJgta61V0reQ3Dzk5GGQQExS7qhn3pD4LNXfV7qCyaqDuCMYZfmxRMfa2ygBWV1hH8SCOAvTpN
1LO+5orAXgqEeYBP66hrnWpQRg6lleUcGqzcOPk1IsEmz67ARs6aC2Ej6MxECprBT8v886wC365W
SUiayOiAwuzl9NyZm3o+mjIaUMHRTl0xo9Dahi1lsiO6sMsg8gtdsiBTwYuwSFwCV1N+9OqN6m8q
xZ2N27ByJngi1L0UB6yeaBdx22xvFHurEI1WrN6fSC2ieAzQNAr0jdOvsfKGodnja4biCvRKuvbH
H+9LNFX69qA8gp9+RoSbu0Z9qydXauH6Jizr0HVeObwBfr+IBbfqmoNC6QawI+i3A/4N55atsUAq
JmUZAvnP3LyWBnWmEk1aRJR91FYlAapNYzVy1DI5A6OWH4S1AUmNl7rFTtsifNgQNz32it3v9M3r
YJMNvY1s60aym22HyQEgL7+FngrIS9Mer4iX7PMbE/Pq9q59nRBk9M/z1rfvSxfDYN7zZVtdOw86
LFVDqUInZy+dLmlAo6gNCN/w0IPlzNGdKaJbWZfB2DxUPIQRcp8aQxOBxzKqYAzga9pRvbqmBdlJ
pBE4x7M8KU4d/iCHB7gQAA9xzhENXaAvsFrYXJNbEWoCBMQ++RAfarnKXLVu5fu+A+sjONlkw5my
MH+5rMufOIa/bdHAxLKm+Ahk/k4XKs+NXxcTvqAMt4p86MFDal3nkpNV2yB1MaC+reWDUYLXRPvt
m16ovYFD0+/uIhE+xnl1huli8SWcvSdxEAXxCCtMnhu7nt36s3IrZ3b+dNtEsaV9eNTvQs/0up1x
MwnSn2snANkcoNUyDAtElKda0Nm7QzchW4pB9afvysKNgmdrFqQB1qwKQY2JNj5kwM7wEKwhrSZS
RLBcFPDqkWxMkDlNvuoJNnXNmQPDnqDDB80J6BA+XU6gG30z1MyVTVbae9kQ6t9SX3eJjTpm7G+s
qPM9H6DbDykSnhTELQCcQWiZCRvMVjNJQBPHGZKRAznLKyOQk2pkcqHZnf8udfb4ORquXm+kjZTb
qqCnd02/y6QqF9ORGJVhP0H+bx42lvoOrl9ZEoFBrclgbObIwCkUHdfcNZGhZWE2OhwYqdoH/Zvs
bzORQ167F5ciuHitKtUJGXqIqPBkk/zjbHjR7Aa97MSjadeFwFxWV7Q4eJzxq1WiNmbNxPWKgxHG
63DUvSkSMbWsrmohhtucrmJVoQpnbI4/QOdKa5A1Sy+A87OkfUkFa1oNu5fehPOsShApwB2GNCTa
2vR1DqgdZr8QdYflS2t6RSHb5h+52qexaPfWAt5lEpozEL9IqBTkuJ7Spwad+O3tOAPF5TZ6vHzI
19S5FMMZSQbyk6aUsUA/eQwawDoWTqO5krSbtS3ibcFzeO2iopiCxkPR0i1wtJ56FK0fcyXoR8TW
r0BZM1Ghf4sP/sMEaBDBzq1ZI8WzHsUYRCRAUjiVVOst+iAIJMk6WpG2GLcCPdll1a15+4WIH5+1
iDuVSa2roWI7NLzMw5fSuKR2snp7Wcra42AphTtWSqQkajdgIS1wd0GXZU+9IGhfU5WJ8ERBxwj2
hp/U1ZMSZQidIEhRjzqY37LZNVTBKtY2/qemiqYQvHH4OpU1IhvZKAZiwwm1hu2clagHdLZSBsgG
bts8ccHcfVlxq3fGUiYXkxh5QgzcYXCxwWxr+bEFqkULZLtsM0xOE9wMtVMPAgNfObUs+whYVsY1
A7CiU7OT2iCuQ8ZyrKArvZdT28r+xNNoz/WnKmqJXit0QBiyAbhC0M6gczYepUnQRbWP8oqjOf3j
oNlZZk+VPTxHV+1e3WSH2ckf0NkwpnZ1Z+2tbZejJcWwY09rHNELfS0fuvwcg6vWG4UPKHYJa8+P
5tZw8qfAS679nS1dh1fqIXqUHwQbvHI0TgRyyg6GqSqLGOuPDNvcA3zKDe7bHYWo8Rn4ffty+yWQ
yNw9F+aeSOQun3nIfLVPIHFw2sgGhqgzHuLNHWZzD8Aa2iaCk7n2mDyRx10/YTcMZlZBXuu2R/U4
944F6orCzm81R/4obgL7BUjgN9jikNoN3OlGsGCRitnfL3xcHtaF0RQ/H9BcN8oGNmZsfgeHF5Rl
fIrCvQ02NEEUvWLXgHFGlgu8oYAAQf3wVCiQGruc9lXpdHqJvfVdw+ztKfF6aoBT/QsjOTZY0Uok
m6wgxEt2g3qVnVjfajxfZ8h/ds1OG48WfWzlvWE+BF3uSXXq0maTNYI74Py8s08FAAVGeFCP5n2n
HFlTOWf41BRz28MDyd6Q+OhlvO/HP5e34mwnwMNuYE4EIT8Qn8/ymY0lzUYTGmiTLAqU92cN0w/p
XAqcJlPtiYEzKZbOKnO4Oc/8F/AcSky6ok2E1tl8aIrm12gp81bKjV9/vxzAKAEjDK0LLFdyuse9
Cg57a8YbRg6Djwy54Fn5a3BNrIVxzKDGjT4ewncF562kpsgYorRWvk3qYzsDTwMFhSAABuizbvyD
5lAuQKIFkyOYfOKcsZqXUzLrNQqnUf2sk+BohvWzFQj51s8eZeCjYAhaWBWIHMAKcKo40N4Ck78o
a0cF+rTtJ9LtMElHM4r+JGEKWkJQr1tI83lyPgRuRYf6+/LGnVsIcuqYHgP0OIzxDMWpmEalTFvI
JxVGr/GxhedPw6cvNb1Ao2ehKf5n9JPjJgUbIF6g7OwtfA/Qz4BCrVW1Y2n+S572cH5VXHqtikqx
ntiaXFd2rdNJ4HTPjjQnlouI46IsfJVAbFVTW+u9iLoaOgTD3LcD0eDt+aE+XSK3mXldN3osQZlR
Q8HEPtpRufuX7fqfEn9umIUSy7qUmhhynMi8McLWHoarOvm8LOMsED7VGJ/lMtHJPPstNBbk3xG6
3aNQQYo1uG2rXjBkwvRx6p6gL4aEgmYZnDGFfcliNbIRhbqvNdib+DCk4Kg1jlWMdAQBpjJoncpN
2GaCK3DVHBYiOSuUw4HKaQ+RWo/m6YLYEekek7xyZV0CBmW6/QddLsRx1hd1dQ+OTIhL9clW/b3R
31fN5KgijLnVPUOiDvw28FhnJFzDVORkmjoAT1vFVehTB/1OnoSGSiMXFSdXNbgQxS0pMxKr1/sW
HqNxcvPDGHdRMjramDu1Ef7LbqEBEbMgqBEhED81kE4xhzLLYYpoLzHtqfigYXqoFCV0MxytWhsF
x+unRnxmkf8JVLmgV6dSl/cyTrBC5L1cagcjaq4acInm3WsbVrco54FdGGaayTbt0v1la1l1xqjJ
EdTE0LPDu8hqTAs/rbCLqVS6caXa/vzp677AI67aykIKt4FFphRdG0OKHEauBPJtOYw3Hbo3UuFE
7PmjjfkSBs+iocMPpQS24sUJN5tyqIMMsqTWU/rUTZTIjlNXCdyy1mwThCIBBqX+OnfFpKI1VEVH
OHh2+EtV6YwqSwc8CKvJ34wGINKASeMaUitoTVn1X//J4WddphDIFxlSqMAZttB6/t7k3pB3dm9u
Yx9IqfVvJE3+5RZdiOQeSaMJMGBJhcgUGwYycdycyGw21XtMcls2BKhfzBTOjsNCGv9AMkvWWg1F
aoOt+I+B9GAgEYjmbXS+a39b9TjdNH4IajByQ8tlyDJ6sJBJ7pRvWjz05Wc2dDISNxHOa4q2j13n
C+NMSgm9Fwip0NAb4yXSu7EVeAPIOQKcbH/MfqXReGt05dflU74aJSyUyp0JsJtEvVlALGOVAL6t
G2qiTvvz4j5TJoI6jbWjguGBi8eVHI8xGk2IE6Rj2D/X1WvbXAERiyg79DMAGArEz/OMQYn43pRD
G1i0o35Fu71aOnUQCV5Vq25t8TGcnusoa/opxYJ74yEDUD3mYWV0Fv+DVhdCOK2m6hDrQ4UVJ8lB
rUevmkRj8at+EzULdGyycSi+GE6xVWnbz/BlUCEBQrUGTrLcNgHIdHkpq/paCGIfsrRLTfXLGEQW
wHZs7aKPnUB9JobAd50L0fBYk9F/hiqMCd6jUyF1SpSUWsyRaIMj9dG26LRNAdqny2s5N/ZTMZwH
kWgUqImKvTcVpfdyU/ZRRGhFIPDnW3MqhTN3SadK27dYjDkrbhY/1ylaPf3PQdSxuy4HBUENlVmN
apwccyz1ODUQ+2itse19/TDjAWerQ7sdDEUE6nvunrAoQBPqbPYOls3tkGImcwnQ6NrpYAbh9KgC
sp+6IbBF9djDKwCnVmB4q5u1kMhtVhaqRhKkMu4zY76h6IRureD+sj2smp2JLCeoxlD340sGPR0L
Wk9YFF7zn3k+aC8JiQyvm4AjdVnSeZzKBurQLqaCbw+UHFykn5bSPJJJq504KQ5KuOtb9QZJa7t6
UwKB3siaXSAxAVhWoqI1gD9MXVMoiZkZCBsnh7xu5MfRVu4Lp7wy0HIEFLrhNXC6TyLqePyZOj29
n7HGhVxuw0gTJeZk6LVD7SfzkB7nu8abb/vNPcHQBkUyD53V+M80AMXwkw7e2/6l2UpobNW92mt3
8TNxgCbnWk5xLNzWG17Ur8ubcD5jwsYaF1/In5iiqLtSZV94G27Dp/IFxGqO6VoevuCq9Aa3teeD
aSsPuX0It6rdi+aFzkOY0w9gNr9wprNcNV034gPAS1PXL8R4whSylt1NKm4KgXGvhLunwrhLKJKV
oJCQNnIU8BNo16qOAcHIljEiW2/88rHG8Hop6B5YNfOFgrnLYhr6OI8imJ6O4QgV7cozWrMRG/b+
jopuwDVdIgOHaQUd5xeZsVNdBrLp94VEcaQKe5RU4B37qF+hHSPo3a6+yl4uG8/KawxjCwt5nHnn
EdXKmEJenvxqUcyUb7LyHa8/xyqupQmYc4wRorEEjmPN7yIph5kkvBzQaMU5jrEcpTBJgdmA6M+P
91Jk2SmavELk6sudIv8ytf3lda75RDTZoccd/ED/R9qX9sjJA1v/IiQWA+Yr0NtM9+yTWb6gZJJh
XwwYA7/+HqL3Pulxc0HJq5GiSCNNYbtcLpdPnQPc8vRBZy7qxM2YDgwG23Qr6ne7/NYHK/vwEs6L
fXhmQy4cMVOv9LZWcHLV9eNYjD7n37s0fic5SCoG7U6ryHVlZr5KxY5ZeOoZX4BsXEkGLt/fpa+Q
HCjJ4gifgZEKUXmV+YMFxX3el1stKLxY/zaKEFeZo6LEu7rj7thnK9DMuc1yPguSQ6WlZuZOgVmw
OmfDKtA+k5dRO5rJnd2voE7mvOjclBT4yqKrmA0Ylaei7lgDKhXavsF/Gg3Irb202dvdvwSfc4tS
pCtNI7GbERbT4SlhO7wxo7fIVezKb7vnxg430DGq1b+veX51LCnk9TUSknGy2tvPJXFcspZzrU2k
FOBorplNU8FAU4xQZySNqwi0gRXxsTPKjWEE3wqAhsbCfFjelXPB7nw6pTCgNEFVQW8IYcDoXLN/
JGnr2q0NSNyvBCy/f1+VmeYRNZJJEQfPv5K/jC34RzLoynph/iladEaBjtLxc+15eVTzseaPGclJ
dBZ0mj3tgHZM9kEznEhL0JO/JvIzlxCdj0byCjNuQ7UxYEZtHgrQdo62sS0qz06s/fJ4/o+Q8mdA
knsYLBiSUIGlGsrefdZuzPjFGn3d3hkCLV/b6QpvQsPLB+mcu2J7Cldy+gWMN/ozwCR1yWxN+0Yr
RxI2nshM8StPSb+z0jE5FJVN0aiRB92DUpHmZewI84G0K6+IWYlNneTKdvlTZgObNnW6g1AXD0mT
M58dIUZm8diuo8YDrN6PkqcKbVq4JRCyseOVov3le+4UxM9sScdV0JtdnDYYtV1zPxYjbMLYmDyz
1PJq5y03Bh/DvG7NdMd0682uIldVQYLdi6PafSo038L9D5n64WgRSHgd0PoouyQOHlgNTvmm9DLn
r6lv8M3odgDTBpmuBHIdEkZCKLO0jeegnhTXmxjSAqAtXXHGtVWQ9rASVWlKU8yMov7qi4Oot5Vy
XaJUrK7dONYsSdsYbTJGEuWwRJ3QK+1NUT2V6mvIwDlQrfWQzQbgs/WW9nKIMhnh6IT3imzb1o8K
9xgZvMKq3NyMPYW/aPG3ZW+ezaPPXUza1MiRFHu0sKlNe5eYB4VvVOIqCTRFIEjG750BVay1PtH5
FOlsnFLAd1gQ89bGnBrVPdgbXEDNsuYlG7VNo4XbogY4YipM3g9AWzpX6bCyhX/74EU0mejEpxdu
FQK+X/cwA52Q3bSg8DS1I45VT1igfo32Y3KDYFLV7xSNu13/oIFPQjwJ58pSX+xVVdPfEIelr5Cm
nqQDr4SOr7Bvb623wYt2tZ8cgL1WXeK1yBFd4auH0vuo3Mj9xPOguk19ZZttHH98W3aD2RP4bEKk
BdHY2KEBAZ8CyqXU1cU7SiWxaxSDz4HRNEnj93yVdWX2xgpB3P+WQQqlGbTPwV0Dq7Vvu8U2itxf
785N7AY/I1xWC4x6urRaLpTgwi18c//3QtG/A+yfL5ACbKznaZlF+IK0dg0GR4j8supXDi9jynUX
FtqRnrpKlNmTzIQVddfkwM/ru9i1Dj9qP/9husbPwQs31UugAIYVH4qrboMOLU+8GQ8fmhdvywOk
hfzUX9+EU+Ra+izpisCb1qDd9Flhr0Hau64scxuAWhUSnHX/rHRUewAHXSE8G+KjVw2Po8aFVCH/
RbSEEDcNBucHmkSS667RnJPa5rR1w8Ihw/3YB+1b2aXsGBpqnLhOaoXHzA7NdquL1MEc5yl1Q6aO
thdFLAg3UAJnkJc2231ud1CRtRkqvkzR7nuVW4+obACdpNk22QdRRV/yRgRXaR0C/lqKgPvYSKim
G2K8AbNltivydNj3YqRQszJTDy9XwSlPGttH4br2h7xun7NyEFeB5UTgCGflRGNEi1MGIrfbktT2
d3SD01POxwqaBqA6TfwxyvHk1FY2ezFAp7o1A1v1C4jDuX2MHndRNcZb3Kb8roRD577ThxXeuNHF
PbZ59KRAPdaF7jy9a7NuAP0HcCqoxqDzYNdW1AQCrh2sDxXTdh2xsIB8u82nPjCnUlGnsdTsZkiS
qkM5nLVX3HHqb3TshieTUnZH+z66rbgRXocNNkpSEOWUiU79jJne3aMopL51rY7WwiLCHwtonW+r
wWYDSL219lDjjesqTIl6rwYCsu949KLPndq1p4gNVuUzphY/g9FWtuhN54EXAjCxR496BWh/mNXk
iieDZrl61DrFFhUywt06CAB/1oOU9y5emfTBpYmuPQx9E96TQIdofFllwU3jWPod7v9QH7IYzd/t
OgwatLqFVYw5rxUKkhTb2aukIHdqkLZXUW4oJwfg5NarVJpsaisYPq3GIl4Jfqh2txwRfxcSl3bH
tKnP8jwyogCZqtgd+il+QIr5nvh36VXgfxRuvNNvy0Psv4hr+zBs0SOwVm68xC9+DUwyv0keNaXT
TaGR7n5w+MA+ehSgH7gvAPwe0YST3KNN3z7at8ENiJUiYBuXhz+biThgP55agkBnJuVXoPNwCAlT
jL4tidsO7GSRkW4CLr7nCf1Ia360CyyaWQ6HZcuXaFgpgZSOxb51UmGVHYaufLTcZZBywmWXBsxT
NFwPDbe2H4HdVJONHr2HrHfN0l55jJ1MyGt/nsNKx2FvRFmWRPgEG11gamRuU/IwkP6u5muVhNl7
zQSyQ2gBJbeciSiA+1foyUAMxnNKYDSpV1Lnexoxsq2NDueepSBxV1DaVjOIMykainGQunhZnvO5
8aIA999XSFNut3VJVbwdenjXuwmUfkeUw5jvWCL8ZUPTxMkTe25ImtgO8EwFD5SNxxlHyZynnVsl
wdFUlTceU/BarW2k2fwWhEfgVyUQksPzztdtrGSpY/YkabxWXBs4Twfqw380ewNdKFwP/a4/JWvN
L3OjRLs3+gKmzPqim420g86zATbV+kdhI4sxATY2XcpfzDU00vz4Jt4s6OSBC1QuZoBWTm2bGjNq
qU9h7xn9tZmdeoX7FNA7m2xjCPNo2mZ5Gaf8WF5GUN2AfA16pJopP/h0ThxWXVs0iLwF9C6T66iN
NxVKHP9gBi0vGtF/C59KQSjkQ866ANeEctzXqeNayklvP5dtzCVB5pkN6XqH+gGUB3XYCO2KbbW6
7Q4gCllrqpnbYOdWpAtHMAwGZxqsdKJ2K7B/CairC92v+zXs7rxDGChsAXaA51NZpTu2iipRwDyE
vVxvRoFLBA5MykaPNeXBZK0F2bHcjUCXTCpjbbvNOQYoPvEDVSNc/6V8OqlpWpjTE1CpHJv+Pg1O
RbhyPswt2JkJmWQImHRWcg4TDEStEUquaOr8h8MPEeO/KZTC4ag5KWcC1/BUAY/94BtD+go6zOdE
yd61AEEkIxAZWxMGn185Ah33qQ0YwViaPDPFXauyEDaqeh8YbqrtOmdLdG/UPWvsXQZ6M7SpLLv/
3IIBIONAVAynPLDrX8MjgX58oeMW5jnGgwl/zAd3lf1u1gZAheiIBe4aQIivNiAsPTplhXFlVnjN
9J3eVfuq+rU8kNkXLPPMirSRk5bWWStgJYY8gDaA0KBMH1jQ3zaEeloAOrK8rn0yMejW5pNTF2tM
3rNR/+wDpmk4SxiDClzQZY6UrU2HV6tHiXSMPxTwm6kccGswJS8PeDaknJmTnNTMtQ4ksBhvEe3a
7lvcv7Txt25Nj+SyKxzZGOB9IMdBpQuUr5JTBnmUayVa/r2Rpz9Hlf7M9WFj2qlrNOGxIx8dq12Q
eyQuN+IrouduMOgfcVAc65jfOhZYI6v+Z0W1UxzHLmmLlWemucLF2edR6Wpd2FYbhwEmXYwui69H
uuMlOAHRpKUmfl14y3M+78lQqIQUM1gxZboA3WmbIJwmo6CDWxUaGMrLAymKFcDQNKcXxyt0Ff/X
jOTKPdGESQnMJN1LW93yMfEHsqUZ9YZyn4yo7Teb/7+BSb47tFrAog4W1Xz0WhpmLgU0vGz7tdC6
NoOS14aRVRGtmWbQfk7Nmz4USADXpAFm5w8Q2Kn9AQht+RQidlrFWoN0NgA4qUlfRHITDonfBN/H
eIcj0G1ws12ewNndiI4zMEhZBl4FpDQzqzi3oKeD6GNuKaM70eyIcxr4mubR7PwBswwSayC1cUR9
DTIpUsuxTGHHBLZ9JIcINVMOprbl0cyGsjMr0irlFDWQZMQEMrM6FhA7B+EjSKdaOrq6zu/LMPn7
JqDp1eC/xEFu/8y1QCjZlDhAhNGtoZ0WDtdR9Gt5WLMnrAWmL5AnThUcOVlWQy2LFQorWRq94f87
rab72q42STCeCtMAtuy+gLANajV/LYMM7kDNAoEQwdZFQis5CF6k7Lobe8j4Ke+EoWRQbojKPG1N
3ekSIDUZsg2wPQAGDn+UPCQUsWoEkyENVw7N8rjeezEo3cfwGBjbSHkNg+em2PbFCx7uessr42ul
31BrtzLXF3ma9B2SD7Vp76g8wHdYSeBSPdhmztbO74hA3nliaIIsjnbs5dqGFZ1L46OjrLyeXRwN
0gdIqU0zKlU26PgAAgEPT0DECSmzW5ioJBZqusmR5Ne6+bc7RzIqlbQDAwrRiYDRto82SXVV9zmc
aat0e6V/W57hi006maKgx4NLGYYuN3s2gcN15mip5yglOrV3lb7JwJWud34QrNRDJp/5ciBNphzw
44DQxNbAuv016tC0tElY62jadW7H9pB3L2O7Aq6aNwFCUwu4LqBlJROJSrqC6WMKASFwTvX+oH1m
4evyjF2+YP8exx8j+tdxRHUUjLU1QAa1sdXGJYHabBQj5K9552QbiyZkH6aj+lj0WbLNqkocNWfI
y40NeqCrNIvNlYbdy1qX9EFSaswifaxiomLUum8DMxIRVGh9M7i2u8cgunfiA3O2MeSbLPsUg+Ff
W/uAycDlyuJJHckGlEQukK9tSkY7xwcgp/BazcuVjUEOlnpCClWCxbVUfOAyIOncsw9iHlbWY8rO
lqxL66EMZDAHBhcuoULf3ox24OrxDzr4QrwAypfV22ZN5Hfez/4MWJpxR6SsK2oM2Ajes/RhqE45
+Vwe1uzGdP6YkNK3Es8aWjWZGON3tf6g8VVOb7tx19nqyh1gbTDT78+uHCQvVZqVmD8jGW5K/q44
6laPipXcZi6Qgh0Lvblgj0FVXpoyUaekdiIFq1Rdh/U2127j4ZVD7pmb1yJYOTfmhnRuTJo8LTOt
vgP3rCcCsbHC+4SA06/7sbxCF9katt25EWneAvgdzmIYsRFs9O6UW9sML1pgs162c/nQPBkC2hD9
vpNshnylp20RjkODwFmhm6386MHvOJi5b2qbmoH1NnrMDNXXyhCgKo/jacq4jfrvNV/5jNnh/vmK
S0Ri1MVKha+AbGwuvvfmlZE9Bmv33zkr9kRfh3MCcrjyk4HjIHICDgu6n/GGpL5Db5Te/3tiOMwo
khowhAAVC+YO56vLW1UXNSKf5IfC3u2ctwZM1yJZuVVeAm8mKzr6DsD2CKV7WVxsEFoCkSFY0VQl
8XjGUPExspLuU52BZA+7DhC1cszqTZhSfqIUfAIqdHPLU28Bze8ZuKyxX0IB5Rt0dMrQQRUniVCU
DTP9l9pkIK2vg7DXN6VZqGzbDENZbQjN2/bYdUav7rLc7HEe1KQiPjGKUF3Z03OLhUsEbvSGPbEj
SDsgQ5arcHSHeEzT/SLY5JrbEwgFDitX2Wm7yhGemhZOFvTdTyXJr8tVVZrBlEktitUh3wJi/JlV
JlkJg7NGwG6GFxRYMuXHsoBDOAP1SKSaZXMdh4AuFmv6HLPzBbYK9MdC2ofIgqNWF3E2jtAyjFs9
9SHBXWu1a/Xm4PdsrY9+bjiOOmloguoJTxfSnAWqKNkwIDpN7By0vO+yFcDsrAENHXegm4Roo5xr
UXQVK1mGwZit6er8kLQfy3Fv3sBEuDERSSFl/LrqDngEQ4dARHoU9k8nUyHTGA0ri35Z8MMeBSDQ
wg/uOpbcxVjWeg4UG0SG+ybYaVAY1HGPyCE5CfzhtxBPV0w5ogvKdZQVy/Oj+2N4+v3ZqdtVYTfU
GTR6bVZ87zrbI+Ffyw1LY5O2p9ZkNEevMCR09Teoj/tGv8G9dQsCqOWFmqKlvD0nnmcQfYG1BIyF
X4cSkMimuOhDg9vWAuj1fPSAECD5qrvkDhgGC3LH2VFNTX/Z7NxumkjM0NpH4CNyd0MObfM26GB2
6KwIfBiGnyb2j6w0ADD+uWxqLp8Alwng/niRg1aktJlYRPRyaBDoFObciFj3NGGA0GqtYjI3onMz
0r0vawgvWwtxDpgONIeI3svt0o2d8Dbh2X55SGu2pCOQpFCyUyZ5za54oxApT09ZdcOLtcvSXHKO
uD01ekIeBy9JX30jzOOhMXBWedD9+MWbxGMqd+0M2jEW+LKi+i4twFbLfsSrZdb5rY2zHe1koFYD
VPuraTXI88IqoYfTVYZnBUe7vB2smyg+6Mavku1N817Rn+y/xpROmw7pGtIKwG5x0/1qlcTlgEQO
XmnV0Z2OMnLxk/W7hqY7IrbLSzgbQkBGhPCOWhCK619NlaSLbKbDFGuN1ms0PPiESfYvcerMiP7V
SKLaBXwfRmKRfhOB+mTnayamKbmIHzir0KQ55Zcyc7Ey2E4/Qm/DGxT+i4XxoQJDnEKcPRXvrF5r
gJi7iIDY5j9r0oAMFVcrUSIqcg3qfYPKNyh0uaH4TiPlJeicG818WV6n2Qu64+AhFe4wwQcknwAB
kwKOJZgso+pejLmnVfGzDSntQh1cEWS+iVeAtkB/S2C8Gs7g65z4nFYbu1578Jmf6z+fIoWYoEuG
LIPkHp43BFRAEFxuWrbhZrvJ1hCLMxONrnXg2xEv8b4vL2tT6yPLA3hO2FPoXu4SNMOaewuiJyF9
V4S3PMlr1qRljTlFr3cOzW0rDVxrfGbhax/qE2jQLYG9/WtlQbBzTUziQJ7aoB6TXweaqjZHXUBZ
0AbkGdUWrvw02wc6spVDbuZstZHF4QIxCbsZ8rMn2omVuM6hwZear0X9ZIk9oHYF2WsZIL46bs/V
SpVubh4nymEdJzoU22TmTgjHTHRCk4rYeNczLyp6KKsceLLp2jXe7BlfBDIcdUcQkDnohZBKAqpi
1aE6SVw2nF73yCvcnqfwEbS4Bal9Z5G/JjaYKNVwBtlo+gWtlSyfOIZlD8YuHEaJ0Hcc4MAWhWSB
fbbsijNH67kZGalbN3pltpOZANeipDlVeEOq9G2/Sg84BXgpcNoaxMtUsF2jkeT3CXiWQzLH5G01
Qg5yrGrdc0LglNy20Nn1kJF7pW/iexoPxkfArHY7FGW6jRILQHkSrbMMXb6KTHOLpwKUeMC3bslC
ikpE9bylGr4lOVa0cU3RQuhoyt1dAzJTKgIaqtgO+74817PuemZ2OiPPpiDiWd53kY78vVfuWYmN
GFnfyojuFGe8YzaoCovyH7bk+UilY1dVcs0eBEzG/Xusvgt9mwHAVPMrU/VCpwFD1T+EtnODUmgD
uTuLSwsGy0FxefbCxuc8CCGvm0Bj7V2L9stTetlYIS2ldG8wgx4YwsKAKLr+q682fbfTySF0jrZz
sMmt0z7zfMvMSfb6IIKVWvJsTIDMCmhq0NNrEOmo5KIdy7CEG7XowVGafYtGtI56KsjuRLPytjM/
UNQUgK5D9zDE3b46Txr2QafEmFjDqlRIm8TNRogh3rQ5yV2uBR8kBONdGgn9Co+1j0qgGb6w20mY
LXNwiEf5YXnq50YPbAvEaicBT3BKff0gR1QsMQuCmQdLv21W1yTZJc2WKujMysfdsrHLzgms85k1
uaJXJkbYVjGkVrXiFup6rsJA6cfbewQvLyqJL/LEL2r9xKJtpfm6Zx+s+KlKjgjSSv6g2m5y1/uK
r60JF87ktfiu6fUR5TPwj0rngmI0CkpqmIUer1Epq25xNKxM9FyIBl0ouKZQXwAGQ3JxJw2iWmmn
aJXGduoPXRrV7mCLg16PLEYTotM+Ls/2nEUDdR88iDvA08lvJB3DOwUtAliM6+SWhw3qZOqYnhgA
2n4Qtmsif3P2ALbRAAXD0YB5/OpKAx6jeM9wuFZF4YB2U3kfs/Eq1vTbLArc5bHNBv/z6Zw+5iwK
E96mOtJq5NRO4pXse8efrXEjNLwUv/T6KY+Qz78t25x1EsQHOAL2CpERirmqhGlSYwUz4bhB3hwF
6F2WTcxN4YShm0gNwPpnSbEIIL10RCMpOmeao5pd2/2Dou8ccb9sZXbPY41MvIgCDSuDMWgJHnOr
nPZ8WNylhnLFIvY40HgTcn4ThfXK6TU7bzaSO4KKNG6NkuerbSja3MGmB5YUVHlW6RytkX5bHtP0
R+TEBLvrPyOSP1QJagFRByOm2YNRhaEXMPWZvnL2z7sdcBh46EUkgyN8dbsMOWWRpCDl7Uh+XwvN
S5zqEAsonU4oREXd8sq5FuYv21kjVfw/TONOh+QLBVCZQNcyi8gJYgf5Pzf8Nn7TFAtwWH3bRYEH
+ZNdbr6Lst+F2j88bdmoo+i/xYTAmCcFR5RNTEUwBcW2RvEDfhhxEq1CXKaDT16/cyOTE53v535s
VBHBSKc4aE6qEq8PlU1mYqiJAMVVvxtRIS0S5763J8Wb+Oey/8zVbr6MUvLSEu9uSpbjA0IF3cfF
zh7fwuCGDLu2CTe8vtfVJ2p84qFy2e7c5jgft+S3TY1mttxAkDah4awYO2r1/rKFuXzVAHUqQpY+
SYpKJ3wdaqHRAAvlGejEMbSN1gEQjE6JPU8TL4vXQGzTB8sLiUIUKLJtFMJQJ/q6kOYYIMBFCGGa
BhSC8MDo6zXJe6nEm+Vxzc3cuSEpR20qswgBh8g8UhWPfCyejGJcOWXmggpeP3GAgpUcm17y/JgE
GVoNka1F7SvFewO7Q1fh8ijmVufcxDTKM7831TZj+e/UXjzj9LLjwsX91eMhVNvumLYSv2YX52xA
kpM7qaOyOMDiDOmVBmgxqD9cQRO3X0uo1gxJbt0ric67FDOXBFcaOvMgV9g82NFKTjW3PnhGwBsZ
9BAA+JWicZ+MdLQCkJeHGQWfkfJWVWwvwuJ+eY3mPA2CItimODBBxC65dBCp5khshAaaJuRaDTTu
hq2WPC9bmavZ2agRopSLf8GGLy2O2iZ2wQXqSTFX3jkzdjoIlJRY9QZQeIo+OormhyGoDwpDCHmH
E3HUhlahl4H4duVTphHJm5gCWO8AiActUxk6YVSWQH09R8gfWwL29K6HIiLefknplkPpCQV8YDFz
nannEcDeclwjOJyDPE2UgzhukEli0qXJiCblsYSi0JBjpHUxiaVXaLjMXE4+7Uw5EAPiXgUgASHo
aQNd80xar8zCRZqERhADfBC4DsC3UEn9ujWNUOmjhqEQxtUroHJdy/GM+L7rYq9dySznLUEOHnV6
YGTlClgbmaHRWj1KpClIg9ubmnkdfVLrfResDepiy2BQ4KxBxwQq39DAk+bVQq9rbORTAcfsNimo
RhjHvV7/tuJA09x8cSDJjLT/4wgMmHoNM5DvOpXflcbtH0i9SY/CN9H66+ZrXSgXAee3QWuCrQBA
ClTY18UqVRPksBpOOdP+nhifPbyUBbfNGt3t3EqhOQ43eN0EJYh8f+cNF2EdYaVC5cjDg6rfZOJa
L++5tYIrvMxHpgGdWZK8T83Nkkft5BNatRtr5zppnRbUBobv6BX3tW6SbmI73cGzftP8rMzX5SWc
nVCM8PeFneIx/OuE8pqOY+tMEwrNHEchfsg2LfXM8HPZzqxDntmRbo1UUTKDJDjGQ3qdmCg/bJVm
JQP6/Vh64Y1nNqQUKNeGUTTaCFHme+teO0QduBebXzlz27312Nq+8ozi1uiB69pfwzVPf3rBtEwX
nvZWZUQxprHvXgandlm/T/rBDY3PIYi3+nCjGvvlCZ1dOLwGmugjwHklu6hNB11oASY0L38S0LBY
2mc0+KG+Vtqe3QrApFK8SqjYc9KpmA8x1xMTDpqiyzH5XsVPitg01a251jswOyBzqs7gUXciFvrq
iRkqF0DuI5dwEPet+hM4kA8ni9Glyv72+j3tuTNL0p6rsyAeghqWhH7v0C3JX4zG9orVV/fL7iTJ
kJRYqiwzTeQRGBKjp7ErXQP0jF2RPFcNeahTfoxV9GFFT3oFLqLoDvyvSARQ3qBvJIPYdIUOSSsG
jgM8ld1aUrU23VJGyjOTWYRNCTzzG2dTkZMa4Wr7sOylF3nvNAMAUqC5GQSKAKt9XdSQOULXpvs6
7d8z/gmtD7BiqexqqDzxc9nUJZpRsiUta5TjHMS649VnU7zqu+I26rZo0/fD1g+fHHTkewFqSD/W
lMIv0sbfZm1cglBVRslPWmQyJJqg6bRB+ttSu20AWloe2OxK4TH+fw1IK4XKDSRoIAngMSvzE+MI
PuuMoXi9Ruo5G6LP7Eg5g62XXW5x2DHj9zgfXVO719YkRWajyZmNaaxn9yCFQBQ7m2wMPHeT9LVH
YpuC/CvhD3QNSz07b8A5E6jfIdWWizgi7FhuD7BVg6EIphqQj3m9uvKuMOvhZ1akgy2qGwFubUT+
CFvWSjZt4Nrlhqt3NNgS+rTsCrPHzJkx6YQDp4kwNA5jsXqaCvnNpoaUqfaEDpKm3rP4bdncygzK
sgaFrai6OfxODl55uYOiX2Q8rYI9589tpMUWFH4nomZpVKQajDEypnM7v7a33au6CV01AdmKO9wV
bnNn7qxH7n8HU8vKrXzW4/8Ylpu1tapMeQGcrNcodDdqqCRa7Slo7cPyNM5GiDMzUhA04z6rggRm
gNKEiA5IUl6WDVwWDacYdGZBCn3MMMA5yGFh1D8JV11W74XzjZAHnb1EOk4V7YquaWusLZsc+Pqo
A34uhVGzwmlWMBfZuJ/GkYvLj2/YPzmaDaPigVu4gThvfRxNFHGlWjx1IMpiYA5OiHhenohZhz2b
BylUKqAlMqsQn9ShmmjTx6ra1tlDreyWzcwtKPgS8NQ/wYouZEXyqs074Onwlqj78YDW7XFc8czL
izFW9MzExdYz45CWkY18+Sbd9KAodINt/Dzu+Db9CW4d1PSWh7RqUHJSqwzVUC1gEM9wn8UhuOqu
W4h41u74qbogSl8jqpxbqvMBSi7rhKlV55MiXdu99Krf2/ea/Wqu6XauWZEO5yCBOxgMoxqyXxBH
1kPgGPr31vlcnr25QALYNUooePSD3oYUwSxRNknPMJiceZCHcE2Iavx93/DkEn+MyNGK6pUa6TWM
sDx28/DRYb4D1Q5oryfXTZn4FRiBloc1d7adW5R8AiTm0CTXYdFiWwLieh17XHeH4ih+QilrxdjK
HNqSQ1CHd/ogYEwpn1Lu992zsXKcXTafTjMI2ihwKjqAfcu4oLZVSD1wPF2adfNkW6zZ94O+tdn4
6qBNyU0FOK/7ph6g7t7pV9TKXoF1ZxAl2zjxB4CoRzMXW6Mf25UcYi4rsoCLmqRlEcYvAOlA5UVq
iRIU7RS3ADoptAJXyb4nltuusf/MTfO5LWma67AEzqSBrYoJF89B3lh/ELHSVzG37c6NSNsOKVFI
Bw4jBZguRKj5Zdbd5ErqjsYaVmkuFv+mBsFVGG9X6jTes4wSaR+N0GyDo0/zzT6Fnt/35U0wuzgT
98j/MzCN9cyAmtDQsXMYCLXSFbqB901wQHbfSrLRICG/bGxuNNAUAZhzQjYacns0p2RQ4x5vtmX/
XokPtobsnVv9878vDYZFnNhhAASOM0ZQk2n8yH5qQRC+PIq5KTu3Mv3+bMoKyBAFeTKNIjl05i5Q
N0TrvIzihvu4bGl2PJOSJIDYBmizpcCbibyktMRJPBAgwJutwYOtbq/EjdlF+WPkd/Z1Phwz6PRG
hZGAQeXH3kVQ4lkextx+sacmER2uTG0ZzI6OT7zpJjimDLYfwXZToOb9kPzLVjmzcslGYoaa0DEO
PUSb5GcfRCvee/m2gQBrAxmPrhc8nANB+HXhJ+KjsBxgAb0GCGQH1BYsfhv3u1T1aXCo6hfs0LTd
VWHsCuxX3DL/ZSL/+wBZqxrUUiB5mmoAE6N0jTZ+67lsXvvusGxm3u3+mJEOxlCNtVJrME5Ni8AO
8GFmj85a6jK7iUDfDLwaAapcbqAPBqPRuwQFmkL/ZtaPZnxQi0PZbJK12uXcKQ9IxX+G5JgAFH6Y
TEhHVBF1cRLieVD2pH2t8z1ZQzdfQsMmDzkzJoUGUjq8dhiMgTtx3NqPjhu7Q+JakXt3dF9eRs/d
HDcby90ba+Rfs7v4zLJ0UQcyv8gGG5YTyGqPOUR54pVjXF8zIbl/kgsIx/UwYdzy3G8eFE+5UTy2
C0/2hvnsUHkbt9+Ej8Ivnskx9Nfus7NXsrPZld2/oFDeHBX4DH3XHsOb8pvmV62bPP5S3ps77f6K
+7Vbn9bYUVYcyJJ2Q6n3pBkmhK6eRyC02bH0SPmRtdDXfc+sle7AOWMAnU1ddTgjwWv2NcSMoUMy
PgXjPi23sa573DYPfKz3YPmFtE/vtnW10m87G9aoMfGegWhCpzImB5rWcRxkSE3L2AsMFRR5gB7H
bqvcBqCfpm4c/EKu7CbsJtWPQP21/W453sxe8M+/YPK8syNIoTXQfB2+ICxv9N4fQ98U2yo7ReGp
hn8lDwEuvP9iE3Wz6QEMmCv5fm86UduC3AGXGlCRCOLlxV1c3Sn1dWQBd27lLivTifx6xey0gPJT
CuShcXoAIYeOJylCZJQWaK+CWacwlJ/QL2jwlOKIa94r+aFoEuZRe8x2zK560EIkBi4kusAllY4q
vqylu46LdGVnz8X76TFQNaCgjsdiycN5AlajWg9z0M4/NMZLVhtY87UOmrkk4NyI/nWN9WIc2jyI
co9AmCu6sugt0qVkDYkyF6POrUj7JxtGu1NUDAX3DNdmhmsH++UVXBuH5KuBquVqocGCmd6LHFVD
2ABFbpT4y3bmDkjoWkJJHK3wk3D51/lKKRquKkhogF2m/pbYzl2tKTeG1V9Ti+8avV0Z1uzE/TEn
x9Y0jxOgnqBs35l812v9/YjAszyiWTeDGJ4GvCaa72QiG0sLzA6NjZBxrT4MyPul0UaEb/9gY+qd
Al0Guuv/h7Mr65EUZ7a/CAmDAfMK5FZZWXtv9YK6egEDBgNm/fX30NL9OpNEiXpGI43UI3WkTTgc
jjhxzjxjLlE9zt0RKBdbB9OQ+lqy38CGr8SOxb36a2SeMffohNLOBdyN1Y1fUd1Hdn57GdfCpkgk
MIEJ0AoAQXCC2ZEsoi6M8hDriKHwKDzxW3vkx/4ot/kRbzR+72w63HjjBoOZd2vfabFrD4g3JuAB
t8Pg3cz1COo9rKzh4kXst66He/YegOvuNT2kQbID1OL2Yhc9/W/4mcsYWymwUZGCXwyYby2iH41W
eqn7M5dP5VrTZNEF/5qa1x0JHVjHOVbWR1nAk/Ge93Fg9N1KC/bPCMAsygNuZ6AYg2sVUXUW5YWd
Va1elsKHNs/Wvad+dBf9qvbxl+hZfqDwaL4w6Rk/DTTt/tCPFPkh/XJ7VxeWevETpkzj7E5t7Dqy
Sk0K0C0NIfWGUNefoMqEaUJwJmZrOMalAiuYQQAxwrNhGoKbOaxuZpi9plgxFYmXaLi8rPsQzGeN
A4COL8cUDMwxxu+ezEptE7VGxrOQN12Yn90uemsA0JxWiC10q6E11aPYFLhZ6Zv6o66t3JdL+cqF
tdktU9eiSFPMF/qm+aJQbhjVpqojz4k/NyYudhTg7kP1H662C6Ozi8caQAqvDOxwLB8lqBvH1efl
0vPlwsTkU2c+E5msAHgY69K059Da1mxjxlFAQUgVfk21Dc81r/ppQtUpiTcx/xInjd8OG1R1fAdj
TfzYQUch+jaUb6xdI3Fe3nPbAmLOnXxsPpZu8lSUvMdva+Rnkf6u2+/WuO0k24nqjY4BnC9gxRrs
eKnrzsAdhE7I1Fxnc14dk1uQKGHY9OFO/0W/lSXUAMrA8tM3wFuP5FBuOt1bXetCRMQzHqTADkY8
cSnPvkOcaCrXDJzdfjtsjO/hu7EZf7ieKLbRr/zB3opHIPPNQ/K8du8sBA0YBl879BlR7J9fO/pA
w5LYNTLB3kvMz3ZxStT2dlxaXBueNgTK9RYS79nZyTTd7E2nwUk1zJ3T/zCy7QDC7D7f/Tt+F7BL
qBf/z9TsxJQxqvt2AVMxCTIt0Ju9m+8GZ2VBC9nAhZXZx5KYFnIhvioArN31xmPN8pX7cfGjnC1j
ykjPTiV0UwpDchhIwEUdfeLtNl4TO1u68l3g3dEOATknWHxmF1aMsa6KtxnmMri+aQdEa7IR6Uca
gsD+HgpzGILNuOEBDLCyuKVzfWF5dk9BHxm6uSYsx+Vzg7Y4NB+SDxQHR/QpZFChSbdW3lo0aRML
+FGgdlBcnS0WejuAxLdolKBKk9VvRXQijYbCHaQ2GojsNJ4G3S8a3Pb7ha8IzpW/RufrhGrKkE5T
2/n4VNhPOvlt9z9um1i4BC9MzPI2kFqNZtnDRITJT0hVOBA6iu6ZByWv24b+4CZn+c25pXmzrm6V
1RGg/n1Tdm9WU94l4eAlIKKu5YCNxLyL+bvKvtrkFWl4ad8LEHISBtwN8/Q08ZgVH3hrb6EGFET2
JyPUfQHiasPxAKKENnL+1HfWYwJN4du/e+HtdvGz50kKb2OobOJnt6hnGMW2I59d4CXzzW0zi98B
nKDAFIKCCajCywMb0TiEHgMG2Qd7pJ+564r3CG5YeYKaMfJ3C5Fd5TZIKvQ0dv/9dQLJjUlAhUCS
AqMrMy8AI7/IVcSB2MpeC/2YZyuru3Zk/P3OxFg/6QxeUZ+KVvIqTPD312jUuiVUj/R06+pfb+/h
AroQZgDcRaUEfTrYutzECfBhFRYYNzL+Uim/S7e6ueujwI4irw4frTEoW89x75VfvoHUTPm+4Vly
O66FxqXlgrZ4omClyOjnSFQVS5IMBpZbFr+K1L5Xg7YbGmMNKX19LVo6ujw2WCuguWHNq4wqy0mZ
qXIaVvesN33XBvpncQf2nRMYk6HIehI/c18csztnJS5d0+0h04BZ0EGBL8NF5/hyo0ddbzSpIwBT
s64mqgG3+E4ANzwOhdFO0jcKWH4FkTqQ+5v1c9FnOfASg9ZrXh1H5oFwXjwR1KceAeCqOYgq3Ro0
YF1obLq6wtAFYHcCqCAtj6QXjUW7HUpOHkKnqd+6scBXNPWU7Y0w+febeYLBItHAYPh0DGfnUISF
ARXtKeQ69talYVBWKyIpS1/t3MLsah5KdPRlCgs9mOLC49i96snRTWvPNV9vn4fJ3S8jLr4SEOwM
nwqUYfM7CzJFmU2TCvgBGqHiJJ1mk7kZ8R2NMQ9sRvdgRcPDI0vCPbLHNZDmtSDX5CR41VkMbbzr
4Q4SZkDPVwhpycF4D7+bnrzXUHl3fXoIg+Jri8L7vusgG3gnHulD/Ovf8TQX9v9c6Wc5kEZ6t9Jd
2C+y35F9DPmuDb9YYnd7kxfP+t9VzmekrFS2iTWRe7H6JU0DUmUeJZ9u21h0GcwEAdIG7mi8LS6P
W1OD7FeaLerOKHAYjXWKXXNnhyMSj8Jj2pre8nV2ijMALkAwVUO/l81BIXVpahFpsKQqZ75bGVCL
+357Qde3HSxglFcnKBiB2HAWqJsQ6pWp0cE1xgcMBuglZAI3eedZzI/XmN6uqSfgh2fG5hwxJXKc
KicwVpWBME7dsBPlhqUbEu1tuu3NoKgfBQ+KcM/MNVm2P7P/8zN4bnyWPoSagAoUhfHyoX7We0/7
5PrDptv9zE5WcFKxFwfO7gvZe9FBYgDSy6Q/eLnP/G4D0Z+1n7PkrOe/xrh0JJ1i3qqc9l0v7yv0
Nt19FK88bZaCzrmJ2VtNYlY7JBNRTpOBhuZgAPw4BiCoSdytBn3HYn/bkxY6UdPXxW2PyhWcaV5E
6vM0pTnwpH4kt7V60sevRrJn9eMQ+476xSCmTN+lBvaxfGKt/l6vMRcsHRYEOKQ1wLrjaTC7MED4
EyWNifUKF/JzaPK3xkqEWbSACUwUMsDNiYmT2UcbpUwNewLLmrVHxEnna3ysC5U4nHbsIuhtocIB
iqhLE1Wp6WWYYnQG8lOhfRTDC3H3WnqK1KawgwhqdiUEy0r8u9JIXAoEZ4bnZzN12ki1LQxjbM3V
dsT8SNQDGT7V8o78O5r/YpFzWpBkQCiS0yJlVIDB97scjTst5iu50dqK5keszDN7mMa6YhNCmeNj
lh/xJgntD13tAXlesbZ0oM/3b3baGgD46lSf1gQUlvNeq7uk+3b7hC1dPi70ptDkBfPw1dtASquq
StXgggsh1W5X/BdvDc3rinHYxH00QtezNvzbNpc2cSrYodUK/DubM2dAZdTk7gTJE+mrUr5gkA3/
VBBvcO+69O22rYXjRXRQpYNrFGBDqCZd+j5tWlJoNmxloXKDJLH4LnP4GvvtQlgEJwDoKwDIA3Xr
vGER6SGevwxhiufcIwN/iIonjDQ9aETeSfMBUq9b6MqutUkWekKYhvtr9qp50Te44S3EDtDs7Is8
89zeCSL+2RyMvabZd7V8q6L4CI7uAMmuDwoDXE819RLQbCnnE03iPW2oT8mP25t+5VTTAAoQPMAH
A/IM4OnlplfcKaSFQWufZLrHOlAYKD+yXjRq+qO5wj119YKHLQDsgVaw6AJ1CQ/Bz4PuGxor7NUO
f2skEONT03++vaIlKxCMAecdMJdoxM2i9GB1Xc0LC72TqH9OzA9a9CeZY2jdXkN0XSc0WNDUMAFk
F10+lN8uN6+kkS1yB6aquoTO911r7sN07xZ7jR6JBRmzjQ20LAJB4hyF+td6CIyjvgzu7gmbB96w
S+MuAJlEtiL39bzwY2fnsMNEms4BZb29oVfncjLE/jxgKOBe80E5ZvJMQswj94ex8YekgfYUff4v
JjDnjgEJVK7neA6j0CHgYeW5Xw5Iv2rUongrVzx9yS8AVgPZkA64LFhsLvcriqGTSkMJLWDrg/XP
0vlWobmsdytmri4C7BY+CeoN+CRAcs/NNEnaoVyE3aLHonQhkuEEpF5rma1ZmeL22ZPK7VpMW038
wZXMd2DXuk8s+lPkYgXRtLhnBu41JCXATc5DsuJW4hYtzET2V55/9FmI/COoh4/bn/9PlLlIzqdN
+58dpFaXy5G2KiD+AztZXgdauRv7d7O4G2PDi+3Us9yHovKA6s/WqslX19vM7iz6QQUoi8BwALtU
bZim/Bwt8yRjm7anHjVf9Fzzby91YUcn9MREfAVGHPSXL1ea9yFXvUrx2nfRWO7BdK06MOB+Dvt/
xblDU+3c0HSqzzzE5lpMIL+Z+7WZiVeHm8YBFbLiOFTyPXWgJX57XQs7iSnQaXphKi9eKQk0mkgb
YiJI1DL9rIPZX4HKy9NRO0r0/GQKxwshyHnb5tJeQqYO4GSUGdHGmX291CEa40kDTiGocXVt67Vx
4ELbNFybyl44bYjwwHOggYnPNlcv5NCeLZmD0GFp7h0T6IzbQPMVJhSK/31F4JTD4wKKn5A6m3mH
O+iy7TD4B3ac2OPGW+s+m9mGV+bKzi3c+ugUEbihhfcMKrWXzhHShmRahmGtKI59Gr53ZvlK9SJQ
BtkXcm37Fq1NV4eObwThzVlix/uy1zoGoRYXC9FlcdTpB+e/ohYY/2xNkHHhtprgL2C7/VOhmW8h
0Wq9rFsszeT5kybMe2eNfnXRG84szE5WqQ9VJNxJRT5pMZrfeiNRLzTNtrd9YXEh6LJidhvEP1eJ
quI5+Ax1MGbVLHrWnf7VXAMFL+UvrgGGHQcFVvx3nr8UHH8sIKSCjnH4EhYjBI5BdT5CZ85jr3m+
Mdpnh56cX3os/Vyo3e0FLh1fcKWApGu6lPHevXTCnNZliBHe3E/YYwL2gbz7wUFMro8rzr4UmkwL
wFwsE0w+8zdMhckoYnACO6ZzGpkM+sKG2GrquW62axnxuFgLvtfjXIi+GJdANQIbO/FGXK4tG7s8
7yjNfTTsv9CoB4uoaN6dzDxKZZ3yprahQRm/2ZXzwrse9bY0JoeKdvpdKIDbpZW5lQrYsYiYn27v
+tX7Z9LaxLlHcQEoOFTXL39ZJS3SgWMCOWtHIEWLcQgvKrdS/AohWja4b81aHWrpM6MtAvEXhBpo
R84ToqyxOEivcwwLYFK0+XCcbS5BdZKufObFhZ3ZmaVErHRijRUa4A/tJ9U/tflBBxGjsPbSPRG5
lWs4saUwgKc4KOam04N+1+VGcjivFnYxclaW+LSbcDedV1drRMhrZqbtPbvHqVJJTRi2z3afOihj
KACsmft22ymWjgjkbPCZJn+94i5ivBbCbXjuk/4hjE+ioh5z9qAaVPkmHlYAdosrOjM2+1CxXhW1
yBJEHYpx8PJo8F2NauvtFS3dOecrmh3AtI7qWkMM9UFVpjmNn4PrNy7uFf9krIkrLDr43/XQ2WXa
jlTvsgimIvJNsn2fPlfGWykPtxe0ZmUWLW3o7/W1BSsuO7jyyyAfMZDZdisxefEQ4W0EP0AyByK4
mbdFWZtwgawxMqPAbTA7wH1Yc+rCkxrfEhOKRMNafnA9GzJFS3AE66jcovA5F/VIoQ/WlSbuobIE
iXpsep1NPbutKq/r0bMqwq3V0QpczQ34t6HPmv8QVn6CTuq2BVtLi2nR0vptleV/2AzkxI4xVbOv
dUJxJYddEuNVmoOhSckC0fh3KutdQT7lI2aBT1IEtz/y0tFwIC4GimbwGF9NkEhHQ68W7WQw34hk
D3Jh6qdm3J8KM7P/iynsO54g0LFCdjb70jjzYe5icUU1ntwhxFbrb7bTvd5e0XVbADZAEANlZyQx
9lUfF6SmttCnp92YWzsnjT+1ip/q9tcQ/jS77sBitF6sRvct2r0S3m8so5KBZkxIkoaspNdL24sJ
eDja1OwCMPByzRyMcAL6zDlItuMNAKZeUkUb5jzfXrJr4K+ZvWZRM/1rZsrszkK2ImXSaC7MaMDQ
fWpSq5X7sOYq2dRJhzlNQBISAeSlmUNn2ACcLpDEbb/jAHTB4JJI+g5rM81HTkCKF0gWqc8oH/LE
08LadaDOVSGoDXFXHN2qcD7EMLovrV1lEm9kwl6TcOKohRql34qw/lbibwGql+jka1ayfqfiIkq3
kUZb5WFuH4ippBggq5dRqXBr5u2wy91MYYOGsO79JIHCgG+gzb/t4t7MwRbf0XqLBovtdeNoBnXl
yCcZlqPweJKh69pI5fhODzxHqYQvIICN0Ss61Tz7GOTEHhrv5YNbKTJ6tt3nP7XG4V8HPVXc406p
c09GVAvqngK1kNdl1ACiLw37Lm0dMzCcSH/tyrZPTg0d7CeAHdx+o1rZRRsH822PqcGbwJBmBG5i
amc7moGE0ENfJfwcSxRdT7EwHMDxOtN5JJWoDqCbdrZ90iJTGKhM9B3NXdDdu0PifOqSMlJeg3Fx
CF6rYisok/k2gZp94Rucdsc2qvvvIQTHGr/rNbmJLUNmKyd1KfKfu9Pk1WfuVI3dCFUxxGRhFEDP
PDQheEwNj63V36+hdTiqoNvDTBWwCmAmmhmqISUMiBVCwtA/5sU+djaJDrzHJ8ZSaM0fQ+dgavvb
Z2XxRJ6ZnGU3PWtrJ9dQNqgwXCQNyHu3kAuK5Pjttp3FPURPECV/QARw/i/30K0Bgckz2FE9sA4x
3RVl8ikx7RfZdCufa3kb/9qawx36Ie84meqlo70n7EMfnqGy4A/sO5WbcdzU6XNSNSuRbeHBgeoL
3r3Q9pxuqjnSKdWbqOJ1iUqWe4rKp6I7Vf2PKP6Odl4C+TscWLDj0dYj6cbA3GUBdpj0q8o+bm/z
dfpw+SumyHjmqh2pWKhi/Io2bSEK+1oNaZDrvR/GQSe/xNzn9Qqc/9qBYBG9KbSNwMwHgdNLi7mV
JqDvUaCdsSzwRmhbyhkUOtbMLFQoYQeZADqzNggX5hzWYdfaMhsLpF+d/Urd9hlwxGqvYsgsmdBF
F0baodGIB5/i1YGDmmPDdJ2tuNZ1UoueMC5SFIeYgdGy6f+fbe/IUvDdTuVKXtcn5ErxLhSsCYBq
U547DihZWrHx9u+fFHMFhAKNiCbRvJ7CRxtDj1ybSvOPLeu2OlpX6sli9yaUUHrM6TlrBLHXjxHQ
yWGUFdh9LBeP6MtVMjvqIePIC79n30fic+1JoBFWY5zd6YOojv/5pUDwaScAHbqPk5LPpTmjLKQY
VImA3rDyWEKx4i7RqrjzeprwjYmLaqcUq/9dPwKiaFDTmuZ2kfFipZd2Q9JngqT4mKIEzPRXCp1P
s8IJ0b5p4ns7PAzG/TCuNY0Wj8uZUXppVBdhFlUUB7S3xn1C7K8qbrZFRVcy54UYiMVN/Q8U2B20
/GaL0wFuCQtao+aCiXYhHir3TeDpIB5Z7YOFV9QnEa5B7a9j/GRz6uliS5HezEKBKNMGE/wIBbX4
VdWpnxQPIZDNufbr9olY3MMzO7MgF7puMWQO1lbVd0X2ocSGdCsp5PQZLjPIy6XMtq9K3MYiAktR
1fMIFHY/rFEOrG3WzBGYUTtWnGMRqUywReKQcvbsZEdmNGv9w8VL4Wy/ZudZSJagv4PF5OxRc35q
te2N/cHEkyMk9yCK9WplrFyHS6vDiWIuSqc6WpezM+2aZdN3DHV0Q9EgFo9o8+ctBz/SP5cykDb/
tTOH0ndxbQ56DDsxyY8Q5tiAeS0Ysyj4d487NzP37D5rQZ0HM43W4gJimxjYeynqldUs1IOxHLCj
QIocPPBX4ppd2UmuM1S2Je9GdHC6kG7LNsrMg9Uw0iPVR0RMjQbFSVZqD1zn7cashvyddaI9GtDP
AndKNfQrX3PpwEFvEOhETH8auOgvg5ZsXelyPSvQhewzrxJZ7UdlF24aSX79h40+24DZ0XbMiuI5
hg1gYftahORn7dDAKV5vW1k6EOfbPDvdJK9HOYT4nE73xVVAGxYE/D3PwFvE+oi8/iuAA7ctLu0g
JAogUmdCROKqrhBJnsrYQC+Bc3B/JqVu3RUm8OGxna2hjZdCF7SlQSNvIkvBS+LyY6k6U1ExmWoa
874Kiyee2/7t1SzeLujHTc4K/gdzXsOOwzRRo46GUtlDCAGi8cPe0Peq3ZpqQ9wnA5QtqlkByC2F
FGzfNNoHN7zC4mqaqw+yRxfB6jEsShS0IoeDoHRj52rlay0lQPBz4Dp0pFxXoH4ndctq5EaOnqbw
Ri0YIQRH7G9QJcu7u7z6dHs3Fxd2Zm1WjnUE5OeEgLUY9XmW70xdoVJaewVf2cFrcCMyHlzLeKZg
zBhBZhaVtbHK6nxa12CBc8lSW9MVAW9qT9Wanzgk6IYvYPXzh7I/hZmzDZNhxXOW1oofgHo91EUn
77l0TiEKGfUdbr0YJYxQ/GhYHAi9POju2kz10hnHGCYyETTWrhWutByyFq4GKh83MduvOujfKy/s
iAOm35qy74U91I8g0gQeV0ODFm9tJIorbrRwEgl4FFC/hNgfyquzMGP3bdEX05PESqydNrItZn9W
9nPRBDJnE/UfIPfmGhmtLdLBGRx46hgdSgN1IvR0/9k9CQZaHcjfTPfSVSbZDKU7NhbuJCH2Ronp
lf6+wjSjG69N7i44B/RE0Q2FCoYOUNd8v6CPnBqRjSAJZpOkiwJo6FrFc2SsfJfFtyS4WmwdCA1M
7c/L3Ram56I+xa4VeQi2nm7HyWsJyan83Roeefoo6aNt78ZybXrXWsgqMXzyR9kNlfr514LKUEOj
DgtU2neNGsccpas8WnmQLxR88XzDAw4PNyg6Amh5ecbsKhSGJfB8cwA5r4ZdUTz1ybMtNqDbi+29
Xt8bGBDl1O+QkJFvQl9xmKuTByzeuXLM5LNnj2TbLTPhgCXBt6G/loOU1jnm7TazbC8S+qYpwJS4
RkZ65Tkzk9PGn5m00CaIgGUGL1DVb7n6qPmu6MxgVB+3z8J1BJ0Zmn7IuaHcHbhDsLbBwtM773NP
dk5gO9VdpKJk4rIJHPVhjumu6/JNYnAvM9eeWdfuO/sRsxuepq3B0N6eZghDLzOg8S48yn6N1o/S
/hjik+obP6W7ullJT6+uxT92cS4t4NGmfvLl4pk5xClq5gB0k2QfOa7nFuG9kbwqFiT2R9Ku+NG0
jIs32MzcbK/LAvJ2GoW5KB6/5EO5aal9J3FbAVCA+3iNp3fRh1C7m0IdBR5idmy44onLaonJz4YF
QxkU8mHUd8kg/8uyAIXAnCIgv+hrXe5izMeioRx2SvE6HYq23PUELeXyxNa0Zhd38E8bC0kTMG+z
Z4usRGxXCcYiK50Ajbs3tQAsCEP4nZsrOMUl1wDjDrpLmMzA2ODMJfnAetVgiM4naqOswCbPbfqo
253vkPta+bdP4VUYhWOcG5slTAS5dBQ7MJa3db4DD6LuaYyqA95F/zwpMTM1y1fSdCypwCSbb3YP
zvAj0zBWk644xJLjAXRLUdQkIFyYV1BJzYReJHAICQr4tCl8oDg8icEC9z+t5szS7HWVAPo+ugUs
RUp5mik8Ej607bfbX2cp/J8vZ+bfSdkCyJbDiAUSsdJ8qUvA/K0dIW9iKL26f0Rp9rbFxQ1EV+H/
VWdnzofLJmryYZojjR9osZX6gWdvYAe6bWXBxcEohREroCsxHTF38V6WwyAnOTKH/jacTYsCgHVo
gYvVnR9tqK04xcLRRbKOKGSiEovx9pnjGXVf1OMkbSis1h+4tkXP6I3a/d7ViqOI7LXOLL0OtpPI
Gig/XCApwP91GZVGUvWNaWIPR93edDbbgFrp9v4tnFqGRxWErzHuiEGM2VfK6zobqml0M9beZfQg
UKVIspXcZ83GLDLQjOugWIeNKdsflLl3B2tDWL+9vZQFh7tYyuzjdDy1zEjCFSooFQDClZUHbr4S
5axs2W07AITMPgqYxgkZsRwdjaNCf4z5oUkkYC4rrv3nbptdtagVg/hgostxr14qBtFpiToS9q1y
QAfQVANoLGPk6oEGQnBIjxcQt92IpnQBD9TpIQZk7pB0IBDomZwGhro4DUZWdrsxjpMtbDS/cj1F
K7lCM+qJKTcUm7TCMNiR92PkeGJIw26jcNicfQPVd5Smi9rcpJkED4E29l/CbtS/JVEd3btcDu9g
HHPC57QxzG+0GZygiLUY4BTdiXYM/eWfIU/HJyczhBHEaWdtHECORm8cCrByFgU0sPcVtDvae7dK
tXJr1tCV2VWNw8BgURtftAoqGX5eFPE3CbJS7mlRiPYhU0a7D6WRb7sEFeGVE74UT/6Mg2O8HkjA
+RDeKHEbCELBHJ2rQFm7ClmcpPu+vJd0I9jLbZddOhnn1mahH5OZfEgMWHMA1mlk7GmAfTCIs942
s+Sx52ZmYaRORzjNADPE/EnEcxq+tM2PsljZuqUMGJOmmOeHEDcejHNugiq0MPeN2plflz8kMAli
Z9LHNE7AqHLUkp1TgOLpybZXmgKrZqfVn2X/nYpRinXAIN2aP9vWAt3OS1anAEptLAvtVvpYaxvF
IWVyuL2r10RaBnBCNmDVLiIz3GX6umeGGTBJmksB5gBS4wct3se231rWc9QC3FLf2RFoxJAXR6l1
6NXDmFrPeMkfxri4G0xnd/u3LFxMFz9ltgcKIhPQsMdPoR2xPbOwAs2SATUVNCCKFFixNUjWQj6B
heNiAnppYjSZBdvQDnNOBeCdWWG/FlmxYUymviWAw9CK3xhy2IMt5lVS9vP2Qq8nBlFtnFgwGeoE
DngjZr7sRJZT9y6Yo+zhkyX1bUzEZ7fLvTYBo3cdexHT/Qz9AFJXHon7J44qobL4qzJeaZOcQvLW
O9LXzDWGyesvgDQRL3xwzcITmDu75CwLONHO0YFugiwk0C+Y/MBAn73lsYAwRL9yohetgTgDSGV8
ANTsLl0PjYokTiuUXVVfBEPueJateRxqPkb0OdfWTvaf8ZvLmwhpMCgyCOYUwTY0H1UYQTtCGRfC
3yav4iS9B39/fD4Gv91g363crtfcLThVZ541H8Kw0P3tNNKCtbUYD5BL9EjEhIPiDFUn3W77zpd5
mhyTsXaKuzTWwqPuZJz7razj3+Bg1zVfpTZYRNCxeNKNIdkngkEIgmppBubhJlTf4tTqP7fR0BlQ
NIrLu7hrrbsBY8pPeoJEK8fs64rXTt/jcgOxKMAxoKeHPQRk4PJ7JdFYq7iFbAPRoKgXsuaks9pC
2KffqOmmm6pK3yAZ/GRlKHClpkf65vftn3B1B5gIEA6KvGgGo4L+Z9vPglU4RqNwYkfzYihZh9HW
7cAJ1gclXYmKVynrHzsUARH5BBoDk+ee2UF/oo4NDjuVfMtM4Onl++2FXN2ZMwOzg2anagAX/GSg
f4VfEPIc95vbJtbWMAtuyhrMJFUwweJoazWhByzzipuvmJgTCxQE1PNi2qY6tj0afdbdle+wvE0O
IGvAxuCCmt0IYW/YLeCYWENSe063raoXw/739MUF7QPFbBsad1elYRo7o2ZyHWSEGhQ5zXjn1s5n
m2Qre3XlulNE+KN4jUodnpOzYDd2SW9bJSLC0AEbaWxbq/abeCeatTmzhctlUhOfWCZQLwHee2ap
Jh2K4GwQfml861GcoV/bIqimgey7Vv9Em23YeHG8N8vey6Le083HjAMpuddN38Cf3fbCqy+IBB+4
b5CFWThHuFUuT5KeJaOGmISKLUapi3jfDICxrV0kC+EWXw6JB8r7DL1Qe3LUs/OqZS7efDEm8IPt
6fFt+udl53n+nf86ePvY2+9XHoPXHxM1drA0oE/pICTO41ATA67al8jWIozwEx701jtUrnu1EiWu
zhfShHMzM/fHg8os6wJmBHqhHX0YwBFy+/MsXMGTojUm6qaO5FVH18oGToQFC4XZbAYd2PcgzbNd
Nm7CfOUsLy0GI2F4emAAcjrOl9/ItscQroCcJ3UT9aRyXt93SqwpGS0k0gS0lLbpIKNFN3J+SbE8
NGmlgxg2yt0IRSJl+NwZH9G89MIi3shRB0b7o2/FNqt/hKX1entDr/vX+Gbn9mffLIk0q7UV6HBV
iREGkKiVgwb0F4kfxvB3VfPtAKIwb+Lu6dfKzEsfE1yhSGWRT+F+nu1wAVCDOeYgibWhaM/bkyGC
6eES9scxXeNHWDoBZ7b+EG2fnTgOiDWNMVrkm6PyG8KgHHXEECNbqx8srgl05+jqYmoaPBaXXpPG
Ntov9oQ1R12RAC7lZNtmeMjUe74mr7jsOme2ZlGkb2ndpA5soZ6E9/IvneC9vLfDwqfOx4geDKfb
Agq4/dttn1lYI4ojE9rBRP0VP+ByjWhXcmBRgD/txO8IVM5GjqSKQov0znGTlaxg0RYqf3APFLrx
z6UtratEnjQYd3YN8BzRnWHsdGn5cd14ao1CdsFHKObNkC2CXtUFE8mlLamG0ogGABLdemeT05i6
qNESb2xW9u+6LYmgcm5oduakOVR21sNQI45pfBrlrjd/GmwDJpjcabw2P6ItqBufi+LA6k2TPt/+
ftO5usyLYR6A1gllqgOcOO352VnILTAN4KGIoTerC1DUAk4YM+vIUInzmtcSAxY/U2t32+bi3p7Z
nN2rJqKpISYQ5kizrZtsiQj3jnlnKbZyQ6wtbhZUZKmsRPaAspom+GFtF4savCb9QawwUBTck/qW
s2+3Fzf9+BsbOp+6Qy4xMKAYgSp0UAa/U3Uw0vexpgHIzfqkOvy7tfNH7+zzDb3eYgYDz1BWABM8
lH5a3Wsovqdlvy0bYIXlGqIf74WrFU5vUbykUBHFuJI5+3xjquKRNBALA0JowGSEXVQO23ZDVrde
LjWwdA1p5h4rDer0QVrF5DMBy/qWaZIeMj10+MPYRex3XhDjo6m08E7jdnQYoDS17QXGAVjUyU1f
F1n1Oo5jv3PyUj7pGrOP9mDQr3lXVrvClRQEHEqGoV9Yg/7Oe8XfbZI43O+kZn9BzT4PA0ZzTGwZ
fV+2QZml1eCVnLWgRuw0+tqlSeM+pm4OIVA1Jir3RqfvwyAyW9ke3EjYZCvShH0FAFvLgwJlz2rT
QA2m2dqhcH/JIrS7vYqsqNiEIZiJMJmkk35XpXrigCQJtXK/IjUa3nlbynIblaK3DppDW/ZiuHEN
0i9O+v5AQ+E4Pm9rkd7pjpZh+5qoDDph9rskpq56DHkWqYOdldFeufYAE24vvsWQYX7sSjQVPIiA
au0+Z0AgjgYbwkAyDU12IYf2JCwGEXcAYbLUz0TWOzth0nATGhU4FvIucu6TonQK//9Iu67lxnVg
+UWsYg6vYFCWLWf7hbX2WTNnEgxff5uuumcliFeoPXdrnz0COBgMZnq6UeUwcLH7FAm+husksa1U
Hf8BoE1DO73UR21V0sKo78Pel9oNKMzaHrIPhlWD22cELTDoZe5kuRwid8iL5CCPAgjftTAdJE+u
LIESPVLzd6poUbmtrbLXQNwzSV7TjMonKme6eUqtHhNkbYhJMVtrmtZVJ0DjvTgF3QBpE2gUGJOa
d08TAEQd+PTKvHIhNGk1m7ZsxU8ROt8r0Q9BoKWNcYDSdR0b/a6Oa/M9VAMD0Gs/6Ffi1Ixo+kKp
+Bn9naiyQZLZnmhfKrXTFXr0ZLVGLRED5LJffan1/9BQr96KsRcPKgod60oLjF0nJJlAuoAahtNb
1AQXo6hPGysthafEarIHa6BVB+RYZDhKFlY7tQvigESpIT+WaVZ7fiWPk9uOIJghTR8kL4VUV/f1
PFFJfKtv1mZMTZE0wcyAnU/U/wXwyvBVVEIDzk2zga5xUYjA6Rh1Rh3IPemV28VGFaKBLvm2KYz5
r2yKk7UeC8pLJXWW5qSmX/xGlbhR7TI2dAo8XTaJmLg3fgWYEJtsRfKLU1Rr5ao2NblypdAw7ior
l0ewSotTTGhkoZIDzWgjcPMs7VHdVPz4lylIcofOAVwT3o04nuhd3nu9Fg4xqaUoP6RZ68/jsGnf
kkkM0CPU8Tg4CEMyil6OI/upj1ISkCSjEm/m+ioko2ABaCTYqOa3K95yl3ec38s97TpJIMVoC40t
QU481GVQTB/M+IQi6e2QfPVWmK3NNHgozaJLyWZ9YaTlTerDmmD9arLA7lXOy+paCIaxwOR6fqhi
LCRGJxxgrK9onW68af1bWQnb8iWyPylJbJ2IDkqTXsihJr66UH9KP39qWPLlTtKiMaIqRdEkF1HU
RcG/PTbFSww1wmQAJ3OzLqFccXs7eSaZj5dmPYqDMsoowfiRAl8j5rPKfZ56pfSLmppt+Zwr9erV
z6yR2V25m1qaJ1jjMBxN2VMw3ChFnAzoGtE+G5kVHhQMNoJSnUkvez3UQSkII/qzvHqjTvKSbvp+
Ja2STb5q1tX69iZej+Ex9pgss8oxyixjjJtQT3qU3uibbD8ktt848v2+30OBzxFXhsMxOnvDRSrE
GGWSE7WdkhCDgaiABYkTVJpd185k7WhnxypkBIy7UKhJBWngpHFE3pD80jGE4iFeCpiSx/whY1yC
WHpi1Fix4R+qeb7nb8soP4v78/eZLCiglMZdhr8vjDpYzqkLQQRxOqQaZxd565jPx1mCXulKoI2z
OxYYYc6ktS/ycEP/h3P8uxR2WqRWOwGwUpiYpToC5yM6TXu6/gK/c/id71ICbRivfK44G8g1yzzn
It+KpqGHWUu2x4dT9i3aSFmQlO/699fRyTbPFmhSOOHkWgJg/m74D6VdyMQCKHC5nxhXEUS02gUy
WaTaal/yalyZh+q7dZ7u45SMdyHOQuDUJH4WdzzZz+sKC2OdCaCV1QA55eNIjBqZQrd4gT5ITQbf
FVbya8iLMrOPXx1AS/spwwHnxiITiwyau9McruN99V29yDa6hTt9I62Gh+Jt2NYEaLtdIhKezy4u
c6a5hHQy/l3Rs5rxNEz9gGVCcZTomlOiCxsfwbKljJtSc2L/WPFAIddkHdhaA0xoqoHBRRTRmJDa
JD7tSgGLzTK3c0U370i1ynfaQ0r6/eiZnnXq18ioXR4C6uo5yxhmYqveVG1FkbhDX+7YimSUnlQN
fMgaJ4YvBYLz9TEBDd8SyacMM6L8bvRze/337Xi9mFecW2BCmmD4vuyrsIBidEXkbemp9y0hwb6B
QgYxyXOzzlcnDF3d887FwhZioBZwGhWNbADqmbXJ4L3QpnoUwOL4LKGVXTmjuhmsl9sLXLjZYQWX
wQwgw0A6c/SVOLO0tJ4Q51RwyYPDsU6A6eHN7S58J9SNMAoNPLsETn4mYIt+bShdDiGL2Hq2jJMY
cthqf/jHLk41itCzZALmL4BovwKyU6nSGiTuob0bIIccrK07hZir2PG9irRetEvcdpedwOLoDnZr
Ty/3/Uo76sgKc5LdN3eINTvfVY/HaQWk/0YmgfOc2n+508xPnPfo7NIKzagV+jwFh59wTPpdorsK
TzL1apthAt8QjX6wJogWyxNDA0zR1H0e4iWzF9MHVeEct6vYOf99FOJ1wHd1A+C8yyUIVAyirIdY
JVSHpPqxb7d9iIeKE0YcQ1e+zxhi9iqwfJyLoAxtGUR3vb+NjA81dUXeSMyC0ADmTedcaB69AaqW
OWPphMqwUnRYkKO/DMRwy33iKseP0gHuzA5W7T7aUjvbhCQ+aqf0wdpkDjKAlfBUuDysxsLHM2be
SjRuwKyERtTl5oKPU8zqvA9tSf5uIwcM25xrfmFTLwwwoSxrMUM+RjCgGXeT74XZpgRunQfrWvAR
NF7he9pcxAWr3uUyEh8vba2drVSH1G9ILmPYr7DNFE01569P1LkpVkoXUiWFIg0wNUz3arHqmi01
OQnZ0mrwclVQC5ZVaAQyF2hahGrftQo+ivqlgmkx3/lNRWYkT8Jx+aXPf25p/npn4SGHWMGsNhWi
dAfYEIiH1P8gWADm67PFMB5m5aC5KEoV++UZIJ9uiOyiKuY2wWqUiYC4Of1z+wNdP+kgqntukXG5
wBoaKR1gsRa86EWwiGpXdr4L9hVSLfULyiW8kYnr3gFjkvG/VphwRagw2W1zAaxfMPjbsgdbfIPw
rTZCC8IRnHF1e6FXt6gKAgXwfqJXiLCIns/lx2v7niZqo4V2hmpK8qzqblxz0Do//VTmioMNDAZj
gm+mHGNsKIIOWpxBh1KwUx0x1krMrXGXPQwE1V0v/obiBCnsliT7/PituD05AgtMzGNGfvUk+Ly9
3usXw8+C//wYxlvNOmu0tjBCe7RRlsSAn6OOpHUmKPCGn63rezkZKrtwfIiF6QXxOff9Qii72AvG
kzF/6Jutj71Ild+mSlA6I1X8UEAa9vY6r4EIzDoZB46TQq6aCYZGVyEZaY61J7vpU2FnD+1aWk+r
Z2qrXkoUV3Xao7Wytt0a/bG/5YeefwUYEmZkJzJ5lnLdNHurMEorBG2lEyt2jNTTvJsazmIXIhAA
A1COQAMD9Mks3XUH2ulIn7rI1logwp6i7Pn2Zl6/RrCMcwPzDzgLcXWAvkrUwkD71SDIWSTdRDuQ
um3Cz+ko3mmrwM5C17U20oZjeel8nlu+OjtRJVcUlhu3gNjMm/rdraa7hoSSrR2Ej2rfRLjXeRk8
b0OZQ0LlLg8zCVbLxGuy+7b8vr2s61MA5B7QndhWgD2u0r0o7C2lqQNA8WPI1Ft+ezTVCXX/AtMF
1RDy0LXXm4iK8QwthgNCy/MnBz/7fDSLa8usMK3j5/cTcCWQEeUVNhfiCmxg3BWZvPIzh3bpIkYL
JW0qosqifwx3mJioVtRDCk/XwcqwbPQNXRe8eyS2M4fXxFu2jbcQoKSQvIBMw6VtU68HKTJRwU3W
cUeGx9yz7BCSUo0dYvLbrhzr9wQq4EPgDRNpdh3nffCDZLkM8Fj7H/tsyUmMo1JRB9jvbP9kbPQa
t6XpTHax6t3NZPehI9mPtz1o4Uhe2mSef9GAgh3m65HTFiTeoOq4Nd6EgnwmdvU1YPFO6A6u/1oe
eAWC6/HYGfyBgAZWXnWmG2ZCeCkXXWmOAfSlolfDt8VoU9H1EKw0E/eYcE+7xKlakusiKqGc2/r6
UY8uxMzSLWFeCgwq7FUqjhQNoCmEktpeceJN5vau5eICQ0GdKKv4O3gyDtSEppjhDF+d3fGYnRbu
8ssfwESGyNIzxTfwAzKieMJ6wtjb3vxu92//mN64BXPWbthhdMzFfE1B8l3ypAIUbIvbYzvZlQ8N
Tp7zL4aSsx1hvgbefMNkzVqj1ejqIEw0ai9Cxh7wJBXmv8P6OKBcAIdDIw8a44ydJp06v+v8BNI6
d1LYYCjD68v7Tm68sv9127fn43plysJ7GGBQSCmymPyk0gCjVmHKLDrrlIDa7tSnzW4ak3pdUOhn
ymP/qTTjsEvQQ7xt+zryI4bgaQkmHJAhQJPpMpT0gTIItYnt1ASESyN3G4mzujnxYFcHyjUYAfuv
geGDSwtBXOlprscA+mkdRpiQghntLimj19YYbQoMl4GO739YFNp3OLhIQLG0S5Ox0kUhdJUhi1Td
x2YJqaP/ci7nBuH/WmCORZpOZQL+TkQjBXEXQ6fYvdbpf4FoxwF1F+b0vJi8JE+oSQf2PyKQHJwl
LvkMoFtIguYb4Iq9SDUHIcHQDpp4EbLZOZ1W74L7nnCr0IsOcmaIWWmlxmkKrVs4yGO6B8RgIhUg
artok9mv8pfsmRbx/8v9cr445uwlWT5pjQ6bGB57Ereirb532M/f5l1kY0COZJ85x+TSdqKUIWIW
adbkYD2GGnIGqhiM5WuVBsVpNw+dwbrHCJIYAzoCLRXeoNwPzubyWMAe2tqGBBUkQJQZH62DGHCM
HLOwYJeHOk0XJNtQK0QZVJtR/AL96+ndtFILM5hdv45VUF7WHV5vmKFuE4w6T9DMQYPuNa9L8T73
5dh3MjMv43UkpehOFP3QbvNBAZ/DlFfIA/Qh/OpiGvSOLGTDP2keq79Dv468Rh0wtNpHuvxp0Frb
5P2Y7MbA7MCvGdTTQ2fV0hPwGck76gnRJqjDxqsy4C/3Qt5Zh0SkvGmP64CBtH5GxVsYCQKqmtmZ
oBNVivlMdLNGIVrhMSm7emWhBFTXG0XBKBYgWj4ZC5VyqCAWigCAF+CmhxPMo1Hs0HqUlYgnhpXa
8ql7sUjmKigzO+Jm2hZegVm4p2b9t4Hq0qB8GaigZg30og6DVnNSoBtl8BL769vy0gATfFs1aE0B
foTRRdDuIl0pAVsS0cF1bi9k/iasNwNDitEtvPoUCCxfLkSoAJeJpCCzzRnI0iXHXOlIR2se2dOS
HRCxgE5nFgAHt8ClnVIFC7U649JnamS39PJ1AcpQu9z56wDsPSsNbNUr6TF4vb28pW08N8t8pzRu
JTUsYVZqtuCPFpR/xgI1Q15QX0hy5xctZieQ6/6g9C6Xh8Fh2lahCn+APJZoh2FIDzjm/XfUCc1a
VDuknHpSDp9mrnbHfADqiYg0KV1fUqetOKrtKU3m4gKKS9lzHanJfZUK3WdpCROnynN9L2gKRusx
7zGTSOHIXP7UPKNV3CeYYOzM3oE8nFPzZivmv8D4FBolM+ubIgJpwfY/+1BSewpRHKQ/QOK5cu7S
TiZNToFJ4kkXLXxgDP2BAgFzHKivs7AfKqplCr6Dn9cFzT/q4a4t3Djh7NnS970wM2/q+cO076sh
Hn0w7aysxyAlsl08GLv0zr9HqeEb+pBJRICYQ4mT16+XZxe92k1Q3Kj4YIBTse0zVUlaP0mwQulR
e1S3qiu48ad6+tSOmPCkdrIxc9Ktx4zY0Uaxx3W86nk1qgWXwer//ATmFCWaFQHeOG9y/q6bh5g3
GXANo4f0zLkBJtrFYI7UIgsGtC9wRrY+iQglqhPJRAzd7lPn1Pau550Ye8znDKM0pHEIDw033QHy
P7nj76eV2pFpCwj2CVDaV/Dg2y/KU/t+OyAtFI8vl8pckoKQKqkqY6n1W7zJN5Hp0FeVVEA7zY5k
tw+J9/d31cXmMolgOFKQNkRziAdBlCi4wcBLwnj+wYSUWASjazavKZeTjU5jiIZx1rB8zP944Jx6
nJ2/qgzTahqxhirHCKdS2s3wqgPEIXm3P8+iHXSUAFeEGh+yvEs7GlCQIc1gJ5NOkzZgqvpXqxyt
mNetXrgONeAz/rXDOKBuJQ2kHUByHwj3AAs3/avQ8TxtvlKvAseZDcbTEt0HbwuFjSl4iP2E4HmT
GzEJAJ6eDnJ9iiCJZP0a/0PmcrE0xt1QOLeEyJyDhWp3mFgsZ1iDf1B4n4q3hazThcXYWh2W55uP
WnlXYy5R4ZEh8WwwbjcWE9jrWtiog4fJXBe93anc4cvF0wPQvonUdZa9ZL5TZ8pRoDbYsMoCrldz
rGgNnuoasi+G+DyORI1e6vQR8iwgSAYIOAVxv3Pb66+BQ3M8nIWdof2iA0PBuH3RVFlDC7h9BzoS
44RJt1zC26OyAbgnotUTcdinBeesLVQjIbwqz0yR8FLAKpgv2GrgAxsj5Li1Mzj+pvyEZkhSEcvG
2/sO9P0H8QF4Dm77bl4Mey7OzTIfFbjsGLtgogC8MjwUBL2AkHo32N1b9VjtjL9urFwukkmwDT2Z
xnqG+EfZulQPfm2bjVNT9/YXnH/zjTWxferayqCcM1vR6rccBBjTwaQlypqIkyA2fbttbDElOdtB
djBZEqphqmRYA75shVIiPll8ZxyRAsUkWyG7lt8Cp3TCh0dlW9tp7PS1TWNy+1csXuLnv4LJSoqh
K1s/hPtMdx8oKx+mNcroj5b7W96AzZXUq7Ii3W43cOLqUkzAaQW/FwBNmDBnvHYqpaQwRaSCae3U
0KSa1W2EB87aln30jxHGR/tJMpN6xNpajzraujtCT+5Xtu8dn9BVv+54Gd5iBna+KsZNuxpKzI0E
g/JKSj1/NTwFJ4AVJ8ynEJFbKFrcQ5QvwTE6c2+xNB49agAWZlNm1XUkz/s2Xve8F+eyCbwIUGZD
oYYlain6Ou6jASFNzWKCMviAKYeG2re/01LohlTZ/xphOTsGMzTiaYKRtnzyMYYZKbxpa84y2MpG
jzfcGGe4gYSqJJG017stZq9ur2L22KvgAYCSDOQVQPFsDS0b5wJzH2MV0l4cAAt6p4anJJuxf7lt
aDniA2w4F8wxz/3zzDpL4zolNoLRx9np7OGrRYjIiOEh5BP5MUL/qTwNNg8wvphwo//zr03mKJm5
3IJgF742eOp3sutdNLxWxT49Vhto23vahvfJ5qNyvZ1/DDJHKdXaWjcoDIqr4CF7jvbJZnBLW+TE
iMWQ/2ddPx2os73UyijU+xpmqGd4HaaZPA3L4fEn8qwwdZs4D0dJqebd+5qc4ASG1QKPXGVz2zE4
W/Zz4ZytxQxkv017WIn3/gry9a+NQ93I493Fi3nOmS+weU4nqeDFHWBHPUm4+ttd7aIg+Zau+tPt
BS0e27OPw+T3EzTF0IWAIV1cT5htrDe+/HzbxFLIRtIE0g4TzWQoyzJ+1hUtFdsJkCMpfS+FLYq+
ToF5CP3BN1DcXyXytyF6hcGZRVp4IcEqusiIFz9MFvD+s0+lhZ2vK2mKtNuiED1rSeRjNG+TFxxY
3P+xPMAJQb6NVj17R0hplzZylmC0Xu/cQqmIb74W4ltfAETpS65JfejICd2q6TMnmJLP27u7ENnn
jPRf60xyQZMEo68RrBfRQHLzKPHqOov7qKOqg1iIUjEb2FODNm1vYh8bpNeJ8D0MD0J4CHmp/YIj
wsAfM8w62lCBApUFM0qwD+I9Ddeaz8njF7fqzMScy5x5xCQLZhUkIMka5MnpGxGCfU+3PwZvEcxp
EuqgRtEfi0DfhRTWd0hbovH4lZaaCNAhQBkchXDgvH8ur/N1NGYilDKsxIFKyggF9zAluULy/IiS
LuwBXTo1blk8D92zz8OlLITAC+uzv5xZTwSFxoIIh8tovGos41Gk1Q5c+iRQdLduUsyaZnBEHlBh
4e6/MMtks1EaB6irYtETuHH9faodBuldqT8Unuz29TdESdhQwa+igjsJvZHL9WVNX+mNaMR2VIgh
iIWrY4ZBlVT861lJDJ3hFY1ZFJhCU57xRq3tqjYf9cTO8oao3aEcHvtqtHtlI7YratxDM+NvnRMU
BrMtwKNwCljBsKHM9LQsMeWMtqcgPSfhg9C8/79MsKRZWqfnll/ARKlh3Fd9UzrdaUbntpGFRGle
iAVYHpR10Juev+CZB/oSxGdCaib2JJHs2yzt7NtCw7hR5lkp40M46I+JU6xvW70OHpdGGbcfhdLo
+wFGK6N39bhxel6OvvBahQkMbMAlJAi1sK2nqm2DEPLcMOHmT6D+tzMvXuUba59uGh2A1nyt5C/G
qrRPPbH28cra83D317H+8hcwQThTBT0XI/wCg0I3eQPyWqpQvEZebu/lgpmZOQVdvHno+mrUAMcr
o5DtxgK7Z83aKcBgi08dj15nAcRmAp2nIOWQRdWQft7lZ34iNrJVZaA0ACg3e0heJEoCN5ZsFOxJ
tI1WvgOsamDHB+oGXvZocd/9C5Hkwj4TSap0khsLKQjg15MnOamnvkvH0ZNJ+mwe/jFWv/65va0L
F8PFgtlMuxOnOotNGPQ/NAk0v3byQncSsVzt0A2e9B0D2cAxeR2W0Si1wAcJgrm5q8VEsVgchVob
4DG1IzzG99WRPsaGo+/1Eo2RaWV9SDbAa76taNx3xZIXgXIb4GdwbKKHx4QBDYO1UuIH8KLUT8lU
+Q+p2B37SWg2kujzFF+XFnpubf41Z84EKAzY3hQBU1JRlRC1/DXkYEsP3s1JXo/t9+1tXfAc0IoD
+4MLAgyiV7sal6FfVfiQVhHYg/hrGDuil4+3jSxENCCpEWl0EPtcT38O0gDUutXhxYR5WGCQxdY4
IQU0OV65ZAaUZbhTAc1Cp5X9TJEJ4IvQo3iKFm6EhMXklQWuMxJoboKbyARYduF9MYZWJlUUYFHD
95LpLax7EkebEq8MyZtFAWjOZWL7Ubm8fDvDJsYPZv1NyNcazHMznITMCgPAeZQSXBsgMfZHO/NF
/35QDPiHEaK3QEKtVGdN7M6xwFJAKslE6QXNAAFjM2hDQVKyF9ADjaamx3S/oL5A9xpZfCRCeDsu
lWRyqIJERMz0Nlx1fapIDkVSsm/qvtujvV8fK2kMul1pROq9PumI2NM4eXI7hjtdzsQPeSzM3RCZ
zQbkX1pkS1KGnEYF23Rl6+jVYrw+sPRvCCkM3qSa4yeYWrRT0fjZYyg0yWuZmN1OtRLQJsPGqTQD
fVfmuQz1qcGiWzXV9TdahdVKTsYQl7EWgWSvoZVwKMCj40xi2gT2WIv0F/LVuPHkQCo2nQ4iNwJS
key+z+t22oEhs/fvLQFsjeApMakNLLfVQlcoLDZQexxfSkxhQgiYgvSukFrZASxAX4WRAqyobxbl
6ATdGPdkkkPhLpVz8S2pJv9UtE3kA3GoVZuMCrGjZrWkb5sYg79o0IX5Li+TYovPqASQS03G33IF
GmbQ1yXZU9TJUPyGIh3IR5om+m7aKpU9wahzlMUNo0vQgAi6twAq45+yMZXfNDTjTymoFbcOOnUg
kA1X9mrYoM3Y6r7ACbtL8cHAcxNvalCJoN9+GYwiK4L/JIB2YScd2XixMuD3/36kDBMKP5A1NHzg
44yLz1w2ZW8CkiKYJ9p4aedoinM7BC2E8AsTTL5hZTk2J54JyYePRNMdsLc5mPsD/IU38Le4Y2eL
Ye4pseiKshewmGZcS/W2QbIt27cXs3BDQJ9mliIBW6dmsfiHiI4yRe6N+yjJvUyD6vpKfwynzFV9
aXXb1HWxCz3ZmaATepdoAbGF0AhmQqGCcJOcTbYK6KcstKsJGvBRW9o+zX7HAq/wLi/FcQ3JFBSr
rdnrmDhOs6oKgxbXhfCIjk2+fwMyeiLZQX16Co50F9n6o3ZM3Mrp7rPP0DWRvUKYj8e7t/grTGyu
Cs33Wc3m0vM1PzDUPEOsVxJPDxTSgUDo9t5KS06JJuO/JpibXun9oTBbmLB8cAsT+TDan2isGkS+
t3JHOUG1Yl8Ta8Ork/KWxhzqMk8NAEFhN1BQukxH0v81TakKtzlb2exWZzlMO0qdOv5clAivTXQc
ZE41celphkwM6Rg4OoFxZEt9LZ5tRd6OSLkLWfgwwH71DsVempO8MIUVpot/FL+b1Mt8K8BNlOl0
Im3oR7LTJnL2Tx0oMZwYcuuQcqUVJ9ws7fB5KsIEgTTwhz5QkYr03TMYzIkectCDS65zbmD+AWcb
bNbtPCQ3oEPeyy+JnK9A6GFrY7nNZY4lXrBhIudQiJAwFNDZ9Mto3QebPEWHAIIY4gH0x7cPBM8U
s2uDZAQ08dGGLkB+1+oRuBectHhRxcrJBZ5G6lJkA22ggsILFAQw/325g1VQ0K6xEET7EmrxEcHc
u6KurVoh2rDpY961sPTBzs0xH6yREnXMBZgboQkXUWcUv31KaPpyewsXWsCQlEUvCegBFF9AGHC5
LGppUGafJV86cI8Ya+vxNxBCX4ifNZAEEQZtxHW/s9blW285vDbP0tWHRB+lWxlMolfIWb0bOi3V
YHs+fMB3m0ABSlPh3l4ixwr79hzzQNSjEddDDPo0M7zX1Qe9827bWPpaZythCyTZVIN7f8RKtFLT
V72S1IB/gHwVA0YADfnx4//PHHPGolGt0iaFOUX5So2vWTqwBGVhGL/etvNTsGUfE+frYpw+rqB/
IMwvseiX9SSi3kimPQpnuAn2hgu4AsXssulFnxyzV0SduA5M3KG404F91VhYS40QUvudhMYcroMM
VGnaQyc/SiNKuZETFl6LMWYeGGrpfM/galD0qhDFZmkzrFAK+6BQsacQOwPkStkVXffY9SXU6Osj
BYRIsDiY2KX4BXp6HUucidRF5uwhqwehcy8jcenVzhWUey2BYoAZ5eIGcuBvumnwkFKLFtHLn4FS
qnU1bqV3rdpUCZJNLTJRP8vautskfSR9yIkvgIBRrfx0Bd7zjMP8t3C/WZgq0GcRdDyR2NsXnzhP
9B5d6zzUNkV3MHwea9rCKYfILPp44FACCkNlPFVA79NUO7TyxCTJXG0SQ0evmwGQf+P3X3vnPCKB
SV4DIwqgE5h/ytldGmV0BAUeKPXbFkOf0M/9ZVEHXBAEwsAOx9b1si5tzYHnzJYwJbEcQhAexR2S
HbOD+U/o6U7nyZ58Z4ckPIifIudbLaRKlzYZt5SKapR7HDa7cMMncVUQPOEcDAPayiE8tmQLIP7/
c5VM+ieAfBYjrpAfB2/09CW+JIHdknEzksaBQNmjZKfbbsNj+bs+C5fLZIqgfSMXajHOy7QeJ2Gn
lnYPYbQWLaKRO0c7e99lHL2wpcwB7+wzFhnV9HaALSEnjStiYbZhq4/5LnbujVPzGHD8ZtFtIEkK
LwXyBCLMl/ZMlebo8UBSCMymINbF3ac+VQPvu13toKlijGvOUsCAZV7huArFl+lQ5o2td75XdO8Y
5rQbzAjnXbCV42Rz20uuAjRjjXES5BCx3lWwRqsNukRxvdX68DTVvVOAV1MxeVSXvNUx/pFnE42j
GvZSIAAzQ7kvdbTDzNSN2vg4FPJfa5Vcro9FQkGcLjWMqMD6pBbyAU91810Z/wxcYNzV5crYYXyj
Nf0oLnPYaS35o0nikGQBLXYS5PxssDpDxMgcCluEOrjbyvRbaEseJvgqW2J+AZO+NJE5StK8UhDO
yKZTGrLdpQUZDItzDBY/4TxADsJvEAP9tCXOjh26qJlsjfiEYXnIKm9IThJ0EPX6NeSRei0655ml
+QI8s9QLhpVPAyxZ8ksrQoTJQzFvymuQtpvAi4+ciLm4gzjbwFdgngU6L5fmVFSt2wiktnYLuvQ8
gswMUud2kg962nNQJDxTzA0U10kplgpMlYb0aMr9e6yNYN/WN7VmcVZ1FbVmvzhb1fw5zzaxiQVU
cFtsohpYJxW80GToPlUuAeo1Loaxw0SSWA1yvw/Lxs5RX52cvM9tOSwdVF0x4PvUokDU3k8mGFY4
7sjbSiaiJEY4dEWNrawUlbSyVZC07kjSF06fa7xwcp27/6wSTRQMPaELxuZcVVaUGLaDNS0efqcl
NInk4M4cgk2bRW9+Dsltuem+Y/TjwCS/D0HZHaJ5HFeYptXTV1Xn8bjNq7u4Ay9/DwuwpoKRl333
s+uYEAJNHG4pkoa6i4KkoDup5ZZN/x92HNq+qPggY4NWLeNRQpFqypDX+NJiAQh+bri48p0JHRhc
JxxY1zU0Dgs8N8a4VUqFwqRD1dhZtVPoTgS7brQHtKowniOdpNZrGHGR+Eubem6TcakMQpKGIMKm
Km3z6C5rsZGl08aPUILTO0ctDoG4TmK3qYnfHkZzLfXbsH0wIrfWd1HAm+JcOsFnP4fVkBCEUQmV
FD+n0YKPwq+//KLflIPPAYzM0ZR1JdSWoVmPJAa8Okz4k8qgUKICZmKjWw16/i6ZE6dguHR1nJtg
wp4FzJDfgVbKVuOGNOquwcU/CfdS8uKLv24nNjxTjJPqVmsarYSDUTcSCbNTA0Xb0oB8UATZMs4s
xfIH+rNzjI+2TehnqYllIRDZQCoHAoQN1f9kBJ1PjMPMtMHMghK0yqJGwKlLGpUgwbCzwN+VSs75
REt3Lmpx/5ph1lJHaeFXIIdEr+kw1E+60Lw1+bFIW08XUQyBIBznflq8OM4tMqdtUtRcjFtYBE0q
yHjW1m8sTjmOJdlGgj2Ndkdz7z84hwysKLAi4JFiy44tctC2G7CXYtDuY0wtCED5pGAxk54wVnfb
1nWDYY5gZ8aYLGYoEyUzAqwvNKGbIK+HHq3iDKxKZY1yrgfqUiJRV5VeCutU1Wuxe+kkkkqe0vJi
6ZyEXp3ws1/CnPAgn9LBqrFsXSeW/zGoDyHwaNDVEHCPYea7r4kJeV7jnbMDPLvMsS8NCF32DezW
UzKziov0BFGaSvZK9M6FFKQcM35EdSTkB7dNL57MsxUzhwZD5UKcj7Bcdm4q0u2kDyvKe9MsBk50
Z2e99lm2fV7+WYYlQIS7EIKuseVJdBqIDBGl7d5uL+Qa7PPjRX+MMOl9b9WtYQ0t9CqsO0wytfKr
Za1qYZ+pRxrldvVqyasGNGjFV2txNnExJJytj60CVYkqoGbY2EoK+iVNJFP0JIRKSWrR1lHFFgwe
LfviBayAbGfW8AWQhAkJWpnHYjDBolA+YQy1tYgReX7ZkxR4665dm7xy9nKa8ccie8dSU06bMYdF
aqxa8IMU9yOE5nzITeZhSxS8OZqSiKnp3v6si1sL3A8qo+DOBBn1pesAwJVNEUVWmEov5RASK6Wg
Tuk2nf+u9B9NNa1v21vc2DN7TASoQkmLIa5b25o1rRSoKcm9COSwTDKL3gWVvhK7Cqo0knPbLG+Z
TADIBjoo4mwWM7gvgv9JUwhFtcoIDboPSAu7vVxyHliLiTq6SmjCgEUE5M+M04LaLbPaCTsbycDg
ycOzNP0PaV/WIzeuNPuLBEiiREmv2mrrrt43vxBut6193/Xrv5BxZ6xm6xYxPsDBHGA8cBSpZDKZ
S0R5HUEL2jTnc6w8RcoEzjX8DGNaWqrRjGlb0osMYTezwawHHQRXzqaT+D1TBsJl5Go5k9ZGVEti
3ayduRp3qdrdj6FoWmUz5PkXAsqUn42pL/HemUNAgCpl0M+IjeNkZ2o+GQWR4vK5vtwjKyDe4XU6
VJZGA9cXZU6EGknXhnaZzPs8TAQHZNOBr6A4t6eaaRHJy2fs231P78zhpUXz2mXr3D78KxDOVnLa
zvIElSfHgEBPrxB7AONJkh4j1jpx7rWGpwZ4XTXF/wrMHf+cSV0ZKgBGNx5EwyCmSTzoNPZx5dSj
PVEo20Ia4e7yckVbyvkAsy8SM0ZvE1gRXEPSID69M5pesLRNELQqLZqJS0suB0LyNBvN5bvlCebT
QZsZz9/Alyy4mTYtfoXC+ZVKpZMZU6CgTmJ35XtdJHZQmI4c+4yJ6GM2rX4FxsUSaEM3inoCWIWS
2ZSey15zpuB7U8wCbykCWrzpKp6gAaS/5gZAEbYNKkBYlAFKxkjQUyD6RJxH0kv4/ySGHcgGXtcB
egDlyc8qkQDWNgwEjSHGgeQ54ZxFVRZh1szwSgooVAYyIUP6MKqiyr4IhfMTeVLWAZLqtTO2+l6x
wsepinZxLqIj3rzI9D+L4TxFFxlp0JkWXCxelXO401ju6dG+xWOlCiDt+Fen6A8c5x/MmqGGWQAu
KM6h6pRqj1ZXUcPAZkywWhN3VJEKCC06YusycKdBXdsw0HcZFrmdQKUwSk3I0skJ3utVNhCPgMby
8bI/2n4A4rqCqjjqjCBM+mzv0BsK22EAA0Hdenp9mjuvDXWbFOeyOFqtGxt2V9V2MIoWvuzel2vs
Dy7fw5AHczX1CRY+K2jSh64e5IUFS9sqC4C44p+l8S0MUy+BNVIBhJlHroRVlMaewtmqsZOMiTNB
O3LyU+jxXsYVrYw7DUael3Law250yThA9PN5rtPdZYjNA7daGXcSdBp1jdzgo1nFNYR4MT71aMBE
L4NsmuYKhLN/Azrf0jRhHchy2pp0aOAKa5XYDT4YHe/b5DiLGv9FW8edhnSQs7xTAZkzhiRjemRF
LqgFb/r31aq4W4uC/9aITDjeChpeeX2dMyg40OsI0meXt28biIDME9x24CHkvlFMoc2pEamG6PNw
q2Rx4Ki56fWgWypM7eUy1uZVjF7Af7C4T1VXTdpSC/aQ6Sc8oEaldknrQtRBVv4m501XUNwnalId
Qq4loBTSXZEAPPza/Zihli93wXtfpwcSzN5QMlWwndsm/2eJ3HfT5AQFdXTR450PduLEG2nwFIyD
IEuzecWsVseFGSSxBkaW1Zng1U/vSw19/BP4WHW/rC0vCP3L301kI1ywMXd9ZykZFpUGXo+KQV/u
SPNNo/+ZZnnJX6yWxTl5JR16s4IakqOC23pc3n9VhCpF8tAVscjrLiHFV8f+z4cCC+vnCyU3pYxF
JrCs8CkaDiD4JknuhJ0zD9CuTR5m69coPxZau7+8l1/p+D4tEko2n4FHiaZ0zgAcNaYrx78atL36
5ijbLaKSKpF2WfnQ95MNhVh3wLOz7JmvgnBXJaGt9sb9qFW3UyaLSoCXTUqRuesgbw2t6VN84zZ+
avuTbt61RXiM02dKvyU1FRyTbae9iC1CCR6N25zXIcoEZtUUd16dynZUOj0m4yMCORzlMObfpzSC
Zobgntg0YkPGZMSiEoLnBrfvCVNVjJPXaPfPMYzjNe1bQ35WVPDu3U7CrXA4DyBh7iRuGJZmVIcy
P2RQVZB+pPU+6+8mZaeouGs/6u6pSu8mjbmXjWvzI66wOb+gmZXa0uVOJ9U+pRiFSZ4bFDk70+8C
V+5EYkaiLeX8Ai0bJVZawAXZzyo6o5GnMm9yUSvW5m27WhTnFRoL0yAlAUqfzAdd7z6UThXUTS4v
BJWtz7aRyjGEoSNARFXthvBrErFr6Tat/MvfZ/N2gHrrIsO2zExwNmhavdrGWYAs8FhcQ/77mmby
M62N+8sw29HyCoezwTYEUTgj8DFkeEG1ZOHhjfylI1YPIBMG4uc9ZXbYiXgAtm1/hcvZH/S7m6ab
gVujY6fuqyObiY0XpMtyMFEktRdC4DgPf5Rxa5eVYeddc2UYk6jZcvNzrn4GZ5eEzTkZ2sWXpd2x
1DAHjp6hDHLDqjQLHNlmSLOC4owT8oAYiKqx4i770GE4dYwXXumDFFE3zP3lzypYFt/LlkCvMocM
Do5b7WMs3AGWNTmySCx604ksl5QC9uHlQf75MGjaSKGBDiOtpp3W/EQzSAn+60h29faplhuBy9q8
CVZo3LeyOiNpDcgBOPLwTa2faH9SreeBQWfewDSeP7WijnERIPfFkoZJWlEsy8tBKEkdyGAptWrX
xTkjng7ZQVFOaNN//VnhFwaEMMTUkgo1B+T27QnphjluHy9bxte59uXvX2FwQQVr0FGSj1iUnMp3
VjRYdpOCPLzI1N6FxNi5GuIbuW1+1GSYHUObnxo2HySTIYcY3US1AgmyOo2h/kOYk/eaZYPmLIMc
JRMpXHwVNsGvNGQTjNPL1BGGjz5bV8qkVs6MCM19BJVjiKvJKBjpKVhX1VhGAwcY6ft2p5UgjIAv
hsrwYWytv8kErX8E5x81JAVRUsWPUIq7QcLgK6qa4P8XmPamG17D8CepzSSSJfjyuLhq02+aq3l4
phiQidLXBmLBxR6DqNUs8P7bl8y/59dSP+8wAxOtHlawhViejxKKRWmpnYMKVGWXjU5k11wMhzHE
uMQYN9JpUbnP1dK3plSwg9uuCITfkNOALqrMndWUagXapLAUgz71FLJC0DVqe5RjPGW8k2kuWNHm
B/vNIwICFpRf+MdwMBjgLcCIrpOCEsWY7KK7ylBNHMPHMbwe8r2FflepheaMLghON/dyITD5f8DL
n6/SucFCIF3oMMjJqHaMNLu8F2zl5uWxQuDPXZjpiJuwlaOJhMLsl5S5ibEvNEOwiZs3ogVuKJCy
WiZyCp+XYsSxNRYDzCIP7/XKi1C6lxGCal7Ui+75TUtfQXG7xka1l/N8garuNGWwwSKCltrYv2zn
IhRu57Ig1BRredJL0ZWFEnOE7kEhfcDmrYRm2UUMBNMav0uVKwMIB/QekQafR1FQnoiu0AlfyJiV
bW6sFJzwqV0RQYZps+cE9JXoUETnJzijucMF7vkkS9B04rRI417r99MtfWzO6i3zZVd+hZoMIrhD
8AsR3OX93DrUK1w+jFHrJI/BL4eM03wwDQ/ztEl8qwanTnGn+O4y1u/kKf/MX4NxF2OU06RH1IuL
cWeB6wVp6wC6YbNNb7NjtitP1my/yGBfqfzATaBnwxxJ8LbYOg/rX6B+Pg+oGpOIaljuPILq8ARS
ZLl7NGuXijSPNkuUayTu5OmZlatDACQ1PrHC66bOJfJJ19GjQPY1hYIKdSpRbujrHOPvC/1fMyLc
ITTNPlB7CTvc2MX1jJj+QY5tTDyg3BG+tE/s/tQSqMZH7nfmBaJy9ldFGw6dO5wqevVk0OGj/dsO
ffZIb2PwLxpe5KHutgvwQe9i13Q1pz7o95UrfWttetg1ryWsG0TsULqyLSi7xoc9eat9+U46RaJH
0bL+rxaogZ4UzF7IN3FBQEonjBJlMe6w8cyi0ZmE19aWg1qHGdx3r5fhd3nC5ZEzW5/QLQUeY2Hj
++bbbo3Cfec61SNtXq6oDA7dBJFhusjHauEH6dA8kUq+pXiV/DTLu8Hy9Un2Lp/krftrDc+9E6Ry
RIstJIAcrZKOyWychvSXpKQvzSR9XEYSbSfnF+teLvLchEkZ062uPE39Q8t+/U8Q/JMg7tIuNwIs
Rk1mEFGqDiOzP6e5exlmM55ZbZrFeb/ZtEK9G5ZN03wJr3HcxZ15qNWbXvcG5SNWToXiyjQ7XMYV
7CAfgQbh2CtyCNhAf61RM+uVO119uYyxfYv8+47gQzXdjJsyK/GVogGde32FVIf0CinYU62r77H5
0Jgi1fXtg/wHkTsAk5XUqcaAWFfXTEYUmFGMal9e1SbGIkRlLtRyXzqS8sZslGE5ZGoXngtrQGoE
0kPdj8som3unYAxVW/ikdH7vZHQADdBXA0pF3Qn8Q/I1SyeIdBG3ojcBKnX/Gx63c1kAVcF4gAtM
qvtau2GJn0xXsfmWsbuR1oIt3DS+1eKWP19FUoYcxYkMNj4H2iHoRT7UCaYoE0HD7qY3WoEsf74C
SYJ+QLkbIGyoPMwZQ6DTwtvbvEGnx/5/2zzu/qBBHoPXB1AFOp4t9Kx47fw+jQ9EPUmi7t/NvQPL
GNgILFn/kpY32mYqU4a73AhcfRqOiulGlYg2cTsmW6Fw5pBraimly7PYvA5v6v28R+XqkF2X+cLB
/1sQOwJLM0Y2rzNfzuz02vRUwff7zZb85VZe/QbOStpOk7Q6wRHof9wQBIVQXjM/Xh9VHZqylds7
+s5wZmd6Mb3OIcdZB5m9JvgNm+2HUBP7d7c5I0JedMyaAPvQTVDxyQZHvx9Pza7fx+/Vj/COeNDY
QglM8S4b1HbEtsLlLCrN1Yk2FXChIGxKNub/Tu1e/WAfHYS9QHEFOsLqHRXSmxJdyoaXiUpvm4dn
hc9d5UzTksSKgK8/XFsZokR2NcQevr3sT7Z5353YvXpms1CWXYTLXewxbcARkeObgxgsQgpBu54l
rxEVgAQov6P0lWswEjR/jwSri+r3mJ0w8p/E4D2sBM+35cdeMODfV/8KRtUbRmJr2URQ+Keh8ZMg
zIYsjy2TX3MoI/KXkbMVtcxu3hx/Pt3v7N4KVcvnOuwnoHblh8RA+pLsF6bhyXykyBlGjX/ZVL/y
ny7h/QqPC22DMrOkbsmdTk7lGAaebsYr/g8zg8ZZb+zWe5PfW9BISlf5rn3SYie9k66m3eVfIfCK
v8f2V4tuCeTgSwl2U0HDhkWJr4DOkojyJiIUziMVUILow8VuqhpqObRydPLSJqKQUPQBF+tdrSWt
86VFAShy/KNRvKZzq/CHnngT0oNx7F7euC9HARQNi7TlPyLW3EEv21FpIwIRa9UYD6OCkJN6Y38/
i8Y7v75NOCDuZLeRqrB8BlB5RT5qf37NjtqBXGOuWvc0P1pE5i6v7Hff16fj9xmRVyPHLBI0amUg
ypOjfSv2oxvfTNfBfb9Hpel6dBRHd/I72Y+eFOhkH0uBSX7tIuDwucgeGRQmRxT44UG6gazfc3qo
nmM3uTIfp8Cb90YCUozqUT3P/51o8NNHNbh8hpK2kHlVMBQ0I5FIk5cQVZpWEqzvi3fjlsed+5pF
CBcHLG9pu0OV0G7U8r6xQKLYys+BAm4aMHo2g2iK5WtOjMPlQpMR60rYYrHyrr+S471lV070c7Ls
brDVm8Edj+rJ9C2XPF62py+Hf8FVwGwC1lrM7/DiDuXQJPKsYVNZiungeFcXz0wX7OnmaVw6H/A/
DCXzLOZqFfRSv2BUFu33g279TGblppWmcg+FSoHn3lzQHzD+fPQWSWSdAiwkP+fsIGW/Ak2wnq/5
rmXTVhjcGTBCXUc3ETA06Qp3UU+vYqP38oz4tXqEc5vLH6r0evlDCTaRt/4wnq1JYcCErGTuomZ2
rfcTZi2tQoLQA6ptl+FE28idg0xG4dwoYtgjuQvZbdVjfFTQsCKC4Ew+hEDgjFwEvpT5jgIlmdEd
Ewjc5fa5AiE0BrUgTogC1OdrR58hQzToWIduXWOQcK6uCwzid/ZI9iw96NGjIQVOIIN826/0Gw2K
AdRWW1HAvRjEF6e9+hXLx11dflZOyskY8CvG+iATWw3REVB7RvI9HG+yTrcH5tLQs3pRCnDTaFa4
xmfcsAatXdkAd4ofVIqkz34uI5dGAieyeSAAg0kKVVOUL3yczYzpoZwBRwIhk61hHQqt94wVrsom
DOZOYJiTFVdqyDGsby9b6rIGfm81GYx2i7Y4LnzuCq4ipk8KuGfwxjePmiG5qdw6w0i+0cI4BKL7
92tmC2f/D5zGd+yMhlkVk5qgTIdYxvhZjoobMFtr7ksztkHJu5CVZTk4lEPBidz6lmtgzunQSG4m
NQBwDs6GitBDENW+obL7HuSVl7f0a618WaSiqpQoGFIz+HHutGvGLo+AZTYgjejJbJvdjOJj6k60
h4rI6C3/vm7IOVHSPSzDnU1Bp+n2Rq9+AxfDVd3Q5umA3yAZMXusQdt9ymguufFc9CB3KBV3kIJ5
F4zmdCwjtb7JxnrXIhEnKKP8fzZDp2iWANUsBE4/HyIlTDNwQ+KHILnjsNbtu31s/JBaP9F9iJ4U
dHQHbFKdoPggcF+LC/xi24sYtGyBzh4lls/QFYkjiPwUcJHBdCZS5SWpiLB806zA3wv5UbAFf9Ex
UyfLygZaYZujb2ayS8iHJXmpqMy85es1bCF64qGRARb5zwuJpZFIRVkvYYZ+7GixDyG+NUzvArvd
2i+QUcAJGSq2i98vIy0jxYwRRak9XOzIzOfckDJbb0vZYV2qPjFC/Bj0jNA/Hd7HsnhtGuOu0pjl
KBl5Yq1GBN5p0zWCk0tWCCiSMUnLuWB0tuJiqjO4pybz0Bp3HxkztGQrMAC2bsKiO60Ded2YeUEq
iBg2Q3W6cCSjIA6FC56ZWU2yoYecFqDL2xqz5VGtvaco02Tt/ay0rhKEP82kQLPNUz90dl++tWjK
94YaUpB6gjgNGTHr7fIXWg4tb9D4LgtfPfgNwOX/2Q4mo6mqdoJBR2N8TPq7jEw7ELbYGIg7F3nv
s6RyLiNu2fcakXs1lL2VTtMMxDKeK5sgXGvk9C3S0fsjFQIXvWXlayzOyhWpnUd1AFaCYNoCk4JR
PpeDwCds3XdrkOUMrGKJWpfCRrEAMsEFg/PdjoKdZB1ZiBeud3nvth5DayjO84FXowsLtHQ6Tas6
Te5ZKUbdv7EkAM97AuL6zi47gdvfhoRMGlpS4I344fp4KKOkp1idzCogxU6dqIfJku2OWmeG5k49
u0mkWTBt+Lv0/8UuoQlnqGDmxEg2t9KUdVRSU/gnbRe9oIJr4xV7VVwv9eOT5E0Og/LNiGpu6yJd
7KKu/fhaOdphPEaP7LX60ATfeMuPgZMU4RQojExImXz+xlJW69AwgFMmoO9Hs+Q5CoQx26axor8J
o/3II32l8gPbna6nDVzynXav+MURIxaWOzqqr+8CP3FBaOCkgsO4ZbvLR6Vg5ZbxtuPWBXqqiBZN
ixiGGlN5m009yJISeE3djdJygIhYq983TWH859oMAhrwO+lAVZfEEOeF6zJDOCH3IBSZbhLit3mI
mFuwuC1PAzZS3KOWBsZovq1Fbschj/QBcgzdd2k+BxjvsJ6o6V8+k1ufzYS8CD4ZRFnwj8+mMRvj
lOI6xQExo4eu65/jOrTNYfYuw2xGPSbuUd2C7gtkkTic1sLEtzxOiHOtaz30KERAc3+qd3V3K+te
oXgEDyV6pfSPl4E317fC5fx1OCpdOITz4kNz30riA6nui0wS7OLWPbReHWeIcRBBgHbALoYGhgdq
YvxcQPdWpIEYrswNPyrRFVTloum6bVwdLyVzIX7g3Zs+5Gi2arG6RYIyysxTb6AQOks3DDShuSL5
lP66vJ9brgQe5B9EjZswYKB+60kuw5VAvseMzxZqLZcRNkOcNQRnKnjhaRUNAGFCTqcEvQPzwuA2
GF5KNDmrexX0fqwVgG7dE9aiOqGgsQXkVsufr25BBtbtZo51mElfeKb+NuQF1IoHl/TtOarHY6tl
V/IwHS4vVYDKb6aG+z3pe6Ca481c3sTdrRo+Y16j0fZ1BS5lQall6yysFslzuoKWpYPEIeCG+KFI
TyHBZJ+ojWrLItcY3HkrxrqggQoMDeVqEC7oGqa9oMFaT+7UevPfpOfWcNzBmzIzmSoZcEb4PUUf
fD56IKS+/JW2svIUBk/xWkP4i1TcZ+MgSdBWDQIJ1DfTNPIVtQ/eVFmlP6I5sXyrUPIHyGokZ2Ns
a9Ra60C6yXKZhs6QBMNVCLGrU6ubwyS4IDY+J65zKAgtctGQ8eZ+lplbUdniCY8s1IEFx8YYbQiy
Cg7G1mnEmA+qVyAZh0QWP7Bep3NdkB6JwmGo9CvIjKq3AcZek0oZ94ncHadehSJ6ElxjXnQCAWTx
30UrwWsDXm7EbwqcHJ+BrQ0DDTIp3svMfDC122JhIBTs5NdKsvYZg3M5pC/n3ELK3GkjDKsns6eh
LSbB9B40FPasHx/VFsW6nkL9u3ISYjlJ1oMMEsSX8bif8tQdiWq38jcDOcHLxrcRBXxaPXeeTCOp
WLMkTuvAs8jz0OEMHQORAumGV4dxm+AQMlDVxYv6s4XTPm2QqcCrUq1/JfVjWD/9xSqWGAMU7hBK
Vrl4qdExPT81iIczy6squ8Us+FS5kAwT7NbWkQBhIMJcHf1N8OOf1zGoMY5pghcGYUdV+ln1OzMV
vChEEMtWrm4KWZ+qeADPndOZDxbGWbvalSdBjkiEsfz5CqNI6h4tT3i1mMWvKvGS4mYs7y9/ka0v
DnVBqBuqi6ANfxfQAlkVauCLz7DcCfy1CMEuI2x6DtSCCGJXPD2+BMlgnGDoWMZOFfRktfux8cwC
0whvWggqNX03DsiziVoytpf1B3O5nlY7V4c6VXorhwE8WIo97XRbsbW3Ymed58mOn5sryxW1v2x9
LOi1GtA/gQAK2tA+Q6aUZC0GsfCAlq5SupPwjM5FheGNQIGuMRYvsV6WIqNRr12WVbmKjMSgO2fX
LHqSDTtR0QopCGc3/SEqUhTM7wjVkWz6jBez0FCaEQ/Gzuld+WmMbCiLopvIRGtLdGXeyO5kS6fW
h2i74L7Z3E0Q58gaji/e7LynaKaAdgSeIlKOWngsx29mJHidb97nZIXBGUmRJ1qXB3iqyjvDjvaB
p76xq863dqFN7wNXEeTstpdEcYcik2hgCOjzZmaVFoXhjCWZCu7pH0N2PbUCCEhb4i/hMg6Q3zZl
yJ3Az+JMfwZp47GekkhC44gUVU8yIoZ3XU76Z83Myn0HfohvaZNbBzC3S2cjj9tjnCmZFxNd2zPo
Lh6CuG7ftBHUtFVcsL2sBLMfS3qAfBAtyK7oA+aPgdodZTr3mj0b+fyWTK3m0GDEPdmPmlzaUoV5
gGyKu+s2SmEjDV2Ujjr1upkM6aau2Nii5Xqad5VSBd/VWEkxONyVd6xsxisNPKW3GNzvkCcMSwt3
L3jXfDCvBG4gq+/mnHSxl2sNqC5UBD6PXRehO77to3PRz3j3j5DpaZ0SsuK1nYdGY9pzMTXPLU00
8ODJwz0u+eCg6OhDs0DePdtdZ2r7sByLEsXCqr6KCFl+GYsPPUb+XLXqcnBfaWHs5lYx+BXV0Vmf
D1aG/ygbfXMa5CvKsihw5DkkT0E6m8eBNmNtD6VqxB4CqgxMLpmsXamlzPbBYEHRrWzkprE7bKI/
ZClx9XqW3kaFZtK+79LI6Qy9t/yYgrkzmy36mrUhmkBkWXqMEXR8m5nJbppy0DxJCUnnRJCdT+2o
NaBcRdJA671JTpQXMqtIvgQjPaVZp3zv0lr9qYFd7nYwlvHIWonwymdqlrpSXqQvWUKHygmsIv3I
mT4eYyJlz7HS94ciV2anHiaI4RVRdx2aJlRLUoNcM2lSfuIGDg/mqMbXaqRXbl3MIHqoUKh7sTCa
eDfkAaSHra4moH+A8MHgsywI0h2I4NRDoTbtXRKTyodalgXyOUKmozTkA7TVQtkDWgM5lIjluwHE
C7WtRXp6a6ZBc05ZFZfQoF8CT2sMHiB8n98X+UwLF+qy5aErquot0Gho2XXLwre4COkIltlp1o9q
mLavcWJIfjyn5ZF1MnnMu5KwgzYk0b5L1PlOGQhUDpNJdyQmGXe6UbFDqyCI2fUamiq8qquYYtMc
FTOQO0O1aZc2zXiXlv3Ug+7DQhugLmUYTcd8OotKSbGNsSre2zw27mSQddQwcKY/BIre5G5u9Olj
EWvjgxq0yjertGInSC25tTGVmD/mpK++N0aVgwu0NLUduLqVX2ESVi/FkFp34NxoqJ2XhOw6SctO
5jCia6brRz8tmuFRrSYVbFJSXfwa+2H0FLShPKo0yjAZaKLUb2dqMZZeFlnhA0lYfJVFejjYAbIK
j+qkSn7BOtB1yIWc5nYIiblnUgfDAf33tWWDwp+eYOrsHJAWh7iQ9REnadIOYVb2p2FI5LepwLS+
mlRaayNkY5k79YVxzmqkI20FlnaoWAQ1WbCCJtMuKuf6qEFL93aK565Ax3iIsVKTJn6ut6h26HMI
1otWH68kRMQfIFQdnkrI/B4yM4XOGUMJB6wNoZcHUxW6ZV3U3wOThWd4xM6V6mx6NzK1ghoskfCw
z0FB2hglekfnaQpOUR/hzW1NlO0qLc4eRrhsH+3KoCEDUHAoLDCEIZOWXGtlEd9LbAr3NCQ6jkRS
4jDRsMVYUD6e0mnu/WKmyVtmNZKtTWHnZRNGFAfZ6EebBnrv1jXmI6FUrzaVb3RoFtAmw7zptWrw
ojjXvKJP9GFXgu3PcsxMw+STRZQGnYlFVLUu+gjTENmkGj1FOgiHIQOskdzrjKgl6Hg2Eg/q0emj
GRMkuDVdXvrHCcilnLnR5hL8gU3yK4ScfWCPRdU+V4XFvInU5ZuhMTBPhmniT1ravJFAaveVbhiQ
2eharzbq0iXLpoe5NL9oSif/GjSoUxhGUtyhgc64ClqrORlgHT0oMMSnLpPAR3M5rNx8EK1C/C+h
kNnB/SGqLGGYlf5iFt9Y5gy1KMW7FUmunxJcIBJh0j2gOnDy7qiTp7j/78mYhdv836cKF4RIFa4D
piFsrDKvCiHeqj8r5vPlvdqKPNYYXOQRJyrp0xJraJtj3L3U1kPC7i5DCLbp9yNgFZlaLIc8dg0I
VXsNUzip+r+39SB0snRMTiOlAmP7HNhMcpdMMsbpnUw5RqMnZaC+YqJnwxLP8tHTGoT7GD1JB0Nu
AULvsu/VOTjPe8lZVLKG3u6c8ru8v7xrGwpZWMtqVdyXSUDrFajLqgZHgSe9nfe3/QntV7dk92S5
8pUorF526csCcQQh2gYdX4waf95FUMupldUiBp0ytJUMt6Z01+nXgXkzi1QuRUiLwawMooIPDPNw
QZJ3WrgPatPW6N2c7AqRNs/mAxPlNU1DJUbGxDm3iXGa6bTPAMXu4htD8XS0TRxbkCB75IMJ3sub
R+kPFm/nqlIy8GwAq1dcUzvPmt8Pf3OUMDSNAhqyjRjK+bxz9UjVVGGor7fltQ5plzYTrEHd8p3r
R4L6GYFo6VgPCR4Juo0GY79+bQ830J8zHbqLb6lrOGiBH17bIxjzd+Wv3MFd8aQp9h5jBsLswPIg
4S1y/Vs4iwwhx44JAxY7PbmfI19GQ5BivKnWi4yeTlilVNrJ5Gu9f/nkbfkrgv5UXVmEP768bOsO
yuvK0s8pNbtqxFBO/Z8Z+5BLXCNwByDoSjWwlm5Oq5u+lcpHikZES2Y2JShIRj+sNL3V2lFwK26e
BUj0gO1hUU9R+IokRrjA0hr//rSqA64MnIV8b3Z26wQ30fvlPRSCce6yaoy4GyWAJSZSn9FB7/0O
ftnU/Sjcj9EL0z7i6pcAdDFO3mDWK+SOR1HHqM1kAA0hKruvP7Ijsv6O9kN2Y2/c5U8CuGUNX+Hw
8oB4qI4yLHfvQAK4Cpi09P7c1VfETQ/vkRNct7aR2ZGzkAs0B9SIzHNwIyomLgu5hMztrlXPYcAW
E61Tvzykv4Ir+Uf9HO8MQZbx6/waLBUtgP8ukdvR3EoiVocA0nTbeiie/XkHjciFWMCmHxmYFMJ3
vP3OoAOn5/pJJFex1U9Elzo6so9g0vxCltyAckXVSnzQ6+K+vTFvtdI2d5h/ZY7lBE78DbIEp+FA
LTd7+Ztvu0Lm/KBuhYUFVZLYaV9N3b4BmZayoy4mYYofZmhPfm1HbnOK3uNdnzvKQYC+acgrdM7z
RRKRcEUCvXoGXU+wv1EMO30e3PIo7SK/cy7Dbd3H6H8xoF6HwjtSarC21X0cNWGq0qXRu2DnCKTU
1G/L3dBcM1Hlb+uGXANxfq+f6snql/5rqX7s6lcSHDpZsJYt572GWH7Cai1QFqvDaHGtM5h+M/SV
KOQvok10QaDcRwikfE3uSBQguNLUpVPVGk7DtDMsz9IF3dtbl/CqnsWPLyhN1sgKuFUdaTavBjM9
tlHiKgXEUWPVvfztN6H+RBQ6V6xP87agZriUdfqnfPBpeCrYjhJBMLv14XV0SoPyRwPfJt8Tj0Hl
vAJrF5LTxm4IMJ+f2LGoQre1EkotEF6i08H60sFUlLMZQgQRDRaQ4M7QT0QnOy08JfYu79hWnwpd
A3FWLEtxrWXtAtS05RVSkMkxRwrMw0hxc2vUBnPqHrIhPdhER1lpXDrrPhgqidNpkehS3zq6KMjh
paBD2tn87b9X5p62ZC5mFY8EI/FlFbNY4X0gn1qIZ4+KICe+dbLWUJxHzEu1wkUBqGVuJyJ3Qyhq
Z9pGoGg6xm1Kocz9+eySNM2MeEnst82uLM6kF0TPmxaCIvU/fz9/a+YgdK9H/P1V/hF3sRvkyK1Z
hkeEknlbM3OojCB2RKcIGlUMzqXCENG2UQPK7KmL4R2EPJKP8VW7RIaznQ20dBu2GkRekBRXmEs6
T+ZwmJsOeVRw2pMMSTKQxQ7WvlPOHbOQJhXsxVYEsf6BnBG3fdHNkPxC+UZ6MeltSI9Z6IWFU7XH
qtwTUZPl5tav9oNzy8hQ40aNUE9J0PPRRKCmKSdHLfYBUomXj+eWq1kvbPklqxORW7EupRMWFmMw
gjy10lkW8bNs2inovgzEfCjo8XY6SDnUUmX0FMbqVZgoqLsLG5y29+sPBGeqEy00pMyxXx2GTJww
c7pz7oPTyatcetMdJDf/FT12/0falzW5jcNa/yJVaSXFV0mWl3bva+ZF1Z1MtO8bpV//HeW7d2LT
umZNpipvnTIEEgRB4ODg2ZZcPKtJB3KimnC5DTONlGrZJ9CHx3fdg644SPU7P9Sj7imehueebOrA
qgf7LVHkh4mLjJVAaAL1F6uYgvzSUr/IPrL2qOSyDrPVCtiJdiKSMRiDLo0YbCPbz0fjBhQgLrtj
brWJ9+139bvu0OO0sxBjPs2S6pvEZESamICRZqx1mAzGc+7KJD4SM/uDO/ZUOcHltIY+8STAQjLS
b0tjRJ67cDKaSa4/2X4JjqMe0sbUAqzhxBXgWxxaDE6deubwPCaZ9ydn+Z9TIPJYT5WqTwPBqumd
6ZHyNScYrCyjmr3kpsAb53ThBI+B5luzVVFdcNM3djQfuQfmEXRUj9+6m8DPDsPT5MjMYd37/lZM
uOkCVYspa7FXYbJT0cbTtLfTeFsTJN6IV2hbZvjXV3JdIJD1CIwI+EgFgVpPYm5lPcLij/EO+KRj
+jAfDDd+vy5mPTYC6yZ6HHWGyZyCn6+SKR1NE3JofIzzQ8DvMzSp6do7GXc9gAGmY2ou0HIYpf6v
iU6XbVwg/AvHOsgFBdEFB/dYlUB01B6KHoMWUFeMkq1EwWWhxJf3qRTBWIaEpla0SGk3wFk9W87s
x4fqvag24NdtbqZ9/Zy8KqMDgPv+uujVi+1EP2ELB7OYFLLcOszeJnTb5C3aRv/ETZ3IEK6duohn
a7Ygg2PyV0Hg/HvJkV51hCcShAsmHKsqVhRIwDY6gVK6g6zx65Lv5pchYNAWNSgy2WJnRR4wfS46
DuyGO27jp8yz/Nqdd+TNL5E2GG7JR+xHuNTAUnt8nZx2J3mCrnUAwxJ/f4BgI9yKbSBc8QHcuw08
9j2+afZ/p0eyT+4MR/FAineQDWxcPd8nIgXjKDEChJQ5OgEKO3lJEAM5eT6CgzcqiUuNCXi6bHpC
YfwTHQkSu5SqKxiNoce8IzVkk9sIhLWhx+4Tn2zjx+LduqWRq2xBsqxtYp9KbGnV21CN4iGOtAW5
GCJYp2Ob2MtOx1b4mNsG2v1fxhZErEl1HFrqFlx9bPjX3L2hVRZjXWXjz5eNFJ0BxbRKdCCbOmCn
wpU7KvmoNxo0zxMtTXyVTurOHBTrB8sq0FPYpfb6730A7IoAcQWKYLRonge3PB61LhqgMIscLa0A
MLifw0kSQa+5uFMhgvlCNliOTQiJjO8xBUpglyEm6puXtn+7rs7q+p2oI1gt5/UUDj1e0hXHJNUR
+IEEHIFAHhjdt+uS1pznqU6CjSIcIhmq+3hass8wBGXIM6Wb6yLW2ofxPkZiHS2n4JsTGwRMlO1b
ZTn2NfXmo7khXn5U/rYO40t/E22vC1s778Dhoj4IuCyCl+XvJ68cXa/rNh7R1VEEn5gFm1KgqCrg
alRnZJ+G4tfh13WB6wv4j0CxD8HOenQzthCol8aGYIQLJ52fA8pzXcz6kf6tmAg6TTn4baZ6kXNo
BvelTTz9R2O7A1CEoDjVEq/xr0tct8HfiunnK1mVltboxWKDqU+KjWl6RfZsmBJXtXbtneyXWFy1
Cr3M+xpSjOYjR864kjzcZL+//P3EHmhMZh7mKpIz3E0wu3VMZOHVqsUtYR2wnpphiYnCIWkzG4hq
BD70uekwZIq/NaoJAA6wQ/t4Qk1ONq5r1Q+huQ1N3DbaKsTcVtiVFOgHSGTaMQ7QgZ/4RTg6I8aB
t7HEClbX70SWYAWYq6pYVoP1i0C2o6DEb7xdN7PVl/XS7v6/2gh3RWFPhdlwSFh4KJND1TyXIRgi
wee97QGqQhYhOWihPwIKpqGJScZLuX6wUKjCLAJgPy8i82DMidYHsEAl0sBTmtNhejVjBSCtJrFL
r+yCAnVWXj9llOT3oFtKS3fB7t1qYDRpHOCbZCdvbc1BogFSTnRn2khhntssYXNBarb4S0xgU/hx
KH9cX/M1n2XbS1SEnDzaXwQBqW7WXDWgMg3m7YLTqRTVD1HL/vdigKACl5Gt6qoliqF6ONZgqMPK
Ds+JvmnHQ8c2/03E4sROjreRM8zvzEyEtAm9S3uQphXJXSGlZF094yeaCPcxLsnBjmeIwXis7sai
IzjgFO2Q8Jh4rZUcbJZFjpmEN2ZdyvJ2q2Hk6TIKV/TYVNqkUyzjU8Yc617fBN/Aelfs1BvjMfea
jf6ES2Ane4mvOpkTlYWLdOz62BqqRWWjdFTdb9LnMtqCfxR8Cdf3cM3cT/T7lTI+2UNMyhrssIGk
qLOcxsQQNF3ixNbs/VTCgqc4kUCNktKmhITMxNuw8nXgjM1c0twiU0PwlIxrFVCz2KZBe6M2ZDxf
X6bVDbENjMAAoQZ6QoRDWyRJwa0ata8YZQbVcnPQzWW3SvCANqrrklZB/nhmIl8Av4wWbUGVNNOS
zFg6/yt7Am/8zTD8zAKnTO6UJnO7cjMaO5p/m4LbynpAU5dE+pqiKNgsiH8kgoAHOd+twkyjOS5R
TxkfmW9uyyeQw6aOue82x8mjgN84R4xaav89ST+ex3iygKMD0xDwiBAOeUCUIlECeENc6Z9NhAZg
/hfA9PfcejHSVuK41jwKeJLAvoEGchPVkHMlyxJ5GntpbMBoBpfPN3nyxQ3bsUo3Km6G1Gu7v68v
66pA0wa9DLiE8NuCQKVCqFUhzQvcSXkztd9aG+lcfhfZozsH4cucT14IjofrQpcfFd+BCH5szPox
0eQjloTpMhym0NDrn5pof0n3+nAzDbIAbFUIsRZMEhpNTZE3j9m8R3EMOcPGbP1lplEdqds2JJvr
uqw+YwC4YFAHvc6g6jvfsmbUU5LS5VEbZ7dTcz9PKEA07Z1ByAZtTH5URw+YWvw0gaeZZZ/XpS8X
2cVKnlzZwkWnGpkNKgZESToFAYeOxqUckySezT+gtsJExt+hgXAItFIbhx79Im6AGDYGyCsFqFMD
Q4sM67hqjyeChFsNYzdJX4ET3C11Fbw3n0CwmNlzZ9731CvKeNfafwBPQIgH9wledcMQsQPV2DO1
qeFWwvQwzR8q2WnNH+CSmaaiSxPUJZYuBuaKkSBTrSAHypIEox5AQ4g7TVYCW7tnToUIzpmkc2JG
BYTkxH5QSf/IiqfrtiaTYJwbumEUeTnlOLW1NTgav7cyyVasxtyAEVoLPYeGMyu4+BSTKsKxQYTb
2u9qCSKEm0l/VvrXJHrUMID1VrlFFnyWvaHXztCJVPGlFiFGzawlfzNi4gIIqbqGOpXtFTLi0sV0
xbN6KkdwFGGjjrxQIUerSbGN9elx4O/NzB7I/D0HWYlD06/rO7bmAk8lijZRpEaZljhMqYX+0DZ3
jf4prSUOULZ8glnkequHTQC1Brad08iZiVNTx4gkL3aZmMU6T4K1krajwSnEVHhxZnzCiIWvbtxV
qgy4viB4rm3TsqgngsxJy6gOOIJrIacfTp9zgA27DaqnhvdOmFaubumIgP4AzIFyk6FpqAaBC0zM
eLAkRGPMco1kg3roCno39C/XrWHteC0VLYZRX5g7ABacc80Cqxw5+vQggtZ39ZIWqGYnjnonTww0
LNdIhx2oUXij9cHDD72SceWtbCGwJMQmaOoF/45I00eGXstjjOVxVVTLx3KboL9B/cuKt9f1XLH6
MzHLZ5xsICocoZlSiOk6NIt1/L4z659doXrXxawc5zMxwmp2/VwP8UIUk7XJrQmyPIr+ykdO2W1T
Bg66OCRB08rNSPFeBn4CtEKXKIpEU9Q6aXHVJ6R+M/VyE/U/owDMYuMzTAp9R18Y7ihZylUdT2QK
t7FiKqNVd/risrxmfm7SR8cxqthJOglYanXPEF8jHiQa8g/CYlZtk4fxIgjDJbe9HfnDnB/qOZTg
c2ViBH0M3oR0VCGGd9saA6FaP4t2181i+VLBfWCsjrVwWek4zCKSqQvqqkjRYOcOI7pQ4g1rkLVC
M2/udLLi6qo2oBsAWSOCM5Q4zg2dqQaO1CKKR6PXk53BezeT5RnWhVg2fs1EECk2C7W5gXZKy0a2
BowG4GecQG5ghZKbf83ONEyVBRoRkfoF70oYcl0JewWw6UTbBhEqG4mZerU5eWxgaI7lSJzGsmEj
a5pp6Ma38QKBTxKfPslI8KCswgzBmK26rMlrj7Jh9GNjlqi35vhOJQkeaZ4pQfMi1IuYCfol81gM
bB8WkYebZn/d/NaU0oG0AlcH6ioXD0iQWQYZS5EErjjZjCrowhOymRomuY3XrFwneL/B1gleP8Kl
X9OeZWWM1AlLCwzM2JpYRfuGUGeSjVhcW7tTScK9Hyn5DPoqKFQoPrgbHUK/BrYZjOfr67b8jHhs
T8Us63pyaWiKroZQF2Ks+Z6ObFuWlcSBr2tC8dzFUcIYJ8HHZXlGURJFJigvfk7gv2LvtN+M1p8Y
AAiB/1eK4OLiVDPqaMmu9tVD2e8nkE7y7fW1Wmt6oiArRUYE3E3YfGGxKj7kGDtkQRO08mU/qmP8
NB1eFDe74TvLb27iPT2gnnsPfv47oJdvHhdyC1nLwZqln36EcKjiPGf9uHxEN91x603pY1dtJVsm
kyFsWcPHBjcuZNimb4YfowambBmgb833oSDPKBjrwQQrpnx4pqegrMadFCfzV5VHx8HIb1Ij8bMs
c63admwtap3rO7gWSyxo/CWrBRYiMRKz0PkzdiH0iocK7Cd3Ca6NOi+dtgldUm3AFzHKcj5rHuNU
pLBdQ6VnYaXCY9Q5vQMiztXH/PtQaZuc2f5Ac8k1LNNQ2DmzATI6IFjVqawwQ8rkn0GltPtsaD/K
Qf2msrDcBDG7y4FHlizu+ob+XlzhBCpor+VZhcWdqca3aoW0E1gvBy+nyicvg29qqd1Gliwxv+Zd
kDHUFyQXuDREtpJwzvWpUhaPPN7g8WLw1JkxB142nnAt3QUcL8bQkqVtBPC4c0dpgnaBg+oIZ18n
t2pK3CkjHtPZtlaSmzz91tn53gJjghVOu9CSjadbtaKlNIX8J1jjDOHeIcMwNODYwROi/N6lOQwn
9vVwwMX6ieYjyUauLumJMOHqMSw1DsA+jdQQONwr8pbO6Z61oW8pfxLb4+f+UUtYVAucAQlpoNYU
gf5FtW9oQRGd0l3Py/ukU70m6hx7lrZmyDQUDmWBTwIdO+RGCYasZ42bYOSuBToxcDLf8mlyAdd+
CNGxhQHsu6DvnvOK3NN47DDqOtvWae9omCRw3TetbjFRwc+6cO6AYvfcwMD9kTVjvxwf5J2zyGeh
R0wPvFfO9HVd0upBPZEkaD/SBkSDEbQ3+V+m4eTZLkMNBZiJYOnPG75fl7Z6l5xIEzxSOYGfyVj0
ikESqU4fAbK1WiizWZkUwflEY2opVrZYkoV+iI1pNQ5iQskWrTrXE1WWv58ES0Zn9ZE2LVvUdx8G
645RT7wheEMv2cYk8SaOPgv0ilxfvzVEABqv/jEMIrReJUOU1NUiFchc34jjPSYjuNpQbAba7RDD
oziSeGBIexoGwwcsf2OHn6oSPmTR/vqXSNaYCO+urlZIgF65JRmue2akYwZDvK2UThJ8rIWkBhio
GAYI4CEpou9phpl0LMXLK6SWPyZkB3qd7Z9o8luEfr6R6LiJeajAw7VDeEhoBJh99BbMs0TMqps5
0UTw2qXRlXY3QRNzCvdNW91qw5NW2ADfEIllrtUoAWM1weCJnn+gvYS9MVnXKkbEEBWC+5xzZ7ae
MlCSG2/U/OCz3wf31ugUJjgo+k0r69eUShfWM0K83JoNFNWR4SrNRxIdItsdqxvMksn6L3DH4DxW
mTvowO6Nm+ubuerOTlQXVrmlY903y0u9jEECnbgz2YZx74X5a8EcU8YLudaxfrbSwu0YhlEV5Xhr
utF8Zw2bCmB8a9jOcYO46slQnjLd44mkmL5qSAtIeTkQxgWppsKyUWUlZFZBtC+aAUPG2k1hK9se
Kl5fzdVraOFMBhWRiZypYEjDZOVToOPNbkUDsILaRunNbYYXxmx+4NqSuJQ1xZb+KKZSFeSOYhFx
KkPTUswSAb9BW6dJsx9dzQZXD0nszLr1el231UywBSgkGGBAQauKSaqwZHarWhAHRKK5bdPq2LV1
6VldyPfgnCXbnhjfu7huHW73pWdwO3SqYH7OSSUbPbbmTOHUgSow8TUXc0f0vDM4oqzMTTJ2MHtw
9tf0NpO+slbMFfW35VG8YAfQVyvcWV0SDpguMCCVGT/ZxWc1PJaYCjMNLtBjUbFpFWUpW1xf58td
hUwk6IC5NkCDLSKdFFuP4jKAzCR3tfZ5oSkryb4cZYzCMjnL30/uY6r3SQgaPVz61O3656nw6Xzf
mO//TZvlxJxIqZIRU9tsaGOBDCOy0TSsPZsq6tov1+VcWsSyajDPhScTUw8EP1bHESb5dYs22fM4
PBbqfS2bD3d5uM9FCL4rsqqZsUUEp18h3WuNF5YAI/ycZbWIyzscPY+qToFyQJe1JYJHOlCrKdMC
QOfVY9iwJ9XuJZnzVQk23kPI9uEgi7AYQ0uiIA5QFugbt0veTeNfu1xogPwoBgPiZYkE8Pmu91E1
tfxXCYC+toZvBGBxDu4LtKRe3/U1Gz6VIwSuOi+AGByRgCO5F2aZE1LQP6IkZUr0WVsvFMBQgkL2
ChS6gl/vOwRuFUF+rGH3evl3NuqSsO1X9us8lYinHJIr6MgGBQewBecrRhRaqXxACF4d0dex/0sP
HerVm+Cvdjttckd13m71g+FbG3TNzc57DsT2cAg9PPAcPGGBNf0MNiGq3Zi7s72+xiv8IPg0bOIy
fWnJEi9H7+QIN+jxKqYCkWtvVU7LX9Q+cCLQrwCK7zTlLWM/TZI8dkbvp8mjOrQ7VIBeet3wVK0B
LWkJ91XLXiwrZ9ECKH8Z3YX6Fjg1hG/qs6AFvTWiaZLdBHN/08Ta1qgtf8KxnGZZeXdNHKZp4lQi
SQqLFpagLMF7PlLYWdPO1beJBmDby2eb6m6ZZW3mJJNmglWor61doeTovDPNgTozp+MhxJjMDevn
zHZAllAWmFJoAzKoJkP7GiC/9WCVg2l51/ds7XtRSCIE+VZgR0R8XzAPARLtWJ4JTx0nSFVPmfnB
jssjV7ofRSwjN7k4h8ASqlAX0sDrCgM+344862yWBnnnBulPMm1Y/ELaQxb617W6OIWLFAQgmDYK
PB8KCOdSLHDJsmhKOjcLI2NjViT0zCmWYbNWdTmRsvz9xNxjzqKhylLwl022l/f2Vi/cPFBQ2U8l
+lzE3r/0wUA+ILNBK20tu3giqczy2ACgrXMJOktM3VV6N8g/O1BFsXsliiU2IZMm+MrZ7CNqm1nn
8qa7MYKhdeqqjZ1q0DrfNtTJISPixpyB8ez6tq0v6G81hSCqTxdKnBBqNtNzlWtO3KPGOW8z3ZA4
0eWHznwo1lNbsAoAQmJgpFh1NOnQd0VcdOjPA81XRzdlGTtgT92kmJmszq2X28wdDVlP+NrCgifb
NExMZ7Dx+D7fxjo2w1RrYPwdv2NAaTVglN2H+RcuQcD+qUTJy5j0l5a/xS2n5NRqik4f1AHiKNh5
U2thkXZKJNqMB2t8jWM/790i/QPbOVVROHlDheYCEIfAMrvSpSZeUZnDrTsSblT6aDfb6wZzmS7+
pSK1UdmyF4iyII5zE3kBq+wwFPcVICSj27bKPi0wF804YjyCi34Ybns0DCWW+muIxqUF/RYsnv2x
BnK3guAhKI5q81dif5bVa60AIJzNnl3jfBjKfupSzC2rtuAb8Eqr3w65sW1BsMpY7wdV4qmF4RPF
lGz8ovS1bxO8RVe3YQHGqs6dgWVCbrkgHwmXyLi4N5aFX2rABKhw8L4LMpqmIUEzQYYSdY0zsUJx
2ghkKQPJ+s3UF3fgPJcO4lw9PydCBcc05HRWeVh1eIiUrwkftzTqvaoA2WFc+njOu2B7dpP6G6aM
3STWTyOdb03tNVMVx6CDV1iTZxrzsQFB9Z+Y4cmHCY5LJWHPBxWrAQiI0yrver8bwDE9fTetGKzL
m7C6pflhkM25Wd1oYFqAPsaINLxwzw94kdQ8SrRlPXixs5Cm1O1w1xbSke8XmLVfm71gGfAKWMLO
czls7nMNtPQw9gaT8IbMnZGR6cAybHVoJTb1FzMqvYGmj9Ms66xcu8m1X+CG/y9a8GHmuDzlFh/W
k+EQ1/XesGSXwfoq/tZO8CEFENZ9lWLzWMd93iBhoaROBRZNiZGsXjonqgguYySFqicTVKkbB5M/
d+22/xmDtTY/Nrtih3zlg/5sY2okRg72u+npunSZkoKpVEUXjlkAJeOUey1LNhlpNyCJl8S/Mh2F
E0qDtqftcrHa4Jicfbt8Yrh60mPSe40KrvbH/6aVeO46ZjQADSPO07x2vCXkSPiP6yIkBnhRFkiC
kVUagiGlfOHGvTSIXP19tMOBKxm1YPjS87NltCaC1XlRobjvmuea7a5//6rPBMsIInzwPFAx1CE5
6NuR6kfMoabHMSUOnvTPVvVCzGrX4Ek08PbrusTFlC6unxOJgg3UOVFrpkMimfakxJCVh1rZWeWP
oJMY26pNnwgSdn9kKui6JgiK7Pu+tVyzR++ADMuwqg1YWhcOEw0N3sLBScdZSUyjXhricb3lGd+r
U1Y6kfqhohOjm2VE02sxMBBqC+EaUrWY+nFuD2ZfYhhD3ixK7Vrz3dY8wvxu2F/fo1WrALQKoS9F
8llskVFKjHWwCZYuJJnXdKOTIBkykNbVwh24oB2l9K8LXF3G3wKZUF2LurKK8xEC63Jr63dNs+nK
v1X7RSMSzWSChARMiHlnIa8XzZQaob03NU6afumay6QzY5drTzR0A0axvJ6XdIdgfzmdwnCKOoR8
KLe46oEciMt98BzGu2X8Trq3bkf/Ljl8ewDtiNt/PLc3vZfdWNvaLxwsOei7ZP5X169/kymsc6WC
V98gLeoI9x/KJjwYu+6mfMzejdvqZr5L3uP9vHlMVcd6qG9Cb8JAARnhy2UhFdEC5qSjNcpEJuSC
JTZtqgIdsmiVmyLXPBhb7kXeWDmD222ShS/d0beRJOt2SfAnyFyW5eSpM2XB0BDMGXC/wtnVjvxd
fZge1I/a+1a41JtczQH93MG8warvZJC4y1ZZQbgQHo3MSBgrBih8KHdoHdwEk5tuFXf0xwdri2fs
MbuzfVmf8+oT5HSdhdAoxPMWfYMQq+xmJAAtpzykqcPc9vuxfjHvke7zyC31VE/f1pJLRV+7tU5l
C16qm+pRnQyst3Gv+bPzRu+5//VEnN4nnnZQH9R75hpbE7i89P0ZpPwOpvRddyiX7HHCqgvh1FB0
zUgCfIJ+a2gwsW7zNDvcV9xfRw/jYD6qLT0YGymJ/XKsL4491fGGR0pRU8VomA/m1IYD1p06CUyr
3UQOhqd/YKiwh7GxbnWDqYpAGNdu7gduK3t5rq78iXRx19uM1dSG9EAHe9ew0ZmMcGZNwkILCzAE
uHwu+IcrJYthzhwDZzJUeVFOTmSd0aumCzgKHuxYPs0UuQa0IhuTWIWIFlQGXr2Dk+6+YDk334u3
yvk73IcvmEy5B/rzDaXB64azdsGeyhbsxmw1Y9YCyGbp4IajGxZgBFWBP5fI+T+UhIWgQgPODDHV
SRbC0XqGIKN35u/MaV3rPv8MHVS4HjNU6t3YHdzyGxIk4zL3TnIP/qr+iWaKRPw/4gVDGes4zglf
1nhyrO/8I71NGnRXuCHmYDq2m34us83z+x/XV3c16UTBawHOX7QN6ESIl5JuSIJ6NLC8aEjPHDv9
m9DjkL6k+ltieVF6wCyy6yJX77xTkULASWNjjIYEIpulRWbYYXrTPahkb6p9uhst0Pg72p2V4gJK
nPiZvyUb4K+iVww4uv4dK34BDc5gG8JYTgNPZSHyCJo2j3idVy4nryW4zfJ7FL+RU7TBUN7X97Ys
Ml0Jf5HZxngQhr5PzBwX5On6ZBdEqxtXrfNhy1mWO2aQDHgIZTKU/IpLsJe6trWwalkACZxfr1lc
xYOpto2LIppvV+haM1VJoXFVmxMRwiYW8YBQ24IIrQU9Wjl73Xg/TNvrW7Ry9m1cGxg8j+ga1CvC
kpEaPdsxuoEwQxOp0DDdgATRTv08+HZdztopgCAkxtCyjXy2+KoLtdxoMYGpcUftwBEegiBsMLdG
AHYeTPneY8ZpFT1fl7m2RzbqgaahLaMtRfMLDbS9pwPKtK2d+0WAOQRURhGzlm6FWr9l6Od2MFsY
QpWlkJFWjZurmG/buGVROR1Gk3QeBnaGsxd1fiRr4FkzDhtZLhg5uuCZWPOsWFHFzB4b15juguDv
mD+X/c/ry7dqGsA2Y4glDtVFbl7l5VRMgP9ilstLjUmkofEdg/dww75dl7Ouym85gluOitjK8w5y
0ACSGndmf4c+9+siLvE32CPU7NE5g1scN/jyDSfRsELjDHMhF+vLy8c5CapdkJZvzYzpg5Zqhrsp
BAavUaviCIDqvmHGNzZOmVfMoWyAzS+8tnALLSRLaAJAmQU3vRAba2ZhBFrKG3fIeJg5LaPt21hi
OjzNePV9Mguuu8lYoUgMiEPqDW1h32FYHsGlqYBqGQ6t2OHHy22RUp45NeKSI7fbkToAaqNiHM/z
Q4iRek6sVHwbl119rKKwewU/O6ZKZmM1qo4aWvFDwU3rR2in7L2b9G6v8om+xWzUKi8y4/4xDlIN
Btw4XOcYWNLpyX3ZLymroJpsR0cvpl+mU/lzjBQ8msCjpG5CkxkPWlEvMAKt1w86xlPKSLd+Ne8L
68c00EUCIsEAMLKWS+dkK0elmye7mZqF/hPDhV+xxJuS5/7MZpAVaI4xGQfEUl+h9VOtu2d70p1I
T95xYXi5lTlRHjlF81cKkIDZop251FBNG/5t26ONQRUopwHgtNibWG3NNPCa1Bb2WO9iDBE0nbLk
B07fr1v1yvV6JmU5wCcrEc920VsqpDBMk7szI7OJABNKjdZRSTzv1aJNn1KVbUOK6XIVHx+ui1/x
D+hsRjcSnlUA7f0KQk7Eg3MyUQsFbq9LVKcEsMscnw17M7USOctVKm74qRzhwCiBbUw8x61uY344
nX3AEb0Z77vxeRhkrSSrvgicPujooOplhAqUa4muNPgiNEMcM63ZqkpxDMLwD652mK8NWmeg1ZgY
PaBdA8C+ZG7cqKf3FVpVpoW4yjIjST5w7dYF4gZVQPSh2xSph3MTmWvQiNAc+vBkCH2q1YE/TKT2
ajrUz02IQHgOS93F0K4RxNVtsdExVfjlv9mJ4N8LIAKGLsWMKhXzlXqGjq7KzTAwsJUou2qPALCB
2hbALwAcz3XtQ9YZGEaJK7GLvLLwGusWA1sdqkme+mv2CAwFSKoXmhu8J87lYIRolSXLsWtKpD+N
56TCsBDmD+MrDyf/36/dqSwhvDCDCG/rCbIUdmDN1oq6WzU8ZlTZ/4Ec1MvwQEH6Uxd1SgbcWHMI
O4kj3X6cdDwFLKXVfoKqfSGYsGSjqVZCM7SeL0Skto6LRwRqFjyN53y5BBk4H0ZjfMpHWeJv5Sif
iRC84wASAjYx3BNjXWIwr+YzbfK6of0DV79AafGPIdIUA+gwtrUSo14xRbf5avLC5cFzovx9fXcu
Ye64T06FCGaQh5HVJosZ1PRXHUlNHZ5+FOpe016NDN1uHFgUd+zuerZlMttY3hmi/0UxE+8DQEMx
hEmw9zlSsiLNoOEMOD01dyN4TcbwLkVyN/LaIfr3j0bc7yj/6MiF4IYX7vd8qJVuwhQUTM/DlN7E
3Gqc/wWMyE0ZDkfTLDCp2txbxvh2fY3XLFLXUGVA0z3R4CrPT3UVhEpKWmiZ8Hbb6ZjuYv3Bgw73
9W8RgiPMhiQ3yGIq6HN7HNT8KYlGt4tn77oma4aP3cL8RSTjMFVS2C/k4tKZ9gXejQ3zMH3H16t5
z8Ardl3MrzqZaBd40SG6wVh4glbI8xWrKTLMulmCAy7S6tLJGDbMaQJr9NQ8bSx/iCzi20PNn+2+
Gu6qLEu9TK8D/CcFH+nEatxNDlWjVncS3gEM3vGm9FSrwZhfprfArIxxrRzHMgvu9S6JuBOoKj8G
A50PZhLk73zWk9CpWVC/dwHLN3ak5Z3TkS4+jm0zPzJzrMDQy+YDOpQib+gwgslBDohGTjkDoI7k
TwWGKDx9cssJkaj5blgZIIelXpY7pdCYF/IoeLBHvcYdqdPRz0yOgd6VOQAwycHfr7c2StVR9NAM
BgZA4n7dK0WwT0tF31PF2mjVbPhFRSd/HisGyB2b7pmuztul++BooaEPeb6sH+NN1lT6g8EJBvLl
3DR2E8iM36aGaLkzgr/twZhR6wcPT9QF6Pkvso2NPokXnnFt29doA1XCWHOnPibATyFkkiHeVyMJ
eyHKgZMD95r4mNaZ0hYZRbSnYkwb6G7r6q4fm25vIjP7BphegNEQRc+9SuH2nWb3SeHwZBokgdP6
HY9UEjIV8A8is1c9TEndVcs7Dvmkof/ZLIyE1obLum5lcgSH25RFXhkUMYumZz4j9VG1grcksw8j
myP3+kGSyRLOUZjXU5tRpGAsFnwRvKFAJA3MTAPU61jSp+vC1tzc6TYKimUo3lWjhW2EIkee0qe0
6CUppbVnyULvgdSVoaGldPFPJ++CEe/F1kSqF1BCDQ2LEfJKVYiHSeUrWflVqqUbJPa+IrI68Vpc
9qvfRMNbZAE2n8tlbFQGY4n/Cu2ox26phBhghbJDBs4qWSp7bc9OZQm5ubxPOAiKsYwVrXu0tmW5
j9kXL11WN08tU4z/aPbCzTGBwKduUcdEGJh6eeigc3lT6S8gbvmDy5ctqKb/OV/C3pX6lGa9CUEp
KI9pz9HqCbw1e5sNlHXi9CFvKmdqawldy+WNhYYvBO6Ae6DzEtwM5zsXVEESBlmN+pGNACfEUMFN
E494KAyWpCy6kq+DKI0A2I06P/AEwmHLtVGJqdG0bt6R2zjEIIT+oKv9Vo3STZL+pFbiKjiB6PDZ
l6oMY3B5+CAcGQFAT8D5fJE0trXEMMYawiuwtsSJ9ZQOMrj96lKeiBAMU094opYzqt09SX0aaDs1
y7wyqjbX3cjKdXCuihClGQV2KeshJ8mORvQ6RhEI9x9b3UtrhIXoI1c/FPDhX5d6eeoWoQZyeMQk
sBghsilqlmMoEeAFBNwjJA/8Ium3tNQdxY7+9Yk7FyWYZG+RaQpNiIpsAkKXCW0KiFsGdg/8iCS/
cRlfL6KoBvQ/GgEu/GX6/0j7rh65daXbXyRAkZJeFTpNTx5P8Athj7eVc6CkX/8tGuccd7N1m5h9
N+D9MkCXSBarihXWyidwjlrYSgXVp/S1LzeonHvU/tYWP0Gx/q/28K80vscn1rmNss7MUyyMarfE
wXBsugfxnZdZkjt9aY3PVyVaY5hoO5+xqjkqtsDL8pL6t6t2hyl+GxXtyy70XJig9VVcNXpe8b6T
Pkxy9zazf/aU3Xcytb90bedyBK3HkHGf6Qkq7OOcuAHIlTMPkxuPvc3eI53dDTMDwfJsLjc5SU3Z
ya0KNzFNZFquScAmc35yI+avVa2AcAtDxkodTNMnAFZcJFWq7jmvf0eyGtfqdfsrUGz0qyOD1VMD
gciRsubH0Adu9gYOB4lGrpSFsasncoRrHVluQ9WOdX4f4ApEYbKjQFfzJ3A4W9sfyu0cdPdLiCm1
Z+Uom1hZtZcnsoV7PrqYvrUrLlvPthbKhIBi3xeGjIhnpfZ8vkbB7yyWNhblADnZDxCvHPTQdELr
qQ7nTfnU1B7eNvFWvZHNMq004pyLFQKHiHHkmpqLfa3CPA6UHQ3NW/Zq/lNsy92c48Xgt79TjMlL
jNrqvsJKw1JrQFkRnwuoxmEQl0Kwo9+6Wu/RJpjtNrjuD1bKOljeiRTh9BSk1w2Na06K3Fh3Dwgc
v7B9hnEVtQ1qIA5F87ZJXdD2+O74cl346u04kS2caIn4L6kVyI5682YGJUCsotKiJNs2IbvrolZt
6Yko4RSLvFTTOoKoUmFb4LNt9TkFfJTjVyRHRkY2rS47O/73Excx1bQe8hLiNPej1h6BZ+sxmTGT
7Z7ghqwcmbl45ruHFoWkfiz6XWQfnEViW1aXgnAWRXoVOKhir2/XIxfsZAARmMubXAna+jM2Jch8
66EQHwjGhCdg5sRRtKYf68LREdVZ/RsevgfG6jZgy8eidLeWq4fjUr+X2ktWVs/X1WI1cDgRLHi9
pCvxmzxwSIxN5zZ+BaRmnh5gNPJIWocpsSTJzlVFPJEouKDCcpIZZQL4WbW2UBi0N6nzMdHxUWvQ
tW+qkq3len2eYcL1/itOdEBxqcZoY4FbT3sFMI7Rj3FeBomGyGQIzqds29wtUizJxKnhZUABFYSB
vusntartJwsR7NSc95Y5dBAyDHWQjGCNoLoTAq4M4VclC4ZWssV826DtIP+F6osP8KZrQFQyY9ua
dFctKAE/pPSDdkczeukBhUTnN93aD+lDHe+7+OP6StcfWCfChYvNWF9hRhbCzRwTdjemfhuRNyvd
zZOX589xc9Qszxkl3mY1NEJuFZM1oFVAC925xVqa2u6qBEIxQfw2xdrWSZOA6XpYW6bXdcSr7RTl
J2XzbxZ7IldY7NTFDrDZIHdJjsucgPyVRB515nCqXm2kybX5tYwHv3JeLcwR/38KFyLsocsNe+Gv
oT4bPcW8rco72/qc0zRI7MNgbxsaRO2O2o/X5a7q8smaBaujREuEKV+IVUAllDqPzUA8izYbzX69
LmjVdp8IEowN5kOQX+TN5LEd72c8Jh2l3JiZDHdGsp4/5v3E26W9lU61xcUAq9tr2PQWG4un0MbT
Btms9+WSkI7X0LXzh+EKw/Dneqrwkgczjc6f5jvSAtBj3kTTP9e3bf0G/t23P38/WVCcmVGdNVhQ
qv/W6nAyfBrtaYSIQXH9mW3UYYOZkBH3UCJ4fSf58KOGSX90eZ2vriqKqLcjvBfQh+xFI0USCVPm
qbJ1OF98WwHwDv1QY7s3VU52WW6UxX7OgZuYu6+z8U9dyKYB/x9b8feLBLtbt4WCDha0Bo/1Y2yH
bLzHqF7ZxAdrrj3b2CqdiYmI0JUBrxvqmudCG8F/t0IIDru8Nq2Sd98vzQfY17c90QGORe7JbPpV
YYc1kpNa+tgX82F0JrBmqXsrLvaG+mzk8cG16EtDfjLno+x0XwU6qDbEB4wTAq1Cj7d9pf3T5W0Y
RZnXVJrqoUcIWFAOIt9Gli9e9fgnCxFCTzS1ZtZsYSH5+DD2+yj9bHTNM1VURub9df1ZN+J/90y4
HC2tR5fy922j3/T6c0c5luej1t+DXEVRbE+3X64LvLyN8JMna+P6fHJRwA+RE5NBO2qTejAsu07V
fDQIh9fFSLVQNNSlWRnjyO9Fce/YYeP4UVV4Edh/230GXM9hCMbFY5oMTH4lEADNkIoWXJBHoYVP
nAWv3S7vYXCwwOTY0WRLzQOBxuOJNKQ/M6TO0Ng1lscJ7GXD6FFZSXXl0Qv5GuHTQGBZQF3ofIMV
gny8wV+fUdN7bocc2iZTb8xED2jDu7Fm364eWtVv89JfuidLMYI8vlcBp3T9BC6V+Pw7BJelK307
xA2+I+4XsI4lA4ZeplgNzLK9pyC790odFbrrMi+VCzL5CBQwpkG5KlZH2aJnUWbB1A/uXW7uouYl
k+GpX8b/EMEb4TCEhyMW8a3HpdOcaSZI5ZHan8doC4SxcHDM2tNiPXDpsYvnQmLkL8Plcw8m3JmJ
uJEeReafUSZHwZGmslTJ2sad+khBaZK5yenEN66I/RE5+vmuyd+vnw3/yPN3xfkiBH0YkBlwFQUi
7PJesQcvpyGJgMj25RzyuRghgGHw9hq/Av7U3BrTr4q90eLRkeFFrZ8IZyUA/iIcryClmAmLZhDq
+YPOvD7aZDLGsvXd+p8Am/u6EzNJgeUyqxkE1PNz224L+zWmz/ooqzBfmn/slk7QrYbeBfCjCS4z
AkWs6fLdomMEqkPDMWEUl5pav0g6lG+RpWS/FrPuXxaaxpbX5RmVvCJWZrjwCWi0UZErAFaVCL21
pKhqzksEtJVNddds6T76bkUe5miLfZi/Wn7pk7ub5ZfxbAfs3fFQFPBboAJJrtjKuCD/DBNwKMAw
A2ubEEcZjbGQqE56PKEC/TAFyXfyMWzQsuwVx6zyytB9UWScTKtadCJTiJQcZTTjxo177irI+KLL
QLpWb/XJ7wun2/ZKqqUUvx8bx7beEfebmwbXb7VMBF/iiZ4W6F1WTAciiHOnWHt0NqPD98s9hvxo
QBioA3QICR/hsnH2UZWkkMH7UaPyB56XU5V6nSPxHmt3TkcYDbIHFTlUMYZXs2GClgP3ZwB8yBY8
cONzTh20Cw3OoP+csriSIQ2t+UikaoEpoWr4Zwm7hxd9ZvQt0FrAM4Fw83dEQAdXQevtEY2p09v1
s1pTNxPj/SjjqRYBefL5WaEehomoATbFnKpt4RC8SErJNVpdkA73qGMSCE5SEAFglNQoCLyjpk9B
CU4ODDy1Gho2P81ekoj7c+yiQ8F8CZ/dMwA7eHFcXZ0CywzoU/He3fXvmL8Mpsqb3tkdUNZiT/90
9myz3BHvW3lL7ueH+f6j9eeduwNvl9f7Vfj13T39HOEyN2xRl7jmYFg4xAkAgur8el3CShc+x5D7
u2LhPidVYei0hwjg6t3R22qrPmDYc2ffFYfhQwnGQ31LvHw7YpXFsQx7urv+AWsX5FS+oK49Gn1R
DoN8Ex1AeX50kjtaKUGFR9B1QSs1Br5S3vyIZBo/33NVBUoqypZs7H3cmne0QvrZXAZkMg8Jodu8
IDtz6NEIlqhhk/+DjHagVsPXC98wOwZaEy3cTUyhCrpcpiZTKxPXRY9if2j2heoBJt8rZKi4qybU
ggCgOiCZLbYBT3ZTzN1iI5Udf3fG0XNo7s1EkkBau5hofvifEEE7SWwrTc+FmLBsycPCnvPxFU8V
tNHIBgLXzMypKEFLq4hq+QI4Ed+hR+LmYTkUEvXgOy/e/FMJgh5SfSK1MkICM9+LZDcl9whYtfpb
B71I3ysm8T9rIT+8AsDmACWAUqSwoH7q2iq1XDzHq5fSyDxFN7w2/hXXn6b9PSn313V/dftOpImL
o4B/RtII/Rbzrsl/KrWknLC6eYB8hoVGhQYDq+dXKzOyiEUjfI41vvXR0VDvshoJGfcD2OHp7Dfs
8/p6VtX7JL4TrnI5qnPh8PguHc2wQfYddjsE35bEecvEcNt1Eoi0duEC2ANicmtvuugyNRCu/puH
2GmEINyipTEiJSoA6Fiyt7E+qO6363u1ZmBPf1/QtCXT6mLU8ftat6vH38xIPHcGXJus/rJmDcAD
BU+CRAHHcjzfrJlPEREVOqBOgcYwBKPvRnXvsA6vMonPWDuXU1GCOitxmZu0wbnUBvKfSxYY8Vvj
JMH1jZNJ4X8/OX1lJD1aiSHFUQ+FNmKo/o0osmhtXQjGaYkGn4RmtnMhy6C7pHf5UvRftAGsoO73
aLS8vpJVFeBodv8RIjyT2widchFGB/2kz73FSAKio1Eo07xYxpS5KskGxRUIOTFZJUIK6TVS7qmG
cNfG4IlJ70GlTtUQNCjXF7RSqsW7ksO14ZGJ5vg/CbOTs5myOdETFE380TbBqmu/pqbtAQGvxaxl
5y1w7nNhbVE/3ZBOeb8ufM2YnsoWtM+ZewNA5ChF6+UCOOD2YXE1SXfjmj01YE1h4pB5Bvj6uVZE
8RKX0BfecwV84W4ox8DsIj1IBxdtjZVl7/uWZoHutG+lyQZJtXZNJ/FkhcJgNAIc7sJNHm2d2ksC
b2GniByA781q50idXvJKX9MVA2kOzoakoW9OWOSQK64JrwunREOd41aPVdBHfu02m+sHtrqev4Ic
Ie/RzBWLa/6AMNQO43FaS/tntIUzFZmWAjfiurR13TwRJ7z6kcMHbhtYd32STF6WqB6GzHbOBCcP
9lgvTUq/d+PAnu5B1y2Lk9bCCmQqLQ7PjVyiCAltlBrVpsRB7gWJWtN9qut4YwzNMc7At6L96ukk
We2a1T99bQq6YrvDZPYlt/oWQ4NxH4P510rKHQYtHtIRJdxGcvtWt5cP9tg8S4a8imAxc6otjdkh
qZJmw4FayR603V7aDptBn70JNETj/JDGRaDFv64f7JoanQoWrCiK8Q1SPBA8oRl9SAByDTSHaX9d
yNql4GTnYOBBJAVah/Obr9ZumxECb63Y24VuQUPpkJ/WIttEfixitIuuAszSaw4oycQx+mxgpjmo
PCiIHkCA7oNjCfCJ+W7Uuj3AmHeJNT+T+gOQvv4SlSCx1Q56GUs6S1fX6sInoVsWI9ZiwlNRdF1B
83GPebfcR3duWkVe0Ya1zP2tXQrARvxXjpj3BHV456DDBhpTpk9GkoaNVn9fqBqMmB2vm19zImvX
W7PfDjygaoLBAA3OgmkzlyIftQlIbTQxUo7MWuxAbQyI9Ik+GEZ1O7Ex9vVKAZefpleSbV27kmiI
B4gTajboTReuJEasu7Sdgd9rWD9T9jAW/yzMn7rNJJsxWNtXYP9gyhSTpnikC6tMtEmJMh1Pd+K8
1d0+TT+65DOrPwb1kz5dvxYrpTfMFJjAybDQ8cxRYc/vRcrKYYaFwY4ipTyMmxn1JrbR4nvN2jja
BnwhiKDeAIsskbvm7E/lCs5+yjJDAZw/kgbm5tfkPyq7rt0435+UV6cNky5sXyVWZvX0LADfAFkA
oxRi6poAI1/p9AFRZ774jnU0VcBa/lDTb/Ek0ZO16+ecSBLsWW6xykm4JIRYnqt7tfoDvB4mlcQy
q8XLUzmCmkSTDRYcLqfs0Smr7UYv98qD8dgjIx80Dw31rZfrpyZZ2R8XchIdUpb+Zw8TJCN6et9W
bxWAAV0ZBMglKwTKG8gSYtYKrNUuSPfOtXLpbPAWVBOSV1viazvtZVP5puE599r36Hnx023zUONd
5y0f1xe45opO5erncvucKiAGY9DK7mc07sfoNnI310WsQE+dr024caOaG1WmQMa4yXVPf20ONJj2
zr4L6HP1orGg9A0faItB9CP3bzB/4P+bF+XpKoW7l6e2Yig5dnfRdUxUxn5XA/cPzRaL8zA27f76
gi/21OSjUuCM01xYM9cU1HQBvHumgifLT6sOLWePaLyq9Sa8LuRPpf7M8UIKeKMQXAOjn7iiHSPD
FMWFscDfASsCHdxxoO8NAHrNmzxwAtx4wP1NvleVGIwMym3w4+A7oeTiX/bpCx8hbGxi11ZrAuvV
n7fpAFxP7ad7Q4PuNtlXe/fW8Zpf2T9H3cvu68CRGHL+09fWL8Q32uLEbdZi/ZjL8SbV8Ay2k2wx
V8xrIrh1OLn9RtM6o6NhdYgqstwzv38HmczHp3Vw7gEs45HH/ph8Lx6rl/5u+Qm2h8j0tZD+uP4V
F2Zc2GIhSrWXKMbq8BFtge7Nh1TdaMauKI6AGJBE4JdVRkGUYMejHFD7RIco28s/GrQuAkPgZ/Ht
OL4qv52d+dRnoWzSafUUAZxhcywmPL+FU8zKqeS1ZFCXa6DoGVy/jj+v79+fxMfFKZ6IEE8xSYBJ
s0BElQfafYNp7y2mSgB/95La3qfqxb/JyxvQfF2/DYttEwCGlYPRbZKf5G64SWW13AuXgk3mITlK
hRhIdcWWuIyldm3URu6biITZoTTD2fldWbJk4MqyMQ2Hegj+j9QG3sXnymvlxTAnqpv7ObZ3U9vI
ooHyvl08u7RA9WK7sXObqEV8h95N8Mu1VdHcMYaG3AR5nUNe6EW1pa0GOqSmGcwQ49z5sw7g4CMG
CjH8poOFeEeQdEi+d4x1FJXBVElCkiSz7ht1Yj1j+j9t/bzTyR7N1A12ONcUGSMpX8X54WJ9nLQP
QTKQk0UrSOcsom2LVRqZpYYzK6lvdqC3YD0X2PRzqOvM3FrzwLbtiD6r68p1aeohHkw9APE1EKGL
WarCZizJ6qjwE11vNr2dRe/ODPzIkrZfTiFzJk3OFwgWMBswQYIXBbSAhldHXPj5MAIjQSuTPXIR
DiYQpeH4pYq6nJUJ6gnmLGCSCaqT1oZSsRzNyvFcdzcGaZNHN3Odz9ao5sPMJiLJ31xGCCYgepCH
46RHAIsVc5dT0mMOqm7gqvzyxb2vdlNgacGQe4nXAQ752Id0kx2jrRNYYR7CGL2VW0Ni/VaO8uwb
BOOnZUPPIoZvGNOjZb3G9keGeOvL6nImQ9jYOVOjoXIgYynv6XDfxps0eb4u4tKgnm3lnzbUE5/V
Tuj/VhaIMJd5o2n5bo674OsiXAMdZhhtcZFUFGy2zcyyQda89JUUWL7EfmBlJlnFZagPjTiVIRjt
sUcDYK9ARoMZtTB9KL45R3WvR6F2cLexp9XeIjuctZ07FSk42i6xY8CAQSSAbRDhA538+/V9uwzy
hUUJKhah96FSuIT2aD/j2d56pm89mQHxig0LumD0nXv7ADgbSRr2EgZaECzonZLbiTvFbek7j/nD
GGgIGj+sG/0h8Z29HeYQ775qr+MtHlASXeFLEuwz8rKASUanFryQOHhCrLEHhykkE5BHmeULCqCo
UltTQBZPnX5e3+AVZwCgLx3NODDGCL4FxYR5wex+25eYTr0HTKWnodlcjQA1Gzh0O1OyVduv239I
xECSiYIlSpaCUR7SuHLrClWJEuGfOh2K9Aeaeq+vasUan8ngent6o41WQeIEMgCRmvweuzc1ClIZ
MOplMhTno6InBgxReCkBk+hcSmf1gOXiUDb0m3qonwlXC33TOMA/niUV65VjOhMlLChmOp1ahYEH
zrpRQFlcxM8EnDkxaHLITWv5zSIpKq/sIK4W2siBKArUKhEkILdG1HJGFPrr+r4xmJeZKXK7W7OW
ETKvCrLR7oNcGbrBxDxWpJPGLrOxQO4DoBiJ5rlLchfbLOzM5um6VqxYKxUNif8VdZGZqM1KXXqI
Anafh1ap+3moP66LWPGI0AgdFJUEYGMX79jGLBDX1RDBxigowIiWGQBtyWR4w2u2Ht0lhgqoOaSp
sapz1RsSV2FRPhf+wjbD8pTkN0r6Gul7ywycJEUUd7NMPksBF/XQ5C/X13jZtYSwCqlH9GnxFOcF
thjpLTuLqVn4+iObPXRoHZ19mG2zbefFszdv3EcFb1kkXgbvm7Klkru9dooO0qtI7eIdr4vPHxVD
DGOSWRgLA+hdMeBKJJvrC1w7RAf4TBo6QwhaRwWbaA1WRQmeF+DPfrWqw6I/SsPFlXcj9hB9e3jZ
aOCTtITklZmMMyk0gvepdZOxAHyEm9GbHpPb5RFFsUbZ/NB3ze76uvS1u8Z7gnm3O3gyxXHypQaj
ndVgYYXXecPhvQvRc5UDTpIfVeHdj6B0cO/qnXFHd+0cOvvCz3wboF5+tJF9zJqDBS/R34/Rz1U4
W4CCk3f4GGvwNNdDtZP6UZB5/UO6wZNSfbefAAOBR1Li3/2SbAT/bcHFnskWLPfglImWlZA9vme/
50OgRWHjmQ/Dx6fza9lOOwyZ7NiRgIjh0d6iSVTz6+D6J1xOdfBLdLJ8ruYnLmpozLRu+VlUofts
vI9e4xu31hZK50+hcvuoP9ayXDAvtQqrRkO0i7c0VBusy0JIM8DZs6gFfbrWb8GhMofdLXJf910X
Zg+TRNjKHeIvdQBTcpwszI6fL28Gg1K7tDUMYbbDyKi3LLtEz79uCgBBBHjDP21wAMI8FwKCxiap
HQ0qNGv+kIWGKSWdWVkH+hw4DbqDkAVdHOciKC1jlJTtwu/uum38ZjKPHvXBU58fsvc4jNIdkhKy
OvLa1TgTyu/xiW7oSlyUTgGhzO+2EXgHHMS/u+6jfrNv9Z1+bwElbhPfFjcarJ8k0ljJT7rohcG8
E7r3OZSOoCW2uwC6oHAK4IjQbXOb7p1DhP7sn/oDwsLH8jUJrH3ykb0lz+m2l7jPFQMFUCn0ldiA
9IVooVmgaLTWiGmM2LC8pfFd0tza7m+mS+zgigfBLBVHnVX5oIQIf+dkIJLLUJPEoN+rZr6T/Ou6
j1wD2nqRoANng5h2KLuhnzOzLDFs33gMnSLlvTFI4jN+CsJdxvsAcJFIbgDLSSzf6jk1CRv5Y0/b
asULc7aV/WaSvWo9UeBzK6T1rhusi4sALFGIMUBzwGFURQwIVaXqgtAsRxtT5gEDttYAbSbjnZcJ
EV57Ta256JKAEIsCgRIt10a57WTHc3H8WAn6PsG8hiQYzxCd3y5VQzZmmjLOP4OAxQhYVEvs0oUa
/5EAGZiAwXCSmK/shxq8FuiqwciSG5RN4LhPWu766s8vHwnafwF2ZenoZsXo0vlCaAWwS9KASKdD
v0neTB6b36IvB0Po20aPCaIUDp6Lova5EKWrYqu1+cBvbDwawxhYpbbVI8k7f+Xgz6QIwcCcMzqk
nAEU7bh7oqpbLRnuDbvbfn3H0PEECgM8d5GAFGzbOCEdSZYpB2uAdewn49bGXIZeyLAb11YDZkQL
VUlsGTI+53s2L4pOWsvCwbSGBzNuN4anfJkRGQeDSSrcfcDsgndEdBJVUyKXSXIfr7gNc5OwWuYt
i0jQ5enTpLAgjmX5vgujI4gUXh2pUzf21NsAWEswgK2GSf0joqAcnZCnyDcm0IMSiTfiv3hm5pAr
+9On7QLpzwbl8vlO2ktFaqvnHSpoq2IZAjJWh1ZWb8niPI20kHiGy04HLg9+Hs95YPHiTX8uL6bG
QIeC5T6jzXbIw5ocCndbpX5lf8uyV017jON3V0ZDsrZKDSG5iYccXAYRpMKXsKRokWIy2gNGE1DT
9rrkpptcrxolea0V04S6BqILzF2BCtIVtYZjUGPaHVqjq0DooscBvCt4L/4e3P7x+mVbEwXaBhBF
AZTPAAb1+V6aZdUxa4S2WGTEpIVWD7dOPPfHumsUjFjO/8JSoS0NmC0Y58W8l+ihmO50GtVxIVqd
hGiV9hwbhRjZ83PtrDByBd+OJ6h1Edi6bjZDe1A9qbTMDjI7snnH62Oi5eCnKKvNXJbv/2If0UqE
tSEXg/rU+T42djvmbePkgOwmmCbLmmCJWswMg2CoI1+e98IF0E+ECc+Sbur6yo4hrC6S3ypG9LoS
nBsUpkxpHkkrY9tbsZRn4oT7PSO0bvIMu+mUbFMrL+g53FRJeH0DV4Ug4AOjM3ikUJ8530B0hLpO
xdcwZfq+Qe/LaIVEy77u9DHP+FeKsHNRMbRZylsYpljfqC19H3oMLC+fUdJKaj9r60GNCRYRzsW5
gOg1FqDTLOkMMzw+5cwF1KvixTLLy0Mt0fIiuNT4fygUin7fTM25pQqebKkKFkT1TU3eKApLJe0e
m+RHYUuMxao4zPkDupaAZsMQjMUMIAHVrLnLXOqDnR1z41fLmpD8U7NoPxrP1zViJQTErAxA+F1E
NdhFweC2KhvUbkS4kbnup5I7oVEmkkfAmvVDbGYgy40YDXRd50qHS4Tu7g6GFnm8vTqUwcDm70jj
AgfYkjjJNX1AiAYkXs66e0HLlKBBdC5tVOtTewfgVy9Xd50u7axe27NTKYLnIGZSlG6DBfW5WfxS
Fosc6GS0D5U+zt80gNDskFAGNSZ6aH8pdqPdpDXKg55tDeyumab0GylCnX0ZDBj2ClsM5AYQ1qmu
CM4x5PVS5rGJnIaL7s6kfpiab9d1ZfUgMY+KaV74MCLScuqRVQJlj0tImiw5gHFAS7eToTWxl9YW
/dHHoyw5tCYSuQYTAQ8yG1Chc92hvWHQzoIRTvLinalvS2Y81igh+sgsb66vbk13UIlBZgSuzL5A
crabsQSoEURlDSZ7AfT12+2LAzLcjcQ8rqkP6uPYPyB54FEkXPCkN8pqmTg47zB/VBiSB8WULVnM
ZUWGa8PJTRCEuMls0ZjgJijNjuZsS4aQLOiJj4HkF1SN4ZvxtpNFBGumC50pCDrQbGwCPu38tDQl
au3FQndKDSD/hBj7JRmONJ92M+wybYdDZsogO2UiBQUZKzLTMoLItkUbvEm8yfnsaZBHNETnXJn8
C+OMlzIwc/lzGWnx8xWO8zyakQLj3JfJdrBVcKbUB8DRB6mt3/ZzEigAY7qul2tXwORJFICoWyYm
285FxiA4tVIXwSOGpzxzUTdzUd6YFfLkaMu9Lmo16Ifx4M4AAvHvXJZup5lVDbgDFKl3I2OYnYLc
aJNmn5PtKcZdQ59tfYMhp+uC1+4eOgIQiWNcBHjqwrbGaHlcMpO3NXW2p5XFQ9tnGzrIuN7WItYT
MX84rk+yiZ0zR/rA9VMF81fUvypIOjfVJp4Xb0wlrmjt2DA6hfNCWRQMF8KSAC+ipXrOo2PgWXod
dX65DbMBKD3F3uxm2+sbuHrfTw2loCWROzpousFpkcG4S9onDK5XXlaxbW5FG33JP6bFem+L+5TI
mMFXFwrOJbyg4HLxDec6kw5TwdBtgYSFPXsMPboVKFDg8b2CyBpGL9L2MGp46CO/g5sHGAtBlFMp
88IWdDGRvne0Q+8aUX6r93nbeqy2o2oHdM/O8QjTszuzt+InPdaHG2doY0mS5nLNeMvhMuJLkD8B
o+X5msEWZLEaUQBGDtyQEW+mVRD1lleWT9fP9VJjIQhYEyjC8UeWKMgYmTUYLpKbgNssyfcJXA15
ucM7FU00X76D56L4mk8uBzA1amMyIUoDR2Pnhm6FMEoWQlxe9HMhglsaLatrNN79U9Aw6n66ygik
+P31PVuTgfYNGBLeLAlTdr6QBHR76hShQwAUqgHJx11h5xtDkWVIVsSg4xROANw1iBrEvPOswcPW
mooMfWf/QEvc1qa4clEdSQyJRI44NmQoeKwwY4GuFWDsrpVNp0whtTSJBVkV44JNCvYXnkacIVDc
cVa6hnA4Cjr6qlM5mGGtSq8f6NevsYY+EdBJIbMCOh/xhRM1Le5w7pZ+QmqvcEJgbGTprVMlgdN+
JxgVdLTGX2Sts5eRAq9woLUCGVx0vIsDeyTp4pQmkOrk+Uvdtq96DcemoiwPYkuw0wE4L3LD66q4
YicAPsUHkHkTExgaz1VxNKI0H5YEDDW2uhmNn/nMtgvCE8wQba5L4r90/kiFIv6VJGoJTaqomyZI
6p1vIKOE1wkVaoXL9N3S4c2BJSJ51ckECg4n7yuK5lkIjMEmDSYr075L2Ybob4nthBh2tokkbF7d
SwxeERezgpcOdbDNwZq6rPI1tOzP8eOkz4FKvdGWBEFreoIesP/IQYb9/MzaqlZrSrCwVDOQ0H0z
3QUEQ75ivRfumyOdvL8Qh0wW4FthSQjsPF5V5+LsklnpsvDmDYRcLUWu+qmbI3+s/Mz6jEfZoP/F
Lv4Rh14mDFZjUEic65qjzslBPFb6KXiyc7CoMXQzJY9WJgPouvBcXBCacZH8Rxs52vfO17XQcdZV
RAZ+l79Zxa2Sb1pgJpdu2DBZWLe6hSeihDdAWU+uPRkQNStHNdN5GSPM80OkYw+zoyWb+r94vwkr
E/yLkRix6rZ8C9Vmg/afm4jJhkcu696CDP4NJ84Y2GMoLAyQMbk/kKdDUb8CpYMzH/r00C6bjGFa
3cvrXZ/uFMBekuQbc59I/zCTzOuUl+u2ZQWy6PwsBR1N9aGqVBNf047+0N6Y1uhh4howsZhbJTcu
bT1d3YB/NS7DIZYYtss3Cd8KVHZxJwGhd1ESUEiTRU43IwRy9I/M0Dy9YXcKaEQdLdvObuUtZRtM
7ffSRf8O6vU7yeK5op5ZVi4fXPYWymUg/BZzpqOlgoVFgf8dNLI3jBFsgxgcHL6pZPTMwtgpJpjn
C/rDJO27qUoSnJfdUZDuIPGIL0B7+8WTukKdkeQOVj+yN1aSgOptMKMlwYqaV+qCFLAC+C8gj515
CiMre2esDCnpj20B3319J9ZMx+mnCNfMopYx5T02onS9OopD1f3HiG/VRgZ2vHrip4KEC9Y7hVon
DIIaG8y+2avhbHW19rrqhYxgqim3DfiMUlAYxjJcrMtn1J/tNjFLiYYIpLmE+NRVgX0OmtfS/wMZ
iQIb+WWoj4UWppMVZul9PN8V+leDBEEmN28nd30xcbOGBjKbpFqaUE9mI8d8YYGZkzyZPka3Zk/X
T3LNYELo/1YphCXxkgCLB5lS3zJ/pcpNVgOevAJnDJApbtP865wZXIX/K+3CoVKtmVNQhpZAR60O
SQX4Hwz82O4/19e05m9OpQj+ZlzaAWSEWNM8ASCfNjttsG/L5LlwscxFRla6ahI5hS0Qcw08M8TC
do68XjWoiP6t2PHixVfVR8vMwQvwAqCElAFPa/YS872i90MpsUjr9/B/oi0hQOkmxcow9Qb8jmba
MH3D8Z4L5IaSTGb3L97bXDORkkEWA9YHzUjnmmm3k7K0OiQVFTBaN2iz1qNbAEB7mnHI08Be/GWU
LG798p/IFG6DvaCGqFWQSbLYy+xNrpq+Qo9OulGsG9IAjSIkSpBoP66rz2UfsbBW4U4ko6MM+Z/n
XDH6rbtv+zuLwLj7PTsCpEpV0ASWb+IK+B4exfzBdfGrZ4pOYkB3oRqDQZLzndbAxpy5BfLaedV+
G1j6mDDms/g1V2T+lP+S6M6QkPqfJP4lJ9amn8ZcnXgGHUAQQR3HgTEmqDeW/8KooVMG2oMuKROI
mediKm2clETXsCAFeQQ7BTmuE8GOlqb5PdNkUEFr28fnIoFVwBsgRUV1mrbQFFXBlIPOGbMNz+1j
v0Cdlppfp1xAivJElKCfRq3nEaDSSj9WijYAxqn1f6R9WW/cutLtLxKgkZJeNfTk9hy3nbwIsZ1o
lqh5+PXfYnDPjpqt20QSYJ/zEsDVRVUVizWs5WRWQjxKjO11m/hV3OE/1VIUd4amUUR9n0NUWdw0
6jfVfiAgyQWKDv1IZ0+bv8nKSQl2ag9YgSdlvLMTwS9Yi6mLH8DXS4uxIk0Llgy3Kz/z/CBbR0VP
wMD1kMei/Sl2bFd05cdN+irQGzsEyBPgIn+m0SktQENHetD/wnBQEugB7nj9eNccAbiwsE4GcIP2
7rmFSgmR0qYP8CELY2833UtHI6/qg79xhIUYLmvSrCiLFR1ikEXetKW+mSEiHo1dnauCJ/nKGWKM
GsVRwIsStobDaRRn/+9z6ZKB9GyqSn+Q89qtQ/MBjEeyZ9QoPpt9UwvyiZUXEZvzw6aHCvmY4T8X
XNCORHkela5RxtKT1oEQIDetXvDBmLlzJoL+HEa2MeUJwEqNcwcgFAZAicXDOK9OpPPk+Ii6fRN8
s+wJiK05ALUEeOsr+N1A1EDBCKsPYFi1+F3FquwxPVqBYDi2qKP1qL12vdPNJljuDNcejJ2tzn6s
6qhhSnutUxzTDH2jjbftjLnkcLiLi8ELyODPxPwil5hetrJtZqebBLS7tLDdVBXNwq1EQvxkgLZg
vRJIz3zBeBoHjD9SpURVsvFogGwEew3JJ0glr3vPmq0ZRCP4H5phwIk5/+TYKJPiFKAj7thuDRVM
6tE+HL6oYA7S2x1K8YLij0gc+/fFrVUq9SybMxMXvpTomCr2XdLfR8FLMfQOONqvK7f2DABKIeui
szYYRm3OxeW0isdGJqUbDh5os2u7xbSR4jXqKbaA376fy9tShFe/9uWw2cYG0hCSLgqwrDM1RtkA
GvLaa9GjKrIfxfRlEG4drgR1jJX8lsMFpDC3B1IpcCPD2vX2gYBtSdIdZXYzKoIRWEuqWGTVZU0F
vDm5sMZwrGss+JTA9nkY9QdpdFU8oEGm3bVAAbc3puKVdFNbgZtoW6v/8RefkYE0AdMLjQCbL/nm
xExQNB9/GWkrf6TVN9PYqP2OYgIZmAlzt81GgV+shcKlSM5QQZc3Fg3BVyQgYJ9n+znXJEG0Xf2A
C624OBgRbcI0IURIVXSsjHojhdWmr+NbI81e+2gSlevZtcHH3YVK/CoC5ggbarU4RbMaPuvo3syA
JRiF96iBHajWPUuhtbFRqGz1t0ZIuLj20EKA+e8b2tylZpd2O1Eb2kbNPq38KsFwN32Sus8gPFnR
saTPCti9tS9UyMPIygzX9OYcJQYuHOBFILmuEk+qiTO30dEgyX1NypeGZptpeJq0aCuFvZcmz5N2
UvrME5iw6PC5WkiqEcBGUhx+Wn1mwWNXDV5rg9b5vq9AobQvZrzFXoWDHKuxCLvQmCdig+78VQuq
anksAKUPYBWvaJ/N5iEYNomoubkW1NHP/Z8UnXvIpknQYaMdUgwddzpoU7rNrOxU4xu2EepB8Jhd
yR7Qi8dcg4rGE1hkOa+JzanAlgJCkW29SEW6JfQ02dJzLReOVJJjYqhOZkSC3p1AKP9UR/dYAXQV
hAJTtOxfjOAmwYMSbCOqfDTD2CEiRBN2MXE2S4D1h/44diGQCXLeQiwFfDo1MpZceaSt6qj1fuoj
wfW4Yh1nQjjHMHJQpbcahMzjQ4tXOhY6qgk5mGjlTKQMZ/uxZCmlSZkc6z2qsQE2BY4lWjFbiaYY
LMPmHN6o6Arypl5Uk52lJhImDPXo2ckufWsGt0OCAqPo46yeGxaVcL2jmHKxJW+rcZCWMkTR4H7u
f1TDsxk+G+2fvwLYpNx/UtgNtUiVZgCPGJkEKYDurHps0Fo+kG2r7muoVRjmFwWolRoRRn0V7JCB
TgBr2Jxf1ZipaVQmzszv6/B90LDopZ6I8WjOO2Xwh24riexi7ZOxngDG98FDhorJuYZGiQUCwPCX
wENvvRhEjrbpl+FdbR0rXYS+vebBIGqAK2GDE2PGnENZTVSqgQVZZR45Zbq3lZeofLPG0THaj1nz
a0Tg6yF/zUpgHpZlImG6nIWaKpKFyQCJhqk6Uhu4kh4elTnw1Ez5N1H8+x49h9SoUiZKGkCumO4k
9VUzwJJUWg/XlVohDsegI/bMMDkKwDkMNp9/M6BGB3QMjdKdAM7yiUnL8t2iivQ2qA19bgD1bPhT
mYU3gxFlx2yezSOZgIq8xT4WWGWDGrgfst2b2mNf5Ernx3NU9Z6s5f3j9R+6cidhi0hliyGY2sIk
3PnvpMY4Nh0Y3JGhZjBk4HY/GCWgIlPA7peRM9Rfr8tbs2WGk8zgS2G2NhdLQ9LRngK/EVRyFea1
fM3+OiIdJ/KDFUcCX13VDW1fzFygan3R3JD0uuwwaop4WtXK66hGwLcy6W0d0hn80vQu7pt+O5Dw
53UV115TgGIHmzXQoLHJyrPpBhToyUPaUpeWX1X9VrUzzyCPVH1UwaQDPNFG99G/uy50RdczmczL
FlFQN+e6162GuhLoh+Zs9vLpOyvYGUD4bkEb2qL3fV3iWqvuTCRn4uM0AGNUZyJrXy43pb4Fszpr
WCrmjiotWMn3dnir215bbQr6SO3T9R+wrjJGeLBsCQfjIzHueZr1WUfRi7ilpde0T1aLvdHZR+O2
CCdB7FgrjjAMXCRUgKO7jMJRplUxyrrUNWoSnKxCnp7MUFee53hUFVfrs/brQLR0p+q58bMyOvs7
UIR6H1AqWuKM6OTt9aIx3hDH8dtIm1tPFqZP061U6sPgkaqPIr/uSfpqRNLo5URrvESqlZ/hDAxO
R1FC5W+eq/iC/50gn66lGGungQJDTeTI1dRdad9N/b6rXCnPXMw5ovB/ovIOraycfI61aALv/+Mo
v+Vzl02JGcvcCvEFw3mfAAM3fqWJC17PKX6JtN1ovFGw7l43mpUc60xlLv4MMbJ/lRmNqj5G/Q95
vtM7gf+vXKFnIrjrmmK7ZB5lnGoUYTEM8xmysjEAn2znu3z2amas/nWlVoIq2zdHVAXgL+AhuXOU
BsUeZm2m7mwfJsuTe8yy1e9xsDWF32xNFKopjExJx/Ip73R2nevBFA7UHaVvZeEZM6Y0AL+g5s44
i0ZqWMziknsL1RT04rCADEJ2Ti1MtAJkohkpeF/R8SuOyPT9JPnohYAkKzkdFmjwMkO4RtrD7w8q
vUywgaxQFyNXGDwvMHoFANMMvLkDluJmZ2pkNXJGWy6ORLLawcuTbsi8KhxzQQl29XgXv4TFvEUY
B9+sLveaTN04Gh+b+aOM31r0HKcUXZf5j5dN0NBF7w00VSbBohJfP8cybFgnHdTO5qZ0AlMCuJpS
vJW2CZ4ujCJcN9I1z8NGPErmqC/qAC8/V60Po8AqpgRuURV3ZVges0ID17uIb2zlBBmAJyYeQU8C
9CrO+9jWfKvMKUU/FUeGpSv1Gf1TO33XBkHqtObnCiqmgFPBuxZI7JxCRRGVWI2irlU5QXGigJiV
m0M9ohE3bvMy2iP6Xz/CtWYxHgHAYABnGpg7+PlKS6prWikl7iD5p5xuka2DajB2MsDZjOkmtb+W
5SnUTkkhmBG8BOOzGCjqf4L5ccuRdqkM/hV4iNS7VefNjeQl9gOWoNQMADbDJg4OdrU1gPViu43+
UJtvcfh1Lu8akdGuph3Ln8JFhbGd8r4j+CmSVLsG/HJQMCOVe4b8PQH7h1bv1PwYzl4BrnTJNagb
FCL2jTVTRkkFWyroOVxCOJlaoIW6VuFPYxw+Me6jiDhyKciUV29HjCwC6wMFDgDmMftbxALVbNU8
IJDSo9EyAA38e5BvLWbI9SaZDnXSuwTku9dN7CLmYkPrV79JxutFx+vlXGhbTB2W0DOc7kxcTCWY
qkdbzdf/+Mri5LAjXig3JTX4gymcJ5yaOxMchBVASmntSpj1GkREzxeeCmEGMEzYiilWPvlpA7BW
12o2QqmuaWC+GmiY8GHHU1mgmy3rxWecAaitrPvkRa67XJAorx0p0lML9wu6K2CJOVe1HYE6040S
miszrZ1krtsHo20qLzYK8NvPo2g44CICsiU79qDDPBeCEx8kMG/dh3oKbUFG6PQdqAEPXbBTwltw
qFw3lksTPRfFh4W5zHUj1hFs9dEIHMUAXWUZvRktQacveE27ei9L5GOi6n6SRZncqnA2186AjDHB
z49c1FVbTlWAQABO1mCfTVq+0bvwzczDfVKNmQN4SwNDxclzadsHuZro5rr2F+8PTnkuECGZD3s5
xDknefLQK9iFMJR7qazdFFUoOpum0xuSoK6wZkuwI6iLAg2CAifTSioLBErMkvEfkTEp9KLEqTeF
73+h20IOlyYHRtX0iQY5VjB4t4VXFqFrVw9SurFE44Crx4hXFVYMURAABNS5e5hSl3aaUVC3BJ5N
CLxx4CpUrdfWys7Qb6xMcJWtimM7fzhD9NV51MnAoLmhjLCaTg7jXTUTBX0lkLCDO2q6s3Nb8bI4
uKXZEAoi68WlwcwFSCaAF8EaLO7Tcz21SsX6wIRwTvN7tqsNtGG52v7FZ1vI4NLHJC20QB4gY0zM
97ZPb4IYvUcreFZssjej2tEk80+LLFDLBIgsYDUAr3OxfdTnQ2XNXUTdQfkiSa4dfjXnfTN8yQdU
8zSBsLVAvhTG3U5lpwaRmcTUNdPEjfpPPQEgqhI5svYdk2NOMNzEhiAjX/tsbPaQlShBlsSbJ43i
Xk6YSEmZN6PSHuY23nQDEQSTy74fzhE9DIZ+hoMEgtS5ecyYiMU6EtJjdegcoj2HsdtbWNXc6Ian
hh+gMaP5DwmY3vkoiOJrhwpsL6w0AtQWq76cYSZygoIdha/L44j7N/bz+EU2Tx05hOZTAd7KMvly
3UzXotivHVGgYDKsQC6zIV0YJo2EM1Ui9bkrlUOHIePIGN26EG1Brd4SC1l8jcNCDUYvUpyrnn5G
GJfNAeznYhjiBfSMflyUe7UdK0em9r0lh6freq7dxAz/Bj04oDShcHT+TYsu6ptOxvVoZ0CrDp7Q
EXEKGTeTFLqFiAxWJIzzjXnujREckEgXtQ873GJN1MuS16ryR7QoruvF/tTZw5zZ6kIvLqOp5yZN
UaFmmelJzb6HIrqW1b+PXizbEMIYBX+zh3IbWtTG32/s/FmJ+nc1l7y/UAEozngOIiMEHMj5p6Fy
rdllBaMHSl8GLB2ZRgK3+tVNuDil3yL4bkNB5VzOUqS45n0Zu/Q47rG/8VC96RvyTJzv9CfoT/zS
b3xrKw2Otr+u4GrcwhgXYwsx8Yrg40nQ9kPS4lo15dY1CtQwAEgnml5eu0zZrNj/hHBpAuCJNAub
QUjB7JfK3OeZp84WKomam4/3+cd1jVatYiGM8ybslU+VUUCYOkqOgilbXfGvS1g9MxMPa6xaM/o4
7sykoohNtaYU/J8KcSqsT7ph9qIkzV/JwXoLggKKW/y3AVI0nLVDDmJZ0bCV8Q7w0z4qPEVpRO+5
1S9kY3wQgRZJI/8YkOQkBdQuwp8t135LDglAPNsfBkV7qfiiifji1j4RW1dEQxZDhKhSnHuVPQN5
rjBh8nR6bUECJnWCZu/aF/otAEBc5wKmarbyzIIAMnw3oURlHiLRlSGSwVlBRPSyKRLImMjGTh41
4w6J9nVDW7sAl2pwfkPlTqZdAxFDf4wSoEDsaQeqWUGYFinCOYxR4EnaaZBSa80mr9LN1NoYHqwF
1rx28QB+Byk8aiJ4ZrOfsXjKm5Jqt1jDgl+C1AXLIfZLClaglHwU9s/rx7aq0EISO9aFpMTuJqTW
kEQBEkoA8JaTbdYIEr7LAhNut6U+XD5UqVM60QHH1sfzo2FJzlDh2sZkENHTl15pvcgGd2Y/uXFM
PH3GZF9RxpssS+7qahT9GNHhchl9JmdNobPCW3eQ7u3n6RGEFIDkR4/NsbfyPthNXuEnL9ariKxn
NXFaHgPny5NuNOqU4LBHyz4NgNKI53KTAcrALKPDqOsY7o2286B6US6aw18LWgvRPHNwhDdup6tQ
Ooxvx/G9Ajzi4IOIbuq9WXm+blMrsvB2weMFVyS28/n3YG8FkVbW6NaEaHfn7QfYGfFxXWPY6v1B
yGe1dqoQp2O8Gki0CP6cs2TVkNgkwevdiqQ7XUFaioGYuI3dFoQVaT98ThHxJ7lx5CnbXdd0xXvO
RHPek+l129QZNM2V24T6WXUqRAzxK9YKEVizBlw29ot4XNqC0CAeJbSEk+oxweqi7if2JuhvWk0w
pLmqC4p6wHBDSQ3rPeeRoJ9SxYhNHGNPdup0iMpTIhqgW9VlIYLddYtgk0kkTIMYIorYT7rbSq8c
AFHM484WIZmt3AYqozP4nzKcTcz1YI8pxYcBCFAeHyb6bQwf++T9+udn/sqlo8D2RjqN1whg4PmH
bJZLfaOmM+6czFF6x3aL75rfgW9QhIq19pQFfy4ezWzwgpE6np9cGhOSlRGz7dvpED5Nd/F2+pD2
4T6HtE4wcrgWrpfSeA4nE5wyciShZZYdo21ypMdoE9+C/2gTbuetsa2FUOUrSQ5q5Gh9gr0BK/98
kmOmRR3NJtSzMTXXY1CmHf7CU39LuNggTVUQECmsMSdLDz04Npp9LpxjYykGbw5LGVyWYwG2bwh6
yJgeZ2+6ywqHfNb+tAleo2/S5i+eW2Dww3ocZlLZwg5nEgAqUfuZdUzCXB69JAdOFLJg0UDDmiMt
pPDlaJN2aJ0OyN87/a3FjK16UySv7by97khrN8ZSCndyepB3UhRDl8QGOBFa/ONNhm3N5NXW7or5
8bqwtUAH6kMg9qIBrgFX+tyXrM6s87Sq0TWdahUlL9I4GF2KfHO2DEG6uGbXqKRjXgmSsCPG6SV1
ePCgqI4LH1sgzdzeTLL9F0fHNvsB/AHcnYvpAcOK+lwN8OqOgMhHgxEE6OVWRUUrKe1HPXq3tHx/
/fzWorgFshpw5QACFtBV5+fXIgEeQCOHZsgIbJ++clTpyQBbvTFJTmwIXiciYcznFldGpVUddmpZ
Jlz4ZddhNfvQzMlmUoDNt7muF/vuvPsu9eIuwFKilpUGENWPd/IEsAAVHfzEz3OvCVo3qh8kpOLX
Ra6Z4lIkdyHWQ9pPfYu8uMBee1rYby1RbzU9Eo1br/kXbATFebbShYHH81PsZzxRQglePLZo7Kan
yjzZujOYeyXeBZEgwV4/x/+E8UWass2n0lQhDAgPuyErjtHU7UBFsI91DMqb8w+VjJ1jSVgCv36a
a7FqoSU/fBHJyUCA6Iy2h2E5XfUyhqozx7eYFBUIusRWAVPKUhJnlV3QJlnPVBxU+j1S9BpjCoZb
ptPRpKOfy5qH8a/70fqKKRivxLaATLdJozotGe5V+iUcdbSaQNgGBoDrR7BqUAzGCYRLqE/wW2cF
WKY1asI3RxLumgYBO25/VnMtCDqrXon66y8AO8ZncG5PSgMwa01CCCXylyZ4brX7utjOn+H0+hfq
ALIEy/wYNsVIyLmcwa56qZoRP1MsPUx4FtoAAGqm9+tSVrVB0oF5DKBMXPQjKjCNRpUOKTJJH/Fb
wLWcPAVj6uVZeWgV0aVwOXLCrGchj7OeuZxnhDKkwXjcqk4tf87Rt3LMXbnTN+gG3c7K9CWQX0ys
f5FMBB276iQL4VyUS0epxyRyj4AqZzeW8ZzLwXMazRsTJ3v9WFdtcSGJC25UU2Zg2eNYy3SXke2U
fOvMx+siVpWxMcXPUDIBj8bFNToOvd4UUCaOPmvNs4pN3GwlMaYLs7OLq+G3HD4LCuHu6sBGHOPJ
VzahD+xuNHQwq8PYYI9UBA+1enILcZzZ0zTOjTqFWnKTOjPF8uHg5vbfhIqFEM4K7dbu1bhmj7Hh
uRp2WfOUhPvrn0ekB2drgG0IQaAHPRQDCgDOX40wX+P8uRBGFwyICBnY6vxMT5inXaCVEFJWRyDn
1gA3EOHnrpYYGM0mxl0U4EPwRA8xRdfBHGUkWdZHN30JI9MBoq4b6Xcd4tKYOGrybOV/0RPCu/K3
VBa3FrkPHriTDeRzXKSAgG1ll9iiuuyK/0AhDHoADBUABvwUT4XpAcQCxHF9VF9SDY+vWAvfu9HA
TA0Gv69/qJUwC2oVIGtgjhDvFj5vHCYyk7ZBPJCUT6DKeWRK91IxeZbROFrycV3YiumdCeOs2xxD
RY0GCMuzQzcC3NV0hkEw97B6eguFOPMGWvqsKT1KMzMmkWb1Rc2e0mZwIunzui4rCdWZLlwgHRpJ
bij+A8n3+NJVxsZsp11uV15t2bdTp72EQOwiicj8REfI/n1hfmRW7X7I2fdCj5VgniMv7ydRT439
di6ynunGznghxLK6UKE1dAulcp9j7HNoRcNbIj04N+pivRyzEHoko3bTtyPYSm0oIuLPW8mxzzRh
/77QJAKwfQlCH1iDuQV6mtVuxlpl/oQ1LxATCmxi/dxM7MOzIXVsp59La3MlN4A4wtpCpac1N1Us
qjn9aqVffpr/RPCXXkYl0JVIEGFstN0AhkPdHZ3iRnq5k++Hr+FRc9UvGH+5pdvAT2snfc9/pqIf
sZYr4VR//wjuKjSa2ioqVtwFYkM3OLZyHA3Xwqpg4TDMuk5x0RklIrHroeq3VC56RHYvtUoJqVll
OI32mOdf6XjsgZ8YjoIgIviQJhdEtDFOm4qVXQmQbIdpa0kiKIr18PFbGfYLFoZZSn1JG5tJwIPW
Gpwx9Idkm6cMadhLlO0gQhcTnR4XOGJ0Ecc5h8AZ7DqBN88P8ZC6XewNmmBFa921f6vGRY+hsPM6
lyGpkbdTh6qe4hSKqBp6scrASBQXJsjFjwo7Rm0Xs2xswgivR+LXuvjWKrrTy9+KxJtUpx+31yO+
yCi4WAJ2BBX0VtBLU05d8E1YqhSdGxc9lKrH+teIv9/a0XdpGsAqWry21NhcV2Mtb1oeHd91aoHE
3M/MuGmoO5K1sZJdE7qZJqP5d4vN9UI9GIVIqODw+DwjrsmYdwSBGIZu7WNfpo6yK27iPeKHrrrV
vfQFMaRovevKMlu7CJcqEB8B6Y2J5MsaNjKfQIVY8MJ6cS7vNdTDTOnDzERjMKsK/ifpopZdK7EM
wD5ImurUIXXp0OZv/GohgYu6pWl2nczustpKgfb0AQKAUEQrv3pfLmTwMdaqmqTWmG3kXyv7eQ4B
PvYIdFDP1DDm7F7/OKshScU4LPYNUUnge4SAUDArUmHHSlYfNQXdGssbm2MX31NJ4LqrrrWQxIUk
2U66LtVZtGieZAMrFL5NRRFp3QB+a8NFJC1UAfM5QJtBQsLU+5LW+oXqK7R1KsD81gMg0Z1Qw7Tj
Kc2/lr07dAInE/0CLkBNtEJu3ULLpvwk2kfRCZxp9c5anCIXoObMnoN8ZBoWp3B4shXggT8EHRzX
y5vER2vv3wyER6gx5iLQgZWHPDTZoaXtBrM7hB+hHgE1d/dPtsgXz8hQq3OnMFtEfVJi3+stnt76
9GC0X/9NEudiWlq2g9kwSYOEOeWbWIpcpXHI+DGKZhtWox+ArjCubGF0jZ9YqeaprYJfm8PWq9Sq
TkjeW+OhEU1jr3rXQgzvXWqcNSErCM7md2Lj2xxJIChfr5r2QgTnXK3VA/aVvRwH6zlqf076/vpH
EanAuY6RVEQLA8Q9tcB2Wxp6crfVgp//JoTzn0mvrKFn56T2xCs08E/HWy18+ych/O2e13XSok6A
dynuoUT1Z8kAi3Hq/JsU7i6qey3RG1YtVcyXSP8Wh0DcEow+qMwRLu7u39/c4hwF0NkgTmSamIpj
74bcMe6/qQ/JvfWg3FVe8irvGy9rHd1rji8ACykqp7qRBCF19Ypa/AbuIVBZGAC2WM43SrZr9KcY
8Ex1eUzjo2KLtu3W5gkg6j93tZgTLN4EwFWNUrOCsJB+D8CCEGADd6Y/g/FLGtUbOdHAsCf7rW17
VZVvDJILIpPwxJmXLH5AFJSFgpsSGehGOSqbAHXOjeoPP3M3web+ft6Wx+Cm9ouTvHkM35vD6bpR
MSe79sG5ONK2CsGGLtN/+KbTF0mbd31NNpkCIu6WWE6RpiKKAfYnr4nk4koZ9cFgsXynpU6FzQo7
8Hs4C5Y/r6smiC8WF19MUtQKAEjg+tPeAurB8Iol5H8TwUWXtp51LOPDXUbg741PRfYuXDJQBe7A
X8iTZtLSnqFGcmzccqs8xQ4G1h6Qj9azF94a20Jx6au6CZ6SV/IqO8NOvetc23vRtrmXiwoCgkPl
7+yqsKSpC399vC9Z92A3T3osuHfWRWB3gzXW8Yzg7KPNtKGSmUdMc+dEyS4NXgABcP3DrR/qbxmc
bXREDUbFgow4m15igF7Go75Jx8ChwFUpdNGIyqqXYTZFZkzgrFR17uRVbdRqriH/MLFQVBHgNXQM
ZdCr6CFK9rKoo7FeLMKohY5Baaxf8Qs/OSmafMwnFH2fmhNmpWEi8RErdoaTP+h3oJq4fpqrHr0Q
x90adTCn9mRCvVj+qk8Hq9pHQE2zBPnCJe4Rqz8sxHAXAzAFCkAIQitpZz1OvnwbH7TSy17pt9pR
9sk2OaQPhisCHV41x4VU7oYAECR6bgWkttoRo43y+BpJAs1YmLiIiNjfA1AVvhZG6c/NY6gzleQh
+hsZ1mnlnZL6TZc7APRpwq1ujs6cvl7/YKs6LQRyUb/uVCnVJOgEOgz1SJAdu0FnoDUpT73ANlay
SAAzoG0NbFt0r/l9GyXIpVpTmtzt+rF35IQ025aWjSBxESnExYzZomkyzhhA7Oz0cS4iNw7Nm2z8
821rjPL+/k5c1FARIJqwgxSSbS3tMOgPuXxniBZffiG5XjMH/lYhQZmONpumnEMPe9yZXDskuquo
P5YnACBa8Q3W6OLgpm+epsTVjI39V493cGjb2PHGdiJPbTToSaQPhHXc0ArTxqMxfSOiGLxq9QsZ
3GlqGMHRDTQ9WIEg0rw8fzfb7+3sK8FnpfuVaFF/NUgtxHGn2khhC/5sqKTrb8b0oahfiH0jrPSt
mDu4HQDpCOQz9Ph4QlpryoyyYN+umUa3r96jQGCDq5a+EMCd2qBHekxNCKjbbZofcu1HKCKnWfsw
qEcB+JxdkHDd83CE9X8pshgOjzaVxRON2oNtYM5s7hLjoNJ02qt5YW7G0n5W9UbEEbT2mTACa2Ew
EWsfFyyN6liMhl0AmCcjT6b5iNHHUb1JRWWbtVPUALCuAZ0GQ8T8HNigthKtIo25mOoFsbwPjRls
ONr2epxdsQYMV2IhGyaBWhvf02gQEqXYAhqmjI13V44CoP3SSpSFXnwvC2kFpip1TP1js5EfWNfN
XIkHWQNiyaTddwGCn974SaYfMWaOT2f5xqB75fDHK0CcWO5i7FPVAMclxKa15jSt5lDF9HOyv36E
IuXYl1y8j7S4bMPehpQ6cy2oMb5o8UbT3qbge4YddLS+rsu7sD9OK+5qlEuSVpHJ5Ol+FHgkAkXT
K/DY/kKKAdMDbAhQ/vlPBnJxOZ/asXYL7SiPWyP0hu5WU96uS7m8SZgyCzHcJ5pmpIc5E6Pfzm/A
c9HeE9mR7uJD+0r27SN9IqGj/BBlu5fpJxOLGTJUwEzsbfFb37h7gULJzjAuT7WO3u+h/mkSz1Tv
AW1tZt7Yf59E4f0io+dkcnExbBvNnChkKuMmTX6ORocm4qud3LXCKSj2p87uZ4iysHyACIlZG2wi
nJtkGbVmXjc6/M26rYvbLrqt9fuWnrT5sRf59po5LmVxaiFRm4GaA1l6FjlY36GBp5fgmBoEbibS
ibnhws1AqxGXJIKcqMv8crScqvyMiQqgamzDFegsd5Z/3TgFmvHL8zNGp6s6ZKdI78vwh9m/xGB6
sGXvupg1u8AsIwh/GQ4BruVzxeoiQ83XNCAGsKdWdkeGw2z0TtDeqHR7XdTFpcLsYiGK+1ajno1l
RyAqTfZB+V0290b4499EcJ+pKKle2QZEDArw/+MHiX5U4x8/58714Ocd7EZP8wCzvABN7LBlJYMT
UGkMxYkDi9wrdiDaWF21PTa0CFhbA0zQnFLoUFq1SgjkjeppBg6mO5PRq4fpRsbqyNRor0BkExSH
Vq0P2/kg1dQxus9vLNl6pIT1ENSYxgPzELtIWneKvEx/vv7B1uWAAVUDzxF2PzndQrBt6Boxa9cu
hn2WuskE1HRANNBJYHzsD10EJZN1XQGgiPUH7p6MkbI3zYxDrPrvDb3B+CxAdrdj6oMCQyt8RdSZ
X/WrhTym+CJg5LQIB3WEPHXelYAYUEHa/dVUbgsqaMH+ysUuNINtECTvBHRevAer8YDIjiMcbu07
4K8qr+mO7uLb+oD9ebeRnHAfPgR+8MPudum7qBq9eplZC/GcV2tN1Mg2E99vyjtgN1aJU7xnN9I2
9pod6hx/ai9A98XKKAZ5GUcn3z4CGIWStXGCSp+ybUx/aG8DrFCp+7+QAtAZVC5wrIBw4D6enhrq
NGeNWyWAQj2S8KUePUkEons5OIXsBkQAWMcBONpllj0Nyjzmvda40wEbMb6K/2+2yo12px7sTRs6
5bbRHHmDgb3oYO5jT2/cGxTFBF3iS0vFr7CAQAOcHdkE+ei5sqpuJ4C5xt/Oai9Clq84OQX53AMV
4SRfxv9zQZxLDFYYqSAUatxR+wglJ+89s3m//uF+/dhzZziXwTkD6QFBKaVQRn5sj5VL9tZG2/Y4
Vmz57jrsJUYu9dMthsIcoCj6xl7eWj5wogX560pmyZCmMG0sI17LAC0+P1R9moNBHq3GDU/1B/GV
zpnvyTZ0pB+mX+ySV+NWOUyCCbEVCpxzoZwrxoY9YvITQtuPyaWe6cy7+gi8vX2zkb7Vd9Pu+mGv
fc+ljlzsVqwUy589xCXTsVF+kv6jFHKSCGTwWVBHVbVqZsg40b11azr5I/BHZCc4vtqH+Lm9VW4f
/0kpvhQ92l3aAkilYV2RxNhr8lYSZXaXV9HZZzLUc9sA2pkZBBlEmM/aK9JHjzrxl2JrCszh1/4U
7wuL78NzF4zy3CbdxL7PHrM/yrFPXWWTbfQv8AW/3E+bbvdi+YWDRqkTxBtRp1+9zFvO9eReVyEJ
QbTHzHHwAzc66nftJvma+3hd3YxP/a6FD5rwRXkf7+9+jg/qveqB4uw9gKGKxnqEZ8EFOZB8JlrQ
4reEp87XvOiYbMD6V2xsPz0m780bPUnb5O45uh3cZCt6e61AuJ6fBBf5UB4yjJR9ielA/GBrAYbq
BgsiO8X5gbVs6yP9Kj1aO1Gbg50v//1NAFHidgENzQW4GJWqSW4Vq3bNWN5mbX5Th6Vg63LNPZci
uIgTaok8zhNEDBKorgIDGWngVl0hKF+vXVG4nGQ2yYQ5Qd6STS1r27JFNloOxvc0ylFPyc3xtowM
VEZly0cJizrX48Cak5q6BqKE/+Psy5rk1JVufxEREiCGV6Dmqu7qudsvhN1tMwjEJMZffxf7fue4
iiaK2MfDizvCiaRUZiqHtQByqcM7X19SvQcFOIgi8eBDSSoJ7gbb2DTNKhx2wNlxZOmkfMHyfA+F
4X7/SpwO0/sF2L/rZnweAUg4A3ZYEf1ohH8cjGapMXDuZo4TnmDHsGzMA0+8k1pbPPLHFwVlxoEH
8tFIUcZWCuO5a/3HmjReZvQvtzd09hJcCp3oSkUKUKcSBIpmMJybHNX71Pq04sG1zR+9abo8iNZ9
ibuR9cqDkQGa1iYbYr5ApTwbgCCCmeucBwueelaDL7Zics6FiCrfT/FVVA5rvy7vxmayLCwWVj+7
44ixDMBO4Uk1DdJ1K6prq8NFSbsfhtQdvQ9cEmMs8gxUi8pcmteZvTDm+HrD7DWe3JMAFpn8gcQW
VpWkH1ITa4sWD+nwp6zKI9gMFmLy2bVdCJv4s8I2ArNoIMyv0pUl+JZXqNm6Rnio5I5aS9Qisyd2
IU67vpllUEasLLGVg++jqbEFCjRxu0hZCIuXVjXxXrViEKXxcUc6IDcp2s8w8hTyk8ZvjXUwlyZ3
Zu/+xZrGNV+8FpvOLu2owhZmieogiPMK+RV0YpcUS1WlJUkTV1QpoozI+A42xJ+Mr2pFdXj1LKyl
zqH5UwK+PTCjVBs4jNcrUoH2b8bUxntb0x2AX95JwAKHFd/etiqzPg4G7D9iJqeEFjk8EnN4hlxy
4vlZRLfgRtFWt6XM68JfKZPjEZFOKqvGYozqaBFzrZnvTbvL5cZQ3ML6uC1s/oRGinBGRtjsyd1l
nRhsX4F+gw7ZVTD5bQJ4QitMJxT/nsUXLgdUU4Cos4CmPk3+FUZHNd/A7qkRSGSNR614MwHwN2SP
HC0RdMmnzlklJGtBdwCeDA1UXtc6IbQBg+IhHu+iZA4v78oaPFf5Q9+8l/pCGXBuE9EsAEiNsb70
DVpK6Ah8Y4EXfBZQhpatANGlGkcbkbMzOK/k8+0zm1PDkf8D7fwjXu10/rwRWaanEq3vWgkgCDW4
64NufVvEzOah5ojFqJjkAijJxGdnLCitIY4qpMceouYUA8XYzD0DqWfAxt4WNZPTQU2bIdOC1hhg
QUyTZWUGT5blOKgwBl3q8Gnnikeb3Mmjfh0hBW1qIBgmLWDYsuFRsHhBPtpWoAmT0BXzsygKghsD
xL9ThIY4s9KecV65FrJbexbH4YcZ9HxFZUsGJ1E5fxa+0q6IFmQ7JdLST5lZBuBX/eypya3w2ZcI
IoJ+RHcUisQ8ScSQybGUY6uVzV0taSscyjJoRK7xAm3OafXOk05zWUXzd4A5WaHb0VwBzUDW/SKK
wh6rwjLvysQG9F2RhlvaBN1vFbGvfReGBd1bg98ooL0gxh+jk1nlaUmo7vKhU1ZtMCS7gYRmCkJN
DmZGnYfxsfCrHmBydl0QhzUSzZV91xumRxRdtMDwy2x1A8Z0PXf8IdXDVUxzTTgVMStcoFZL1pKI
fI2nZPOnqTu7cgDPHEYu5gpszfXbQex6qnWHmCrpsUrS9tkCAtVrpRQvYCI+Q1Sz7TJhhk5PAGDr
SNNGU1KopolT+qq2jpo2wSC+tNyB5sljjQLpNqhsGrm9CppH0dHMwIBdVOYr3eCAbetTYmx0lmgY
MSXxjiaYNEgoknSG1pl7XBplJZqy2illU+xZ01i7HgBWDYoOXbiSjVLLT+7XNNiDcC9x8dW5tS+l
EWWrQi9NtJOEnQqYriy10XEBYmFM7JY8d6TW5096GcWIWzl8tB8ar2legnZLse1116BZBFCVBoBE
9Ir86PoYdb46yXrgB9pBV7k09uO1qekxcGryJniqh0paT0nS1b3bMKG+iVam21wH07VrDClfg/Oi
/yJmwD0jYzWyj6GS/u5BHqt6VPhGthkKHTLVkoVvusILa68Hhf2MoDvd9rKuVB9o9Ub0kncsbx2g
exvWVtBaHjs1N8W+QmlB93r8+0oUJMyczLZ85mhCovcoE7Y5OHWUI7ujtVmzroXQX6MUcGlulQix
V1JC8BDj5bYrKAYgyyGHZU9yHU8mrmIYkgf+M2s06jXgSTrVmuzWIez1vgpFsfUVaR+1NolUyA54
7AHANtjKpI0fQZw87LQWxVRn6CK6ynx0iuvdEDhlbjfg+2AM40x5Yja7puSKQETWUa/A4PMfLWrA
JVU1EYKoRkUToRF0/lFTlOSJmFn7G92b0aq3B/7Qt5ncWoC3+w0eLmxOF1vDgYvY99KAaQ9FRRU3
SpEDdzSsec2KhhNnUILyB6imI9UB/GnwocYx6lh5lFvt2Rci3Zd+oqC2RWTyoLeV/STVIjinmug/
2r7qzTXhmj2iKfpiO5hKdQxpYsLNsyhYpZIbD02ekNprLSWhRwkCgEemSHFQFSP+o8WxaWBIKKw0
9M1U7coKRG07Brea9km2InHjuJB7YzB7oIenGEhh1OwXzOX3xj/UZ/ALb0egABDw7V371dY2U2ZV
KdILtSCeMgAHAighwIoEGFe1hm9/YcVvPSmFE8Jw1g7f/+qDzBPZiZHu14LvGKP9qem+/JhJRFYR
klcBgG8RygaO3jynIvVi80fXad5QB3+y4rMI2DH0EXRK9JVWS2/bWed1+QGTKCOhSmKJbkzet/E+
xsRRXWCAsFJd8Gc5ik+3ui5XRhJ6KUq5gNp+W9iAOd+Fw0CmYmQbxqDL9WkooDRQTRu+yyh/8VD3
wipca6L6USdvGelap2wyoAFngZfkaO7Ou4VQZCbyoRT5CozWjK+/aTpfN2FuE7OAeFncM7/+hauy
b8ReoFq9sNJvA6+j3l2IGj/l4tWSKfVgyrqsXDQLeZG9InGxQm4TSDWAC301ok0X7mt1IeKficWB
CjG+oVUQoeFpcS2Uk0T3UcqDDwzbFRvaV6aa22Eg4F0TppuX/FHpf95e6FzohXYrHQkTFEq0abtw
GCjKkIC/xo2qyG0BRhkAn0RRdn7iyiX81ZlIkmoI/YHlibcLEDeul9eIsNJzrUfopX3KoHXMfz1+
ikO7FDDu78WhwQyqRWZBQC0LYGwrenonWv89iXmPN2FSeLf3brxtU3OANrURk+mfet3kuHSMMekl
G3BczVPZvobxW2AsZAdnt+yvCGMCTB326NRVWojotM4zusqrlmCsFhYxDe+FP6DbU4WEuvxlNdva
fPkf6tPjlA1wSFHdRIn6G0UJZqJ6zileEFGYOlYNX19UmPqj70LNgSggHwDw7WCccqmbYe4+aejf
HnHKAFE6hcXhWtKTnKiV22Ao3k9/kXSFcE0Jh1WVPHdkIavyfaBoVD/wTuj/PGWA9H6tfkra9Yoq
UaAzfghPggj9vnyjd/kq3WVfhXT6BXlz1hBIdjaaTkEwiBt1LU7URV1po2vk9LnIVsnwSzEP3ZIl
nJPCgLsOUCHYB2Q2rqXUIZ61RIN+xOK+Kt3e75xCQwjx75vv0OB/IWdyd1kOtO+IE6wGDNEkM7fV
kBwzBKqJIAttBXOXymBA32HWeHOnTSedUrYsDqEWCDeOiTUce75kyeduFbrF4afGpACezde71jdE
R6gAVVBqM3AaQ5he0QGeRKgou9+2Qv88GKdm6B9eQmSg0XlsT3YOL41CYamNqGTVvePNY6Srg9wU
gCoZDvk6co0nf22uzBfU3p0+c8q9+PeVkv9PjPh/HzDR+9YueZKY4wckFaZp9kL85sOCrZ1LsV8I
AfPy9Y7abaF1fIAQZYuwv1id0pX8Vbn+Jlkbu+zTf67O7Vv5YwnAba7wDLkM5gtPddTwJycJBrYa
9DGob1Wl82PYmqkT/QipG+ye8LZVtyl3F9tOxv/y+4H+FTk5UC0Yhpb7WCpxmx3dBrVnnBvQs6/A
KfVhbPXHeK/eKWeyXarezkbb6FbGbx0jWADBvt5kleV9qEm/cvVNd1RfkCiLvWjjb9FTsFEdNGtE
T+WmPbze1uDZ+3ghdfz5hdvuaVIXdqzgaLszJ8zx1YWxslEBv2/o32VNwubBavA2DiCgPIrQaQ7x
H/EarVFXo1+3VzLrAi43cBI2CmFUPNKxgSnAgO7kuzhGKwVNlWu2sffo2n+7LW/WzFzs3EQ5gzCI
GtlDXIBGPQyfOXrROskSZPl3LGw4tstVTRQS7+PcpA3ESC+9A7WhW6zem9QBT8ATWf+sttHCsr5j
pkwETiyKbnRR05gQqH2imTc9DcRVW6d+r57BwKk9397EWWlIo+JdoaPVDDxZ1/qns4zGZgH16BNP
vlcb9QOtLCfrnu3Zkn7MeVOwyGI3xwAfj5hrUVVcFfaQBoDS3QWP2lPjoctRHuN3axc+6vqqPlhr
+TPe2As+YvZiX8qd6GUkQCEeoBrq0k++Cl+FF3UOkgrdI3qzmave6T/ASUA24SldCFJmdQfs5poO
Slu0u089oRFFRZhxA/FlTIptJThS8kz2vaeEsYJhwRbLHwqUu3KNpbCrlh4/DQWpXrLWpJ6f0m6b
aYM45WVOlthCR8MytQuX3zbRazlYJUiZ4aVL0bhq0O0ypV3/L8qFNs/x2WOiSXiiygWJI621wCDL
Bx3pP+2JFh+tGm552rg5mJNAv5bn5KFh4UK2Yn5x/xU8HR6GultV1GPj/ZiuWzNcC5psFhY3q85/
FzcdCQ5BBIOxJyyu3edH+lUh/QI3SV6s0Al+H5XT8DP5Q4C64dyWO2fPkTv/z57aY57mwmHIYaQB
MBhoTgV5lbm6DfxqM5jofzP1wOFFAO5k41zl+sdtuXPm9lLuxFAkWomuH4ItTZVzkfwqlL2Zv9wW
MbujOgHeLwCMR8rc66WJou8s08eOpmgmQP6S3RvoJSfvt6XM6saFlIni15Gi86wfzy36svJdvdQO
Pxs1oXQJnFB0s6L+NtF6ERctiQJETdo9FuEWhWPekXPhGZ/F2t7V226p/ja7IjwxEdcjf4Ktu963
wRAIwzN4jEZ9VdojJwv3ePbojRE+nKg6ZdOab4k5ArNTsaC6zNB43Dl98dAMZEGx56WYJgGSPVp0
pxOzbRvCErZYRV89Zu2q6M8lXzDIsyJQ9sK7BJkL0H1fb1RALdnIFs6u6P95i9/5mAuK2+p/0eML
MRMNs4YU/+/owYt4x3TupP5WN15JuvD0mL0uF2ImemYnBKn50Z/2QAPNj9zc1YoHEs/b12X82G9+
4q8UffL2aO1IDEkAKarpDvGRlD8S07MpoCVWtF9QgXmHiWcjmM7A1/ptIlxJWKO3RSjd+qdVr4pm
1e0t4WibZB951qqJHavxGuFqC7Zt/speyB23+sKoUlHG1ChHuft2Y94rj3jPnbLalSe5kq78qLe3
N3X26DBEhV9oFMfgwrU8ndRGp1Ugj47pMRqYy2K+i8svruQL9fLZoBxUdf+RND0+hvKOBT+M4+vd
Ol9bxoHlb7R/C8WOi8wh2U7GDynIDoKlfp75uOtC9MQsaSVtTVJjkfYnCqL2W/hEH9MTyF3Ethv5
oLjihidyyDyyBAk9q7MXkic+skFtIpCCS5eHaC18TOVRq19BCp7Gx65YmrSa6wkHpvE4/YyuQnQ6
jFbnQnlIHFZtWWCdlelVJ7IHGWq3H1b92dzkW5QcT1rupPeLrehz9YhxTtk2THSBqlMd0jJRcDZA
Z6XXvMH2O/5TsPsIT/Z2ON/W1u90B3iSXIiaKlHcWnbgD1hh/l6vjE1xx37x39mpvwewMth01+zM
1+RH8BE6i/mAMaz4Zn7+rnKao9f6VsvqcZUjSRuo9jbJwbwT248X380Oi4ozr7MX4iaaQ4GZlZT/
bOraBmrkuXGjU+OYrvaYOIFrHpNT+mupiXn0OreWOI2sCLy6wHQlJm7vS+XAyblsHcVA19Pq9jnO
ur8xk4khVAMFrImi4n0MWnUfxxjZiVfp1GntX024uy1kNhi5EDIxpdwoZW3HMDjKSF/fPaJKeVvA
3HaNvU0UxEfj2NzErPC8SVMrwOUeUK2RfegOQXLKOhtQVtVGmOVCFWLOVF+Km2hEIDWM6eUQV8e+
k+jBui5PSr5Ol0ajZ5N8l4ImaqCWXRxEKjauW2u7OHOKLXM6rzu01CkPaCFkP+qDsm0d8dAt3e+l
LR3P9MKC5Z2dIKMO0fqGfaJHIHMGj6/slX4PaHiwCK2TTbAbQK27CPO0JHmiksQqpVan2F3b+pmG
+8R87hM0P2zreH1ba+Z0/3J3J2pp1y1rpYQghibMQjhZuFHbeCl+mZMCElLMzY39Hd8nwKu0tuQY
wxZiBUBz9MAcguSt1HeJ79TxgYSPiu4A5CHSj7H6zIW7SL4zt6GXXzCJPYnfhgAvxBfI9D7pn9BB
AGynFYqujh0vIZrNrlbFfKc5Fn6AQ3StNibh6WB1CA2j/l5VvgAUpy2VTZdETDRTKatGVUYRfUYf
RIwEmOGvR9zR29ox21yArqT/LmX8josbwBuR5rWAHGlv7ORnraxKdRVkfzR2Qp+1F/bg37jvliBv
ZuIUqAkAOVRgBI0O9lrq0LUJ3iqQSsvCofRXU1dOmjo6fQIxsxstoX/MmLIrcRNT1mQRGFUpnj9a
UJ4LITxdxusGg7J43C1s6IwXuBI1UY0Br0WrNcaXVpOuSsn3QWWsbp/Z0momqlE2iqn1EiKa9H6g
bz19soYn8T88GbEQA+hUKISMPI/XR1S0um1kY0DQtU9owmHRTsgF0zSXg72UMZ0QoYr0hczhl3sr
8TAl7dkBYLBs+iHNzFFBBS+jwRuibltE/cPtTZx7cV3Jnqhgr6qdzVrIJvo7YL5avk/ybRa9DsWq
Cl8CtpXaU1/s2tzTyYNmLBjMGWt1JX2ikVwLdb3osLtpoLsh+SqB8s/DwPEz8prlzYLGLEmbKqWd
hAkfX121fabab72JXUsAnCs9oJlzYV/HL58Edch5InQDL60NPKTxWy4Mihbn6siDC3/TI1wulCNB
abeVwbmIQ5R5/Y9MoNdU0kdUu+4tPXIs/n77E0aTdesLJp4gSy3FphyrjTt0JllWS9HgVlJg8RXM
uy1qdmMvFju5JIYGPHIisNg6YodQCda5zvaa3ThcTdww/botbX5haD6Bh9UwFjw5RhIMYSIoFsaK
nd55Q4amxc1tEfML+itiYlsSYK/6SgcRFH2hnenkfEC+9cibTcxfb4uav4Gg3vnPcsblXmjKSFOj
dhTBV79H4cw/0XV1sr5QiTmLxGF7fZs8LHlVdfz+77oxKqYxkp59g4GgHadNBJnyuV7FXubILdpg
lcCJXJR5VyOEJmjs1rkT7o07/OAI3T1o50UExRmQA3i/sR/8/z5kYgAKDrVsE3wIu0/cV34A2ktq
uKr0rCPa0t1++5N7OViCn8WLtgsXQvtZ93shfKpI6PiNSoZTBi902bpEO0jf1dVVBPQvY4lNZy5N
cLXUiU5lXcntNhv3fJ17aC/evFeAStvGnv1IH+UqdMx+swRbOq9cIyvWiGlnI0txrVzY3aIF0Rvc
l2E4FYaqMmPshx6cuG9OCaschoE81QhWRgReBqo6mcq9mn1iVmHhXTh7pS6+ZHLSYQhQ2qEZ31GY
lGtPui2Aa4Up6dJrwyWHOtqbb+p9IWtysBFgEXPaY9X6XhxPqMo05/gst8YzHlJgTHA0N1rXX4r3
EGNu9/Z1Xlrm5JSJ2trSCCFaMdG1YGDaRnKvLGsnbn6Hre7cljYfOlysdGI88lgAZy2HuF5560IG
1stdaW5TMF5S/dk2zoDUcKJiYY2zkZcF4leLjeWG6RiJMqhGnYH2HOCZ3OmRrreM/AHIEjRbguQb
P//7Qf6VNH7JhW1krADelA5JAQpPEeArMIpBzAUzMC8EKCtA3rMwlDLxXpFVSc5IKt1WIhS28nVc
WeuQVN7ts5rftf+KmUZ5vOqUgZsQ0yXrWPGEf+aV19oLJY4lKdMLD2y6sEsEdoxvWf9H2udYeIE9
LCjekpjJbbYw0dBTQLa4CHPkjlTRp9KI4k3w+DdttHBB4Wby8xRpch3jURhrRnPQ5IiyWK2TNC0y
V/TrTr9vmdPYtVMMjdtwsKiebObW1h+rLB2UqjzKloz3dxWBfOiGNVJSgCtvIt8HRKLSSmCQpuq+
jT714iEMvm6rx0ym/lIGpuKvdb03mc8MNJG7la0/qCpaP2rd7chnzPjRjtWtFoF1KOg/4lpx1Jru
xpzU7U/47g+vv2CiO9Qm0kgsfEGWJa6NgY6qugMM5sGQnceQLOmjpYmw2YNFQwgAVZAwQY/ZxFIX
icbrgeoZWs2DwdgorC3f6wElbYf0rXwMWZM/FAQtfmv0Z+F17DMzCI400PkW+OCNtq4Tnexj22r/
fT/1OHlB8CxH8hsFw9HQX5geK8FcEVprhctScqDkE2Pu26ojiROz/+GxAFk2cpljrwgKoBNZqqLl
emjyETz6zm9fOjY4BK8D4GaBck/JXoz6ULN92ryExkJ9aO7ILyVPHgmNUMsoLJMM3FYnszhRsVMx
i8O0OzN8ocP2tn7NZFkA8oCmkhGSSB1bx6/3NNbDIO1Jlrm5rR/1TH3sm2e7yVdBkK3zWDpSa0+E
8KOlWPuK+h+3xc+tFW2pIMsziYFQaGKzolqyGpTl4I5T7deehY6aaWs7tkDtTd7LSD3IYAnGcH7F
FoZiVQOdABgbuV6x0vVa6AdYcdTlj6jXHpWeeh1iApcbwdGgrdNze09yDCj6X6m+FI3MxH+Y5MBe
o6kCINvm1HBpfkjNRhrCzTDhjKG6ame1SMpYPcreW8teWUh3+esEMMSx27E1X4RIGa3WtQfHByC6
R54eMzOYD77eAIy/+1VNmHBbjA6mtSMZgIuUPyEasAxlm/Q73T+B3fbfnzQmatERgcgXbmNyn4ao
DIpwNGQqOqqOXJYp6FplfrJT8EzV0Z0Z+z8bbsuFQOK7UwQVNnrtdTTnMAJzdr1WqgF1MVJl5gIe
1tFr4ZhGfx9hNIjQYAEE6HuYiWEZagI1BcBwNvnnsXFhnfxcLzFjRzKMMn6CBnKDwMbDcKpjy3Jn
AhXo9n7OhJkQByQ/G6JG3LRx5Rfi6sQHqZWdAoO7LJ86Xcd4IygtCQZ3rWLTVufGRrtu7a8DupRS
n9nTK8mTo1Qy8Jq2CiRX/rn1Y1eK0lGSYI1ZhIX4bM4BQxTwMgHchjbFKRy90g8otqawD3LQ9jom
5+FhjshmeFperjiGzNI8XGfW4wAEjKE1NtX/MAcwjkCpME/gGMalnVgLMUSFGgosdlB+SHaqlMrJ
5WMVL/FLz1jC8SlKMWYFEhh1iraHiVW/wp1EOEXrfWk1K5hq1yjopyLkFqMcKFcs4SbOlLewthH2
YMSkQ4fHZG16bpog0YBMHu1Yto3YngabMtnqmIe1tgCoS803phyFvVbjF9ACO7LdMvMeLS23dXl2
7WiHRqWeWJgZmIRytWZ3odLjO2JMCvKNrj2b7GSVPnoFDnayxIA4q75/pU1xztB7XURxAfsvwMIm
yVtRhV7X6U6+ZPLmDMKInYiNRVIM2aTrG+onat/WNUZEEcS5uRK5sV0/CpofQo0/Aobk4fYuzl4W
GB8VqAVoezCmdr0iHYl0nWYutTEkDEiJvFrzmjh6fhLg8MlXfvToo9PcilwSPd8WrmMtE58CaIG/
sieOnDctJWWqQrYAZqofH2koN7dFzAT8YNgExpYBsFR07k62s6nyPLSAEeAmgImz4toFiBOiwGh3
W8ycf1YZnPNIXo+yIZloI6t1dDxJgKNWpZ1toiDUnUFPgwdUuG2vYV2yCevshGFkCNcCD8gCsRMC
MQEJc/YCFie5a7K0X7giM7qEzSX4i1ETWPvJVU3ySk97E0F5xqvacGURp9sBFYoauBGwn45ZavzA
FD/OFwSPq50cLGAVEaJh/IKgnWbyBDIijsQCLYRbBiu1vGuNwlMHwzVBD52gPlx5slk6gFFXbomc
HHRUC7ttOog0wZVU5C82hlxJl64w4X82tRJ1Yhk6iGw6oFMAbc223dZXF97sM1NMmK4Z/4A5lOhk
CqCS9gjS4hqXqdQip0nQmIEuqYJ9NZo86CR1fQ6Hp/+0I8PJWbnBVI4LoqptlJ5Ly9hyJoHzlzmx
ER0AVbwJVQU15qVUzLyqMg1QZujdx1N8ohVNVccB5q1gyhoL0dy+5u/oiDA1D+QgL7Ge7/TonVaa
oxrtM9Am1nFcYmJ4CcB47mLiOgK6zUZG4BtQLC4AjfiAwCfSFBSedbTIlyxFS2BVLjyN5iUBKR6z
cibegBPNoGZVJPX4NI11dWvRcFs1CebLzQVLM+ch0HkIfACGUuI3RJuOaErMyhS0saEKI7qN+FeU
ZWt9CSBq1mKDKhzjzhhkRLvauN6LGE70EQNdXwEUNPTZqqsQJLJrRkp0VtVK89JYvflGa0q3aWjm
x8qs6NEySnrQRd64BbWDBQ8yd9dR9QbkDahWUCCbbG8mc2oMqLsDT+zNSM6W/0ftdlG1GpJzmD4Z
ze/blnZmm/VLcROfEctIJdEoLvRPVre1s9VQvuqL+faZ5w5iKuSKdGSpEF1MNjlTclXDcD54UJB0
jo5+9lUrf1S5MvV3pm4KsUmWjPUMBCYSUhcix5VfnGsU11lj8pE3zKVe+QYs2sdfvHDwinbqAwBd
nPM+/K2ca9f0lgZcZjb1SvToSC5E92FeVnaMboxYfBTETVRgzPT3rbbEYD7jkK7kjDHdhRw/9UlW
1ZCjqMlaKRSX2x0G5qpdDU4ATVnqXJ0LES93dOKUWy2MuqjFjibyfSjBQ5U/tdEjUbzMH2Fb1rc1
E5kefP7EByEbgpAGqD8gSZv62wFdeabQECQCNsysMf3QdeUmrVQw+1aJam9LjPZrqwDlnXWfyvKV
5KUKUjO71/agZGhAjJeD/cHgGmg4697sg7U+9P2D2mcEnYuDpiVnmPNik7dCN7eRz7ufnHaA+WE9
INXCIYBfCdBSd8CAFngg1RKECE5hNFm46lAy3ickU1AUgx3QhOorLoq99MuWpNqqVct7j6S2EnlN
GAOooep8644BK4OhocXKz1qgk+dCpck7UuwWcRVqDXimViQgwNmnvuqEmYx3dYo+T3Tz2dyjZlji
G6z6DlNwgIRJiBL8pGWEDgTVKJ+0QkMzQl8X7aqOJfmBpD6Mp04iI/NkGoTGmoWFug/arEsdmbcy
cdOqZeGmSpV0l8OQDWiwSXSPVwPZ2oXaEkcmtTqMmB020nudKGDrwQi2b3lo124RxNZXBr5IwLCY
9h8e5HSXajZQcmzSe3YCYKI95g0yzwSSD/YtwyY7QRX3sVeARtslXBq+y0IVprZNVYOfIr8Oawfs
qexPavvyJ2rZvQWczKr8rCsqnjLAb/kOK3rLA1ac/Sdh2NRHMzODu5J2gJcM+iTTnFYfjrpEowaA
ecCmRxGtita2NgAXVTs3zOUulXW8H9pW7Oq+UHdEdtbPAgA8kaOKMM3WZQW9UspOE3sGEp30JFgG
1FWliQKvTGpx0LLGPxE1V8ptL6gZeFwlyimtobGgrDBTy/MBXaO7ZT8UhdcCRi17yLs4PBhlr+lj
obEYAClVFCOLeFaxVYfujnUcttWdwgYKfKcuGpyiaAY0vGiZSs85a0S+qltaBydFltqxa9VqpeHZ
9qux+wLIWYZASxtUIXUX7uFMKIgxSNVGRRrmGx3P11amLCXUJc3h8Inh+uomLE5q+8GjO407It5q
2R8wT/ba0bCWqilzvhnvcGQlLRseGnRx16KzRtoFcJxwAyJ2rJrmjgVfHOyPjGP2GOL6Fij8anso
0sipEpTr9WzBCs3YPGAQAFIUrWg60vETmycUMqQhom+3BlC86m7YsQZ7kopoOIzEgqwZc46+DYwr
mZgLRM1tEkkCyIdVVCqAM6odw7jLUfGPqm3vP/tatHCoc8tCOo6guIBpEljX643N+xZ2sghyYJjq
7LkDgteekg50BtFQMHTakaj2hoBy4Qy10bbObZWa8Y9I51MVZStkBb/lIZFvbsp4KIWbgOA7SqKV
rZQnqZCdVS11Ui2JmrjIRGlUTTEgquiKrYUOHwVnKTvuBtr59qJmthSImTqwPQHEiKfaZEu1rrdL
qwchRdyIlZ+y3FOV7EnpANhqAic2UVZdly3E4jMv/iuZ4+ovAgAziI2wiSEzqdEADd4tU3u6varx
qyc++DI+nA7t+bkN9rC+EmD+8x0dnTccsw2+9eO2lNm9uwh6Jw9cEcZ1M7S1cIfahsNWXiNu32FA
Gd0CydoM9E0T/GtKw7H6AAgYC/caPGnT4wKMXhWBdAguksVuBcCzzPd3SUQX3rAz+gdYIxvTgchn
ADBlohUSdRQrD3OEglSuSrYFkSKitWdzKc8191bWLB2PP9xmBIVTQ9UbXa7lQZS7Avf1vei4iUpC
PwjmyiZRcqc1AnxFCNijwTFa3TecHgHOD7+pmwKA3wE/ioCah7Bq7G0YGOHK9/PgEEatsqJ60iDj
Whnc97hss3OXGFbhqGUT8gW7NKvQF4owMYERQ05bGxWhNJE/a2OkdXioLZzJjJ291Glz/IiLW5Mh
+0hbG0J0ILKp3ZbWX6X+wKJPg61u6/XM6eso6QHEZsxiAYrsWlL9/zg7s+XIcSRrv0pb3bOH+zI2
3RexalcqF1VV3tCkLDUXkAQJkuDy9P+HiOjuSv1llTNtVmZZkiJIEAQc7sePHy/HIXIk0ZUGmirt
YecVVyH1Ounzn9/nD/fP7+7z7onKPhlJifBEntkvo/gWt/Z2csqDqJJfg9S/aYX4gbn7o9wH6xpE
yk0QmIHp/v2zJbpoAnukEKINAaXzdQP7EMGhrzmqnU7+daq3brWrfWf354/6Bwbpu9u+21Cib2pX
ldx2DKZ9W3/2luVYjT+4iRn7e6tnGvEhE2zbdKx5dxN6TvfI9YAJUIK/ybz8UWTjD+bvR7d4Z7od
qXADMm5R14K9mOZP7lD84Hj4g7nCsJmiYVjaJtH5/StSnR3pqqcfeWy3H5veesnS6lCn7X8AWfz+
Nu8whLGoVDjE3Kat+O9RDjXO0X2ZbKpk7+mf6/D450vgj/YvirRwXsi4wRV793bqjiRVHQB+UuW0
k3J4LNdoP8z+jTuku6heDv/B7VCFojMCyaHgvQkv17ALR+SA0cbtjs5a7YMu3LmtIi2f37c/av78
R1sZSs2/7vZuXXR6ni1IiDR0tR5XmnS67m+9uB+CQw4RoPnRsfEHITb6JjB4DAkS+b13K8QXhbvm
k2kfG7750T6JjvP0j6r8nEzprht/mxH/+79PZkAijxSCQ0PZ93WLPtq40s5Ety2KeU9xfrtZK3/e
jNRnL3lELW44vv75Hf9oE8CkobKd1DNBzPvVktOZVkYtqX4J+28OH7MsoMZJ5P/BkxHTecCVIHdU
RXy/2eJliQr2WrNFhFmvt32qNsm8zxURnfMf3epf+YD3TpmXApiv6JtuI/WLtO2NLL4sIWp56dVy
SQv+17f5v7M3+eFs9Pq//w8/f5PtokilDO9+/Ptj+9b85UP18u2t/x/zxX998Puv/f34Jh9e6v//
Q999h4tfbr57GV6++2HfDET0T+ObWj6+9WM1nK7PMM0n/7d//Mvb6Sqfl/btbz99k2MzmKtlhWx+
uvzp+re//WSqgv/r95e//M2M/28/bV+al99e3n/+7aUf/vaTFbh/hY9EkhSKwamekx08vZ3+hJDh
T39ppBryv/0Ue381HU/pwUs3AP4vdH/6Sy9H8yff+SsLhFAvgP/BH4Kf/jmS797Hv9/PX5qx/iCL
Zuj5svGN/31WQbtD5+90TiUxpVLQLN6tu3a1LRlN2Sfc0HVdXvs8b5Bh1X2ju+FLHQcjXV2jbp4E
ct1ydNrmQ5nlSTfsqpLS0OmgKSddkBxydVmiMbICC/nXfmZlkX0cwtUrXypkqPviuBYTvdofE+2j
L3/l2YBG/fVEe4qyvveyVEAKi1EUrtwnxCPj4pO9OD63CQSCleuntDHqvKkaXeU8lAAyXg5nLHL4
KdP5LEjNnodFuJF05cEvHeVVu8qyEqU+xcgoumI7d2NH1y2n6Ut72aiG5pROs0mdNC6jfbnGcOY2
VtHQ2ftHohLGEv5umtEKQBbQcHaMoIiDU/f9NNdsnbbx4+xnJ8yAkzbt2uvQ3oMbxFGzFehH03jb
Gqe0e7Ugqs3+tsjdqqH7bNuOxbMuwkm6mykoYqZkqJ0UneBxQIRZ7jNeTrlca2vIEnJD3hpAqoiH
MaYDg4hTj8mmYU3PG6BxTxdVmxZ5c6/dZhm2lARcNnZdtgc9qhhXRp82xpVZCAolxz4rvVBukq5O
XX1Tz2krqHmJYEE8eVOdxbShWRwd/aakcOQXn3lkdIAe5oKhwlK7V3OeaUTSl3Co+HgQICHgXlm9
SKNPlidQZ99FXTrYzu2KJNMYHUVqST+gBUsStPV91rRl+5tC5HGcDivBwxztSn9MaYDTpbHm+l1X
WFrfxbBzmQQxDCk/+aWkn8u2C/yGx+5axzY67V03+9axQo/botfdaJvx02im4LHz0g26199t+stW
+/3W+v5wBB4htgZ6TmgXYdRdonevXIkhCKtyUs+rp+Ysusb0p+t0Y5eTDoMdElbhkO/dbBXLdC1H
ubLIrUFMQ3nl1HBWf9T743vPwJCnInw58HBcENyQ9wpHRZAPbjLP6ZceDImlMZd2Nuc7J5wWq963
4WymSk85dJwnEgJtqO9m8rjZj7Cjd5QVMxCsHywZyGtwglBS/X4rrPFEcqXtoy+RFDKoH1C5b3R5
VEoUof+U8EKILrOR9VitG1esnYSb1GmHpVUssT8th3QdzT96WpLJCFO3weA8RqVePOuxnisdv0pv
GDNxP8vUE/dxLZzw6c9frvGjvtvP9HRwaJIeeDh19L16BzlAacI2oW34ZUZ+kwqBUK8e0+iPk0yW
Y+4BAeubxGp6Of+YNmbivu9uHiHJCfmRpQW86b232bVy/DFfvexLWIcjAN+oaxF1h6EPO95h6lXm
5lGhzR7wpapLd2tbRObdfbMGfeM9tC6tNGkwU2Rmp2rt5CtaeL00HWjmzMrVsFNQHMvkUY41ZJVj
ODbGnEw6l1wzVN0CPuA6a4QVlnrVya9pLUrImG2TlOxiH/ZrU2+SYLT85EBDMsEm69syDbvD4tKd
g43b9xXDpItDxJUTrx2xO0D9IyOq+9jsSqsojE2iZizk5aMM5fNJpWcxULYQxblCwbobzd4muQ5+
to3PV9FdaC5tDyUYzWb2e2NY5pZOaBrhmyYzjzc35pnLImHfz7LvuLkv4RPn39ICOGy57b05ndqN
DBu7e8WINsxw069Y6v1q97nb7mAHhc7OaQs75wBUSV0CadNCLmqL6yWb6E/8VLYFpZH0UYkynT61
YmxC60WeDWQVZR0vb+6Gam5/1c5QcWlvaZjvn20RD4jYVKUrhbgqU1eWAGerxW7AwK564KNTW5lR
x37a8lxJmWnrk68HY9Xq8zg7C/zlUwPxhG9JON55iWCNq2rnsFSTjYJxMYZVkGwaOx17e89x7nWv
YTlYvKbLpTLjdIWPwdmizkMm5491bSPeT8uDXmfHoKjmwf08kv/mWwWct7L6edBTHIuNiEAR0htB
twQzYCQs4Fy79tJjY0in0AjrB8EWJ+p3e8N0T3IMxcWwGMgUUUnzvXWxJ3pCubF2D0OQrxasmjJr
fLFNCSiQDKPVCCmVjXSKhKZO6wQdP9vjp+Xy0Z3dhZUU0uOB1VlEyrFeydzThGMjs5i5TXLXbKjL
KtaSjI/e1NFQq3zHgsghTuT5KtW9yqJpsbd1lOd+ubUH22zOZqpGGpdVQxJUD9WEp8e0Kz9GMouD
CYeGg9gzq93XrQZwS3Kh3GYzmrX/OknffEJWbUOadmqS1dHH1hWAkGByfdDeS4fTtD5aidu7LxjN
Ssr9EtRe9CzWlBbfm8i3xl7sU73igN12brrm9hHWbpI+TDZPnu3WCqCx2jSBKGRJRj1pqJo05+Kw
64PEmuhsneo2WR4W1bPRaM5SrPQJCKx4pSpm0RjxhZqVerbnnTelhSX2giQkuyzo+3i2fl6WNpjh
ZHmK0wYKUCWtz/4Eb6faYDUVEhVCYu2iI8VXFSt7WuJhTTbBOixVti9031ufqEhwu9e6JHNFBzXb
SqJvub/m5TGr0qmj65NoFo/SsG6YaDu/no1LEeKtcJOA2FhsXWsh1tvpuY+Q9QPJzbNmW6cqL73r
um6WUX3OpnwtvRu7S5y1eFplWRbdzi5lhJh0EIyteBnzebJfk85yY7TulGkTJ+a0GhEMdGPjnlws
0hBNPqnJGL6Z3Cs6tiziTsetYjs4zep3rxcznZxtnMUrxV4MXcpG1Ks0K3IQ1MlOGz3atEPZoN0e
jKT1gkTp31yvD8R9VjYszzwKp2i8DaGY2VT/kWNsj6qMrfL5z08+6O3fg08QMNgskc/JEyQ+2OT7
E7ywk4bC0zaAJZcXnt5UbZLJ8rODyiB7vW7y9AqONZUK9IKUTZWodjMvbhpdTRXmHaL+XIhbiaKH
s2vtKrybCAyWrU83m89VNRJFJJD1pns3qukikM8+mWDmYGQzU22WiZu4m2UlxbZKht7eASKKMT/W
rrDkYymIQm6sNvWWI8yqttjlstAvaS+W8uAFxVTvK9dRH5e5N61yWjqUbNUaB8umlaE7XYetTSGZ
9NKk3XVpFkGGGmZSCDuKC2bnNkma9sGKloj6duC3aDPW+bSjVzO1JU0et7s8D2RykwWaYjefzP3d
kPRNQk+jto15WBF9QhPGuR+Vr6dtsHruVzCq4qaaA3JXxRiVD6pOxp0aCud5rmekJwf1EtIy6dly
XPFQ+dbsbNbBLwawncxOa71vvBxje9cRw7jxbg78tUi2pafq3r5D5sr6LdGZd2zSst6BE677tmWx
RkEfX/Gszt62cmyQ7Ff5OUxXsaFOirqYMVnvhjVF+zKpooWukv56GDof3pZ2qv5RF137IYXBfY8E
7HoQyxB8JKnuHdMESVVZtvS4yYOgue1S0RxtP192ztpWJlMX3ROoZVftGg+f7TYIfl3cOP+S9oN6
WiyV3mVzklxXPeoWlF32/o60vUOb9Gndh3PpE4ys5Xxt49/d0o9qfpRu7+zXiUZiAkbZ1hW6pZFK
RNMhOtqITx2e4ofat4cby4ryB6TTarGxFK03qlqtt/ZSJZ88aVfQptPgQ+yuaKqVnFB0/qniW3ss
/S9VMCoIjGN55Ci3tjpQ6VWgRuqn54Z0Oa2XUJ8h3PKvfFTZP7U0sqEYJlP+wVs0oKlbyDv6g6Ga
7rjDJ0eE7m5qlXecIuneu15m7aZVr29CpfI1g6yJ7ksKKUYLtenX1Hl1fFFdRXIR1KoFy+PqWsN9
mPXt0cm1vs4ngD0vXZfbqi3iclso6X/A+0JIEN+t4S5OuqdbwnLbtj71KXGsokNcifQfsZifUeEY
Xx2Ot2O9gLiKEGHVfgiwhwjnf/YxwHtrFugWZ1F05a2F9KAE8gBZHQZ0yAppX29NoWPvZCybl7Eu
qUPxulLesTSLrU7oSkRASfq0s9AtsGPh3GXtFL7MhW/ddNBRkOoJk2uQDudJygJNT+CHZ8/v141c
dfmSN6KotpPbzB+6gERl2qbkP+oMfYlpgse5raeqecWg0uQWZQhk3Dl4xBanxvU2i2t1vyxWNB4C
+jpdQ+YasRk5nZPGchmeJg4baMF9cxxBBTYxfI1P4VR0Ln0dpCNQYS90PmY9rM9ZH6qs7n91oqF5
yMcCesdU62iX6sguNpmYsj3ylM9TWerNPMqf8xUKMVH6N917z2FVz8QzYj6g3C+2a+J2BxFGQL/O
0InkLvHT+ooHq7ytLKf2AY8iTw5VMKUaTSWXIzm3SkOXRTL7RjQUeOF5l/aLsiwE/5AZeaMHivWr
RWANiKcKnwoZu6h+C8nekTC0/Fu5Lt1X6kysG1HC9a16f77PfG+6GYu+bDdNGNS7ooxREebsuHWW
IPySBjE9UNPO9ndNLoZDuEzhs+v0tdqlKeSlaAjozzYSbL5ZeZ0vm2ZsB5xzF9xlnwd9cd/N3rjz
vLRvd60I6KUFhJzm8S9+PcVbt1cL9A9m+Ibgxd3ZiDZf52uIRunSWPvRpTfbQUPr/ZiJwNWbhtoK
HkhiS5QTfKxMvzqniOSb9BbMT1J4d2mlkWJi4u2bCfiIXkVj/bn16Z04z2v8knoy+yIymzYhEhyE
tnjM2icnKYNDOTtEmkWq0OOScfHVD8f+KrKW/NXvvZ5SqiE6+GqiP1S4wsWb0wZwtq+m+uCnSXdT
uEWza+sabrFPirMsWqOAm3fbao7jJ+VIKOe9n13RFmLekgod9lR0Zbf1qttbpGceGPi3sg/rb93q
wNvM1mInhYft7jxyvjEKNdsqaJMb4Q9ktaPZ38M5VQeP5iZQWSYYXNROBnd+O4fU1thfaf3s385i
jrZJjhGCVmYDLbF3d3Sfq35ZfTcnnkGhgKbMQ3LV+lp9DouhspHlgJZjZZaLKlsvPzYKaaYwsdZr
G2t2nJYFxVXDd91F2rc+UgqmA9NjzaoOcymK5iiyOC/fLFzw9bnr05CAeC1iekeJ1akJkmGHpMtE
v68Qn6hdcdSKbUHUhBfpJlmRjY9djnRFvutp4jZctybof/UDGo4piMkm4b7pJxjz3scx7hFhAd4S
DujhRGg3P8WDoGHXVV47SzPtB0RpqoSq8Gxai+eoYi0POxT7Jz4StL2BtXCuQuLXqIwY7+rgmzQb
u0U3bdnQ3liuz0iVZN3PaZDUsyaBbYKjZG107OH2x6jQJk3Q+N/YmwYBmK0hrsZtD5Uwh0in9Xrv
12GmrlRqWS3Kp1m7tBt2Xdg8lPU46HGTJcFQ7kewz3xv9cpTO8tqxPpspc0Sv9m69tIbwnCnvnV9
gYtngdlMhy7y2+bJFappfvY8oWyEPIJeFh+1PwPtb9tWQKq/jSJ3DsIjSi9ZV2xGaITUXk2AAss+
DZs8vJvHKIegs6RgPId0Kjm4NkGYBf1B9zNuZTXbDrNUomKX70YHT2fnDuAHh2RqxfzUrWu7JBtC
kHp4S9xAjFSaUt8f/EYARWYISbg2Fveepxc6avkhLlYcyfaYitSraQXlizV8oXlemu4sf7UFSB6E
oQ8XpKFe4V8gpNpmzfpMHM4NE2hvMTFIzjRGuXb6fxATGRiYmmYTLsx0LOEn0RYSUPjsGhe2ZTCN
PFQDi6wWMBcwpMYKPLUD3k6xbdh+rNMk9auQbvMeh596wJdiScDwSzIIl1W18GUPMiPlnGts9Ut2
DPEtuWehPUZmrSvLteJc6F5F5lfzU39y+5vKMwDV0tUclAfWuVnBo1rq9bnuxoofAIrM77xxMuO7
AFpycidC0NyeUvN0FUfH0zmOaOfGgHW9WrmHbryZL3VFoxd5TRTUouttTxQ2ovOd12ZNAmS7zOJ5
NAJ6SX9oXA8xu11PSMfFc1vCnBy0Yy6rsjptKmN84tm5ziMdaOu68jUdCTHeTI08En0vyn1MtVQS
FYQwUuUtcXGHgISeSBO2N2sGrIj0vc3hX+/HppuY5DMO1ziz20eo38zxCbggrcZmdGzfDDWNbDPw
JXWsct4oV0Nb3FKkTyHUsfYDMz2SAluCoy6fsvEargrTOPZ+wNTC1GFCxDkBMLh1DrCZuUQHwz4u
lHDe1mbOpLWJ0pi+6KyesFyfQSOs4bpLsiGPrwnWScRsJChoD2I7rUDGR7Ls49JsL3PV+e4823sV
QQp7ZgsSaW8v0Jl2yYP6b5akgx3ccFQNWBtlR08CeZ1M2Wn5NMrspka24emN+GblBufXFITEm9Mm
86cYWLNO5QpArPPEvNAUh6UK7krho0eyqQv0OyU8rZopKMPOILhEFpo5Dme0YMpjPcmRbrcLTS0X
vMEiUQwFdlHFHDtNvPDtqbcAvQDPzdLrFtCJ18X1TQrFdKiLqFpn1Wb1jm3X+V98unlF5W6A3Gjn
26Ikcrifs2COUYqgDprrjctgHtsp/YKbhJ3WxCizn+R2S3nPEMzPs1Wo/lUuNrmNWwknDOsS1gYG
71FBLBjF1HcLfQWClbh2mxRLsnAIjMv8tcQs2J/tpbOpvbGTvKwPIzkH/ZWorXhpmiULpm2p0OT6
aOfVGIjN7Cn2Ya+60n+GhV1Wd0WYcswr4rHw6WxLhlCZzS9PJ8yQ1VbxYgV65Sk0fWLZ0doGZjhv
uk4XZs7HDq4Of69czYuHH25m1K0GDMXiVeZPYgCaxOs9Be8k91iSTTsSEYINJlNHG05Rh7RLiovA
FfeKXRt8naLZSb7JHFf6lYojE+grF6Au+OemtWwQ7DMK1Ke2yZWFXZUbjAC27vCxXmRav7RuVtvj
plrGebE3ix+YhzvbI+CYkxU/GadSZWY4ELr0elzqOFm2adT4LfHgXPPAbUK/vtfzFCkh2rrbBGm8
pKwFwsf5l6homFqnlxkz5XsqwJKsvsUUhHXNZjqf2AKxEaajmX1z2tNv2pzzHoAKv5xShMamzdRk
GLWzjb4c80tUzk9tIhbvrQ+kDwHIBsDF7BOv8/2mGSyMsfYzptVdIpuZqLKcQ26XKVkFn8+mbPKb
kj3RB0j1gj7EdrE+92cAxfaSyBoepwVymNrWQ28+COGd+U1JRHSvo9uajQTuZYbo0POX195qAOnx
MQWP5oKqpuJQbtIZJyDfAPwsfOG8TIDNzCdk15qHx4vlIE8c3q7BGQnXsV+NO0t5XWq3nkFxz4Y4
tK2FfUCRtM0nqYTvDfqo04LBJcliXtd5vQw+2YTiWBbThEn0SCgy63pZMTHz0pA8QZsmcXxExxsp
yjDaV0G9YE462sIG0bUOodnYe6BBMzEZ9P/hemkTm6dpOH0kSpmVLLD0dRiaBd4T0PA+zodkuaQr
o9MIjmFtp7g4pYxOmyfKbbPoLy87JEO5PkuK8rhupzJjbsIpNcdzUffGyMG3Nx6e22guD1YO1H5o
BMV12ZYwOE1wfkfM/r06nXE+tUyjukqLpvfGfQ4OXlU3wJ9xp44O1Q5x86FJwnlejnZYs/iPdMgW
VMc5EWiOvqHxm16CWw3ZGsR59K1hTuINTfyKsLwibWoyASslcYzS85XZ5eRhzWoNbenlVKo0VTt8
6ytHju4nT/m1X+wCWy/RdHCchUD3YPee8U69OmTjSAr2mTpQ+4hH9HHg+SescB+fwtORY1X96fwO
F1Y/tRQ2g6sj3JHXvo1MjgOX2Fy18qSZQAoojQfQhgXHVSp0wFzZ1LZyw/Phxe9DL9t4ILh82Xcb
ejpvtVxNn2rLsW3ZXlGFJtz+RjqkQdztWqW8H3+wV4sakLqu/GqnLULK3TR15JUeaFFMaLrLvHyO
xG4hccGFrXPW3TAILPdLOcRrlRz0eSdflvF5Qze5Hrz0PiuseaVFhx+7svvaO/NEp1OqNvSy60ji
8BQXT4eGnub9F7UVecOrL+3T8jp584iXSJa2SHSAaxJGNJ4Jbm1fGaubt1aKLZhDn+KFYxuCAz0V
Zy/c7lJjlC4TKFSZMFkBbiZfk6MyO7RMc8FPxRyZY7ZV2rgfPQRMnlRZJf5QtNg9RZihUDnLJS8l
63H0ITVFTyprjHGAI2HeguIo5Yp1Raiqtm7jm2sUOpy5cJAvEzNu9fTNzndNOJohEOubTdDaZMrB
I32b0OVJiK7rvQeJ00fCvyktc02HI5jvZbJeEbcTZTUC0c/n3LG204yUz1ATQ8nrJlwyVR6aAe/I
3cazW1jWdhVVaIE4N+tUkzo7udGKDBvDbNSwrjF8Aa+IekSsspoR0QvZ+B7OOWXW4bQwMHlyg88n
ok60ObytAPwn2A2xNpsm6GuTSl5aGbTitlx84aoXIYKRYV3cXUAYxQt0E5WP11ItPYvssmZU6zYY
hmmlC47zMKRq5m3GCaTx5VigAi3uc00rYPWMV2a2zeym7IO4ss0mu8xr3kVmpyTeYrbhnA5m99oT
5oTJ7iOy/LtZUX9Sb89nG1C6iU0WwMhpH3n22shdGXqlID4/b7pL5KHO1Ae7V3haF7NfjKjA47VZ
4nSK1pHNqC5h0pJj450dUiWK/Mc5Is0orzMndZkPzNn5kL/saXLc52cnJi4PnUqMEV2cCD0szriU
g+gg7YIpuxhsq5oG5oqHLyZ9d8mI1m2Zsw7GEoxhOUasaq4VL56xuhqHgxnxF3iQatufjzZvxSi9
NgP93IPdxWRfbPto5yO/LPV08h3KUvITtDCcoSJP/fY4Tqs3oY918r7j0l+5idV6zoA2aeFg+fZj
5xnjdZ7o85JL8AyZo/OvXC2MfxMxBRwAdm3Ozn++zdE1h1umevPybX8Gb9qUp1Bq7S1jTb0R9x5P
quGopoNnPlqGgp7EAoTRy8Om3WRktoDxgZxs2qyf1/r5PXhDbF66HfSc8ipGEgsX+uSwXFzuy0Ge
EDtxq0TMZp9cfgI+MK8oRf2BwRMQmgPa6YM8tvdr7GeBDbx62hRd35rnX3PPjBThVnP2i1mb5drM
s/FickcZ80FPFONBOWAt3E+MESSCw2XIQ0tTymeFsgVf83KVr8956piXiDyFsQzTyQVCO80s9fM5
EJ4BDTBKZdYbzR65Xu91Zu7tZRadIW3RKUzfENqZRWufQ9IkdG3mO3OlicQuiXlNqSA/JcvUYnJX
BYelO7TAG2uz0+NsXsZyzqVLEGxu5OaV8ZvqODLx6CXoXYPKrMbeDTxs4ji2Zn+OId2oglsTrpmx
nHyYi7eok4koaLcuxi3eDOmU9fQdPDuvxKo4p9XZ5R5OHtsZtMm8GARzG4AO0hM14rjh3RCMnrCh
80quLZYtQZI1EqJPs2vykWdn93J0wzfCy/RNyRxxSI78EW5YPJmNa59c2w5UgwUTnqAR1+55O6QJ
jJN39qJ6f8IsIXRujELmtya8Ls+WQlCY0oKN4t6k1o3TkDcH6qp74p8xc0zYfjkXSLWd0LLzWr/M
nZV7Mzc+wy2XHXf2NefCMzuJzpqnPXHmMnjDQi4C1N+4T2kKVeC1ER0hP20rDIvgAnfZRXuCyc5n
aBGNhrditxRx4+CJ3qIvb8/2Eg/RWNnrtO3sOXHwekw4I0sVYVjPrjY5hZ7FE5xnzlvjdjm0tORD
J0mmozkJo2kybqzjViZRfMHnAq887YvUYSL5PIPlIF/84ZUjn1959O3kHhe2B8CNse/nUCA+W/nL
VKPacoIwOmHeehT2vtnWc5q78z2dVSATbS+sHMfFlw92YHYzZ5x/jsRX15asxYsBsiVh7nI441/n
AMiaIQ7cQyFzAjDi0ZtkfDlEKCIuOkFu6xT+BmFg/EjnvDKK+rTpbHJDNg7rYKao94Qf0ZaxGKtk
afZJz6/dfyKal5CeWMysn8tPVB4ZeOHCUhFnGgjblCjxvBwuECYUlUWpZ1Ejq3eoKVidny6QS5uV
Q+QeZne2D3lomSklC2c8kvNCjpyKDaHB3Zm8i60Cr8SLxU8MDN5q9f3xvFPUjLzZfY35lk+E7fXy
WHVG4mTjzx6rbFXK4m1Doon+fTp6Jwc/L/XJCtSOsaFFR5ji7MO8X5W+cdoaX+UQoAei62tsYc8i
vdi9aJLmPJjj2px6nW8brECFrfFw2pOPlrFfMToXPEUS1PH6tNJmq15CJS88UdtkAhQsri7GKmrS
mQWv0soEp83Zc5PIV/HLvAbvkdeuPfT8JIAT456DNE2sFi/zRJATbmdYjTRSyYd5G4SpAGO6jLZP
ChClx3C2HB6WzLJ5oCxcZlsdW6uLnWUHRmdc9MqJPPZl6ZhHCE3wz/SxScwiPYHjsSQcePVWy+Gp
2MQLF5xOwOEZy/MC/uXkOG2iqAT6JyjtfONmKDs0zrFju+aqUU0DWfy1yWr5p+swZRzUVG7z7YyX
YeaTumgeN1iVWQoXx0SfAfb17ElFFTWuBIpqOF3Tjke+0J/dmqaOjE21YENFZMSGMnXsrUfWBiBh
DQ1FcwqGCNfxEkvS1t2M6OwfOKcQfxyd2s32eef4g/gE2Gsc87kazBKIUXbh1s5CYgQwFGJUnMLy
iLoOOsAJtMgr6Ep8cDg5Z75VGLbTOWaWvn9CyIRrbEMBwwbj3k0R3iiY8GlTRFmNS5SA6bL7fEHh
er5L6W3K53tE9Hk/qslRESVZ4vUCv+oMQJwPAP8M3CVzn437Oh4UShsXI3WBnO0zeIxQhyEl52ev
L56jhiTGdObdoU9m7MeMtLw53UdT209/rYYaomcrB+Qloowbx6H7lYOlwWcK62pc79ts6ubgYUiy
pE8MVrqmbZW/zcrGhzpEonHLjwPNjyujXRPqIN7VqZONsLJRYIvw3dVKHX0ZDkv3lrnIfs47awA5
eiDUdqpd2EKbHH/u4TL78c6d6pxmzcG6etG+TQGHjquO2nBn0CjnvkdqobvVHaSonE4fROIfllyP
3nWDJlj13LCM/hFYpHWfq3BM9CEs6cVOZFUvIXA81KkbOXXjL3bbKfkQOV5aH1PN+GBRUUtVyqNw
Y2sJ9v3q+kcwv3z8MCvW1qF208U+ttKe1lt3LfVOoGoLM0i6EX5BhvmFbuInkhozSsTHnT3N8L+8
Pp9uVKBDCVJDfOfcNWvTTLsWcld4GEjrjZvEXSd5GxfVaquD3yfDAAYYB3NYHPyKbofXUyGt8d6K
xFwt+LHugoxFQQpwtjZBk07Co4LNbryIbC16e2QPVzUtsJDiskdelxS28uetLJJmLTcFNPyQUBP7
EO6Qzhq8XRdTnHWX4uG7ONq50FFyg15DMSC0ram2XneanNX0WMmwVi8yaGC1JDoPplvHiUZ5WPzF
behvUdlXRVlSU5WGSj+20APb6w7E079Pql5at4HUY/stxii331o7DEswTgvxrK/1Ct+J1r7jrH29
6UcBZ5zO9HH0GlYQIy0wjJ9z3kSGqMIZx269jCQRS8SkNgIO7nwAawxXpDQoMJRf/x9n57UcN5Kl
4SdCBFzC3Jajl0hRUnfrBiGpu+G9x9Pvl5WpWbEYQe7s3GjUIgsomMxzfneYqyYf8W5cpOhSQc4K
OPStOCalbgTdfkQkw5XZdW641s6BXYEKYXMreoZ0LYV7HUO9EGQHrwmKWqtl2UDEwqvaqI1CF8qq
xLfPS1FaIxf/A2X0THOgSqQ6jiSSlp0RVru2JNTibQI4kBBB2p6FMMH8ASaQEkp9SKb4S1Y/WZur
T7Gsswi2HZja81VzGRkm1IA3jPcgWg/LGQrUG46CPBVFGjl2e16bHdRme9KS5Is/1nK8xN4vM6O+
MextE1+iqe3M4OPibkyNP+aDRbmZpr5skTYMZfU//eJ2dQWlJgvR//RssjharJbVrQ/quv48NEFU
/UiH3Iv+nlG9jzeLOZnl01CQe/CvojfVt1017tRLxnM2QjrgdJ1TEGZRmAMzj/y++IrdLV+ZQ54F
Y3CaAiNenAOprHKjzhXvlZ6rkpgvybyKGb1tWt2LMWuCq3UZkGZGpp1V7seWUIpivULDPOAkGwXt
RL9zamvuKSnGKv/oOVW0/TlSeGDh8BBSMuQwz8ELjs7AKIzqu13YDOC5qvsijevpk9/z8X57jdTH
Cqe7BPTKm4w9G35Skw55SNO4sGWMxlTFu6U0BckYXcusIERTtrFv6TjrD6SWtIif1jnOKAFEkJ9S
yqKTGOakuAqHFXkS9hyyY1D/2s+5abTmhx6i8EDBs0AZFcVfObETXwdS869rOxh/svkMzcHfTAjY
UES4edeEgxZ+MtwBIk7RqZua+Z8pBYO7pq+rPyWgmExXnJzbIJsm4jtCXsQBfNn9uxkZNH3omdTe
XSVTsfzsSHSfdsFmz+l+7sfmB/EMdne/ogE6+IApz50IurvZzFwigmdMttucJevJFmX7wRNL9mOt
2/Yjq1vBXSZSGFCudL4QRWRc+xHrvHDrdbq2C2vudhlNtvkNVy+rWtHUwx+UIfFtz80vcPfXo+Mf
YrSeNwzgCP8Gg15unThOUH10IVIEKAguXt709g8oiFw82LR51a7x58zaJyIGiu66FITc8ibvKvap
9HYptJZ3I8SW5jsA5DhDDGb3P7aqRIEU24xK2RE/ChdP6zLvVzt1dzbDwR/6ooQtrvyC+QsZDRK8
XVvf+GXqHDLLme+zKLb+DMza/0Y2SvozTfLxFuWj83FeLJ6ykLFYYWMznb4t8IfOfR7sB3D7ZWeb
UXdrWXb9F3sbO8O09flfhuVWpyTmvaPV+zKWXvInI2s7Urjn7LEyw/I02EzCIuWWYXTOYn6zSzv5
GqWCzKAwT0+zsUWfkgztjj/bBUzsSOKMUXnth8p1WFJTI5mIhjHL9sop/fTvpTas5z7ok+WYT2b3
E+0r/hiUjQCAbmJMxEfmMStLRJDRvu1mosfXdoWpNvLmQzAsXX80R7ssD1NYOQhNzXS68j1//p6F
9GKHKu7Nve1GE8KQxb3LImE8CPb4uy0e0Q0mq3i2qpbBclmEGL5cwhvBhFA0kcM8RzdoN8f4yLpU
PwfjGt/XbdUHx4YK7mmO0/lvuxliCGg5zmfHXJ++O/BFnGcnHTf30Vz6uYWJzsg2auIleuCwBdNU
o+3UTkP5szCcVXzOginct/zGKZD8wL8pe+Z37EdVdG0akzd+CVfETOSQzovvJ0fa7y30PouAO0SE
h/yRNL4q3ARBb7FzIVAJTzHGxB5BMerIco4bsU8Us9lQLh83pt0PRNdYoX2DPIe4InC03PqxrkO4
MPIonAPxNZ5QdIw7bGkcZbfYQMZUdg1v2UfTtMucjZ8XkiTEQ74aXrg5Ow5a9tlH0vdylESDJLq2
9Ba5Mvt70a3zoayi0X8gn8iEicauad7Pawy1W034sK7sNd0e66Gb/Z2Zi57JFKFLzDy+kQQz2FIh
SdtlzFIV12sNqYHBGq7oQFjvsF6x7rbmDY9B4TxmYyG29yZcX+iEyV7Ez+oAL/iIVEjgvdDit167
WgIl17VjgQL90A3iwA73ntfqnE/x0hLjuXhu+MpY7DDFXBwq8SKzB9UevtajS2O4j7YtJH6yV14n
o+0W+h5vyjepA68yiz+Y9Dojw9Y/4qRpT9iSk5WD8YQbXpr0iE4642mz383PUxeZZGWORQded6XN
AE3nWd6VKLO4Rw6aw4i6z5m1iDROQTB6cPHnoRbIZj6ZS9bHn+Ylo4K8b/1tNa1th0QGWuTOUcY5
VRuQLhZzAPUXyzFXepVauVxAjKTfMQsy2RkJdzIoAURaToBp3cpUD+OxserCbLxd1U/1QASgcrkh
vJBKciNuspE3xgjNuWVVgt5JnrT7oPPTOGK+hZvFpgkJkYy2fx+zy/Q/TWFIPQpIr423zrG2sTEO
RjG0vXcrcjeOwmNJg18tV6WwKsc75VYE/HoUDTNN3kuuvgiOwKoqXdKMTDcdhwfLdC/udFO6Dl4k
kT/73gZjhFyCdIwU8uUMrmlLaOS6ZQY6SvQYG0RgZYkl7kCPZtxYW90SsvtO8silqy0w2V7w8xLl
bYc27fuF229LecnTNe2+iMGW6o8NaIU/ir6N+vBhaCbRfMJ0FdT4tAazX+afYRH6zXq12PChxs8V
nwiUNozx6HgYzOupDX6Jk8qlggmHT40y138wgsxzb+AnMNX+V9EmcgaHwOtOLGco40bMy7doEbMx
NnZrP1srDgVjn07UIsjG2AglpIGGXLTOjQ1JMWMuWE3btT+/7S64cClyBrzHlid4sFkw6Hle2neA
kiwxb+38HNdV7os/ZnNZxHpi5lrJI58jJZDKciXnIgVT3l3fL511Of6354FkTXicgEu056srAQ4A
GNa2zbOqi20EdoA5GqkfIlNiSDMpgvKF4K0HNBiSUiJDb5/GSzcTN8QhR4TxKMzPIfiSqKGXlyND
VNclntNzQyhKGWRWW6HhjLsF57od/OsNWdlDvLnsb/E7luVXd4ID43D0XbId5FW4fKDXusvBY5vn
xEg9XN+aC4ail2CfXnycCjlbfeMk07R+jSJLFO+OOpBO99/djgFhRCTgyAw5Hk/u6cU1mIug7sHi
mueaVpTlz1EvGIJG7t51MQws51dBXkt5gzYvliUS0Ok+qaNsNnd5hdEiO1l5kuHfys/9XnrWwyTg
HayLbkO0It9JfbCDgTShvS9WInj3c7KIjs68bRAPfKayou37OETlUBtHtAYEp9wEbuLm3p2UNLAQ
zxEiiR+4oqRhsPPX2ugOtBtx2n2Kw0A+xY2JmWC9xRkNpYGhJyLanfQ+6gMC1JQNewi7kg3I8GZp
XNLLf8aOL4VN8KXTbY+iKOvvJ7E4aXSVW6bcNCw7jZkmGbKIChLfJ0wdX6pl69hjlNtI74C12a2g
QDvR5gP/lldFycm6NVar+W7bpD38ZFqREVl/GEIU+YcqqgdreYjQ1bMdDZBJeP2EM8BH33cI8bp0
RysSmQhJgyiaQkgqJkq3BzeoFjTxCGO9ldHSmWc0X7gutBogE/Jmn3Bm5ZzCJkTCKdTKqziTQy4M
9MKDz4xYFvyUf0PaLWMEtBcOBZMk6WS1yIkVgdhwn3lBl/BhYlkTrh6YFWjH3uDt4if1L1i81jwo
FXsuLi3AEHmBI2eN+WhycFKQuDKxENtOgysDBMwMWW15zUYvnZ/VTLkA7093yB+2eqL6CtgcV/7i
FeynRcMObx4tEbGEktl1tqBbC/YTzLhLYnfdacPhESUnB7NZjGCtKnF4TH8uPoa+GOtNnQ4j2FHm
R+0xHWvqERPX4Jaf+qka5n/bCPAT1641rFwjI6txDeyCLI9MZw+qNHjukxFXwBieg6i/3zMBR74a
2+BtrE/DBo4zmLsoKWna78sNRNEDjqIzMKdDamRB8m8JQYPo3g49J+yfGBS2Lf4tGjbp16Rj3/z4
ugyqou6ZxTalrB1fDdfcpvbWQGCWWbuiMiUk3C29Y46nqC/j7c6rgZubD2W0wvI/88YgsG5BJMHa
kitMYCl3qrTdFvW7gflAwAio98n0B8kBlHFTigl+GrcOJhQgFts7rIoHw2wjcWntatb32/IYSADC
r8opV/jyU/SubIzYUab70F8NLomyzr69cL9aPQOyEUlsYzc18eK9Kn2L1kKKVief1P5BUgAoluJE
xLxI+EhjxySiS96n9ife7bfP4dXmEZAEKYjKCd2AWxVc7KUt/ohs6ozpyWTO1/KkWDslTIM9Pguv
FDXy9mHP3+23WjzAVObI8RfUacTmQCFfbFpeiQqMkSmfkjQKg/jKKiFGMqIObFjk4+wuc9I/WG3S
M97EslBw1EfexRwyLswjyOsvYYLiKL6em427fSzbwmd8nAXcbYTXmlAGMZMwGasajAPxt0U7fYpX
0RFW0mZmks1XNt6P3DohEYRk3Ns0H1ZxlbJ0NQ7yIMC+d7udl1FBbNMm3QQSmoDllUD3y43K8tp5
jr1i/ASk61nd9wxYjjoP6evI/QbRkgijppardLU5/6x2N6s7pLxvwedfuvnf+UR8JSY/UDeLFOGa
Ky4GDGKKtM3UB7tGQij87TAi8Zqlw45gFbRLMJrtHYnlXpkekRtQv9x4EVmv2amcENuKu6Gi80yv
LMfIU/ef1jc8SBr8rpwJbsWFuOA+JVphvsXovObF0TRy/MoIk9iFon2T2NbSlGiAzXBMn4gPJLDj
Gmc/OqGTz+5r2bsWCa9FHyzYb0bCQJd1lXf5l6iwxuRonnh3S++9WP2XGV/yVriemipnMqPzVTWe
9QvG5nUMnxw3nabmT8Xo/lJmULOwemtuUuPQb78Dl68eCSgmjwC9qCyjX5WPdctau8LKPmHKRB2r
Bd5aJ6z1EhTwrAn/9XExD6EGId3JJZXromgTeOtSAozdJyVdcJUuZJbEMS7uBWPdSXN5bx/Xuoik
CGwZbxPKbwwpSrzHxVpToLBcunnbntCFWR1DwIa2JHZWl6ssUIld39al7/vGcaUbb8RjW9CzpbsO
GLLEHtO6md/d1MnSWuvOhqAh2zotgnke3yntLVkw/r4+2bYkP02TXsPkZC/Xp3AxyzF1neSJ/OeR
LjFQwim38/rgGzVAxpAQO8MR/iWberIa9lW8LtlP+j/JDutWJGrmELga1VfBKEjHgeCdD51Scb59
bS9yZALbpg8SUp3MjB8b4v/lctq3ZhYsVSkeEVxIgY2XJr6E9l0ySGFvzxtHOrdhdhAgVyXyKWK6
2H5zJTB++2RePdi2TRalR5co/+dfhtrIMmHAYDY9/RKuKDmq5qOVaLivZkSmbx/3YqQxb7Tt+gwO
dHxGTZqYli66AESUMc2hy0rjt0iXKyXbrEjBjrD0kwlMSbTV9TgFsvZM6vxJ11xxjyqN6gzVBeXA
HKyysBZWKgXNOomjbFpvHYEJwKup6qY1ZpqZFSfbsB3gmAHOjmDmuUj/fftLiVdPohOQAyDvLSmL
Ejh4eWtDd002MWXTk05iCZs69D6OFhnlyTFFn9o017gaN5RXFSIBRIopthOiEj2zkAIbNFIt32bo
bItScKJvKZhx0QFXfdoa1ydUnjQWPL17FA2IzBA5L3Bap9Zj4iJuGDx5+XjjDy4h91fugElj+DI5
6IaNoyoWbOUmSl1MulS9SlPXjTTD/V/JRi4gmSR+n8XLEZy0KZwrD/ZdrDsIdJMY4wJddxDejkC2
xvNWD4UU+ajbIXVeFN7bSOQ8GFxf1Q7tC5OPiNT14gIzHi40Vg+O6llSoKozZIolkUa+UTRlHdA7
Newp9yg35fm1ISaz+Yo+Lyi3Aew7cCvjBmdEUzOfPV+ohvf+ZDGZcff2fXy12yBBcFyXQBdhozq6
fDY9kcSb6+fDL0vWViMd+FEk0Vlu3KRnR9ZZb9OnuZQz/beHly8FAYVCtsr06i+fImqtNCPep3nS
UKbWgROYINWq6TnaSrsoiziTRsy3j2+/+v5EreB7gKGE8ILjvDiBZHAzpCzt9Bh7seyqsoL6DYzU
iYmwRX0dbUuIypF0t/GuBXLgBtowurxWRtjWNBW6NzPsWeKGIwsy/1ErLmEN8F7sdDm/1iHPUtSL
zvR3QxVPIw50cT6qfrJK/Hc8Wch2hxLU25+qEvsa2RkZs/ys1SdbhR6VVSPdFSl5/e9NQnu1XHtg
gY4DYCLj+axLIJBwY/T2TTM+6iWKdkSKT2IVUqcUuPmK5OGGzH1pfVWE7Vx27zYAlwUp818CnocA
nJSRjPZlTkdkLYVgqMHyuazO5hmll5nzEUuusti+/SC8wmbhEfk2vnBlOlYIhPfySSQV3ovR/sWf
EzdKHWcPKUDDhngH9IqSsU7C6fvs+mXEyMwhagmfY60rln1uglF06PoJanrv5XyVcOj6AZdA1oNw
A6+3rB4h0VrXZfL5l9RdeSzwYkmNpyrQlE5YiUS1Y2o77zNKbqW1/LzoUv6oRAKwbPLuqYWyjB3o
fz/r7ay52mAQ7U8t8SYMmYKBlBIkVYBq6VF/9n9ohaM2NisdRAG7lJU7YrTxiYUl/FQLMWpG/n0b
VoO57mPDb3DNKXtT66cj/Ws1piXgpFZ8N0pLjhNIiru0VmFRRo63b/dlLcBLj7+fID5mORFYal7U
fONgkQQDT/CsO8uy8wcGKqQmVDat6Qr1JFAa8ba/fdyLuQ7CodDknrrMkuD4pDxdPGaGEZCoR8zM
dTWvTeDekBk9ePFtCGAVzoc+EqMfXKEU6qylZ4tJ+oKw7nSFT9h5Qzl19n1+hv8GZqegL0BVOM7N
49snacu9+3+rTIKoTCwjzDqmD+b/vsJP11Hq4ZrJudKr8hoa4IKL5p66DPPyzgyWpjBOYFhN4mfY
ygI/eF6GqWmaq7qAMWKkCJpE47mrU6OO92ad8IDvSheKmrA5FfbVJmVRAGKmhUHA/ig6cgd2SRdN
DAwvwYbYXxWZJPAHGs9vf82XFYyQlJsrCPhgpWHje1UP2s2aEndUL4+rYYZL8w/eOQZ8fYWoKnMi
Uv8TovqoLt3veYpg3y8vKe+vLcdaMdGHfkNi8y+XF3fZ7KCmvHlMauxdDGMChYb5T0TTIIYQiTst
9XVpDxI7zIWJvjVmrEwm8JWO8o+miGp+UHv5HLNbSPU656ZNlrPKnzv/RUQEaoo9jjyyQ3njmMP7
zbNHh/+WseKD/AMNy15+HFwiLe5cGgPSooYZSt8+jHiS+EnKlI3TCKAqjGcL5pqPsrJxnL4iNMi2
5ThlhJIQYGIAM0a7VJ2ogQmDL+YvtvzlKDb94kOCRx6UuZw7UPJDs23wccTab/NiEm3h9CHHVOFr
FSRTF51EF4dh8aVSF2KmQ13WP6DnA9/d29Ywms5H0vOmdL0ts97zxhMEtnDbO2/pCY57ioGe+QKV
2xK/c/S6POGapX0pLThJSPNKQDujZdLlejUzKaic6KW88losfeMmsH6I+2IYaNNkNAcj/rDSHhI7
asf8PoZx5YZtEmg1bxJKsi16LFwvtbJTPblFtO0xl0kUPSlmANqnCAmS9y0qAnkqqVMJuLQcNS/l
gb4H8OagjAyTchEtfdJramjmHgB1lc990hyxpWyO84H8rKBZ9iFSU4JnndzaUH8ZXSzPbwMxJQvV
Ckn1iGguBnnLGTPNVwZCnVE+9iaAs3NI+lx6MNh2ZVFXi5qAPfUIGVSt3Bi7ssLROEYD+rvyUENU
dsmxqd2Wi+haTc8TSnaxUxrXeYRvqzpoMgnZpmVGt6lJC7RcE6YIu3aIR8Pv4wdzskkt3HVRDP5+
la/pNPofGrNdluQznsgSi5Tt5YKjN0DmXI3GH8W83sDo8mTepE0rC1FGr8t/m5yV0UJD2gzW/a+l
CSkibquFOXbi2sjCJT7Gttt76ceMQA7OcUxFw6++8z6f1+nflkhAErYP3mrHJU6MnlIuob9NUuDo
RIUuRf04UZW5HSZYpq04u64kWqvatVW9UMY7gwfTsVdJjciFpU0jULT2moyWKMGNa1uGTtpeQyTX
V4PoyiD+c454dBAOO57BpqDR63zo4etbYp/KaI9pvOrrA92mUfk7dCBon26Wpje5uhPkoOSa+lYe
T4fjYoDHHbgwEYFINzZH9t5NxfkKPoKfS6Y+8NydhXvXao+JS0RPuWtgzeOreDZyGFXYHjRlO3o4
B74iiFYplSyNSULrxdBLjkGz/G1WFTDyO8IsQp7lLK2ayD/CZM/NcFdYllOGv35xtYvWIEpp4Ikt
0SpN/toeyM5z+QOx2BCUCAX9ufpDl9Sx00xlc1ocUU4E8Rk89aRsKoNTYhPohfv5HE6nUzlJtJPJ
myjEo+7j1uQk2ZJGlDekV1ZZ2OJywNp+JtfqPknr8g4p2lInVLaEsrcnXc/3WxwZ6bA3ylHqnVk7
yzr+6LEjdzydTTgNEDm6lteJkZno3a19xGwmrPaabDzJZNntKtk6Gk6niw5iAl3EFg2xwK/r4MtI
NRJttUhnoWb5dHCj3VC64ojDKeo3GKwiknuRPrVe9ldvSWnp0e6JR8eak7PX+jLJS4JnIY/c6pDb
bCBueGfC+cv+CbwOLYPNEDoGGpFMZjuy0PrtPehklZ7H4fYhJraRSk5hOir4Q/t+JM/KWWu39dsv
4suOhcPbAKQ8rj50haAouXgNJ4yddekGywdtYNVJB7pxUfbaOC2lDJ/gP/lSac3//wXouaybABLp
mywEAC4lFN30xSYPLO5Lp1/GbXPHFZM/FRsG4kPKamAa+7HsnWw+Tk1d866Es4yDTFLcnLClyqas
n1bouMjPHsHKoPx2Cb8nqR5sUbx3SvMb+2d2dcSblX4f6yAup095XsktTdOwKRuwVx5jFm5kc29f
ddeV3+TF8gdUyi7ITHWUDiinL8pYF1cozc8Qf6ziGn75SDkSVPWJUoTH/tgDB/JeQDfLnYbAF4/c
ULWEh3XSlAHRO+xg5Y0dtLnIdo05juP9gEivOkWeyPhdXpeFWHNnIudHOQl7ZcRRtquxwKosDjiI
5BFUqIzvEgmLUios5X/TdmUryiSfh9ITd9O+N2jj1iOqcXmlgrGTH+KNDSjRLu8TCweRPdANlS6j
STDvsHkgj6iUOzADeEJMQMy0xUuF/1+aGNs5k24WYzalMVtnqoB0AI9nJkv8R5ZHFBi7CqBqvbdx
ocNUBIbRsYEXU3EOPV5iZyV9Ca1gOjJlaqLHPelAB+X7NOcEtO3JgabPn4lupQFXfdhSYurBnCSl
S/LRRsW1nUbCcGpigVRYfT6ckz0on3v0BAu3oblTjaNWnJMsKgUyQdl5aX07zex39QFbEzLy2siD
ZF525gagON7FWymtNH3GyLpur6KwXLM5ByUUhOasSBnOPl5NFnQttqv8ureKmDQYHfkyLAwMLI/K
SQuHVITXVRgRlXObKYOpPmG/taTPfOgCGczerzRTHbEauTSlFXYf+e6urIqikw6weo1c5inmo2Hv
6gzB7vhRmBXp7VcBquHCPtlt4sLezLkrvVIEkcWc16ouHvOeJ8q1PM2XmJGo3rimxslO0UMTflz7
MgdnIMaINzCLkTHHT+k0N3F3Y2MzTm4Ssuop7Br8KBxA++dNw6X/uWLHb6kHVfc0NbzLckqxGRvY
3jplCNNVTOBMFa681Y8qTsyq2VSZMKwuJpIld+uOwWg128BIsC5gge82Q5aA+tdtc+yxLjr8o4uZ
FSq+/hj5HaKPUCWQOL4nPVTakzYskuTZL4PnN5/WtFwwbigUQTvM2CR5xPRftLkLvEne9cFdSCzQ
yVOaycwtI4jNa4u5hAMDTVaLUeknUkYC87kBzc6poYXdkREfebbUttQGglrnTsQW5j2mXCYSD9Yv
o5lW/uTvmja2jOagY3didcMWFZqgoKCwgZjFdDcyqbNcd7161him5t7Ma9aXAcFj0sO1IsWNz9WI
rhIKZa5VdoGJSaZJc4JpSUW778nRjZ5hEK3ZvG2heFbviPlsnhEUq6wtMXdNNRCUuJCH/aGuK+kN
BI3JB0wV3jhWP4rzMjLzWrIesPc3C/mP6eZjSSVmKN6igLRLqpblyk9iZjvsUrNM8tvGNty2ORS1
GU/hh4EmlGdyQJLLMpQFXos6Y1ahWcaKS5jXW/AsCozDZ2OocmWYw0ZGZ7LXZOk0mec0AwBYSglt
/GXjkjWBxYICz1uFrVyp13mUBj4dbZF3ozRFGznDNbDA8h05CX31tsHo+cpx05rjzdb0wSMaHRGT
/6UCx1SQ0nyuM5m3JH8TD/xoUWBis7LNY82kVWbfjD1NfkwV2KUVwa2uHWTNM2G1G7+QU2fgNc3H
MfbH21/UkTLHRXipeCPzqJMOb80OajerUxWWTOTwlvC7SwR1/uDaObkvu8Fb23jaZX3vc1WtJZm8
Kdvr12w25sggUSSduw28d7dkXWoVj+jOEzAhjO7nd3kKyF0pH9I6l0+wA91GME2q0sAIVDeJQe9s
WjfzlyjX31BX2Dm2k0RKWJoplOkHdWayE538FLwpJhX7nJPQipEYFTJNpT4nJ3KNpSDGCsgSoqC1
LiWRLL/zqMOxw0chYTP+U2s1BBuRZxXKf9PluGZNDQwuU7mvJzsrgq8rkBQRlco1rc9HO96VJ3yJ
DLdxPun7BfojRR4WAbL0xcAAhlywEyQBcpBGxgCD4YSlDmD2QcsIMSe2cplU2sKpSeQDOlcdZe6n
OiRAVeCfRdb8TzyT9vKD0fRsjwRkkCSznLHjRIU7zfM5+KFXQSssz+eLzNKPkzTI8MfM92WJFy27
bhb6XPM4+R5o7F70GP3nK09buVToVSxnsPwowAPICAu3OohQEZ/zHfUX1EEgjkpzwIwjHa3Kr6+X
GJWp4ChXt94uI5VmgZjM5errFbscZ+mBV2IVUvxkAdKqbDMiTUxp7/WQHlePk8p4mpRhEk+cbFgK
5TnSCXmj2iC1mxgZnKxftHQk7QjXhjsjAJ07pBGDNm8ksCOqSbKEsRjk32qPwAhe86yUPlCdOam5
/FytgNs5IaM7A7rajr+55Bbz1Pn+SmZ/O+LuCk62EQwsDoKoJQ6qq/nMjmWSV764JATZShZUqqCI
TIXHFWSys+37XiFzjHQOnncOWUqXCKTzpmfVNJdbG/0Xiib9vfVDpC/GL586MT/y5iiOWntQ9dfX
i3Do8xo6u4FCzMsO8QyRRhljIWf394mNxPDGngg4iU6zKv6qUWxs3KsAtK7vlqFh4Oa96MhZxD8p
2mj+BzqExfJQRNFATWtjEfe+ufxHalmFobVT5Dj9Me8wdPm7ahAS3Yqp/Pkt7CQSSmMyncQvEDEF
/Fo0yltjx7Ae33rJr7a7reywG++mwJ85CE91B1jh1lE1hA8E+mYSvyIug0/sRCH/CN0UeSMkhBst
350JefM3KTrmi+l8DOwbnCJUMac7OCMNNtFAVJoMxczsvPlCtprE6ZwukDhdvy3yyVWwEQVEz180
UBQrGLDpGrnxjykmMmOHwVQyc2/3E5fdBJoGaDgIH5omurlzt/FbE5kUHYGgQ+18mFO2mZoXwl8y
TGZn+yNzSeRzx/DzrU7RYU6Zk92p5+7ts3jVSyIaDlEseOBf3JXL8Qu+mRiea/T2Q+DIiEL96jDx
W8YAqL42WyZZ5uqckFKpFBJVGb19Mi8JChpbBBPwPljaLTms+JL/yhCttr2IpodELFKMv0xUWaww
5xwYHcqG7ZdY76u3D/zqXgiMshb8BNyTY4FxvWzo7SFgfk3ojg9Cbbg+ucjotDWdProt2hJdC0zp
GBIdGau6/e3TuPz+UufC6u5bXAQa6UvlCJa2qY9JyH5gNIlCLRMZsAWELeMraPtlEpvu5d8+svVy
3hU0uBTXoP+HFocV8C97WzITY4S/kXGflOfYt8KP6HuOQdY2HTmx54hEnT+wqP5zDFq5HmsbvEug
S/TZanAuv0cIXj6iuDO4FgKgIrQgsC7hDg8POXR6ZN7rDlvHOQ3nOFD1iKo0M83M6UA8kZyD7t65
TvJJ+B0DsKHtEQ7ZlgVxjm7yEvrxYLgQ/nf3WMPcDQGvymRAlzmZn9Z4aN2R7N3BN78XuSfhaMvp
Kut7O2KPiPdhi1sGGDr2QwLtxFRgFn9PLXUJTnkhPmebQUcesjI4goszNCOTgNx2c+/nMgi25A9H
dEOT30Cgu4zjYD1nQfOZ9lb+aXOFwGSWKQspcoZ4wTr8YfEJ/J6PFeCKP+602WguyFtkgpxkbr9R
q5GyrWP48HZFxnB6+ypfvo4E67sisD0bGly4rwRfrJoTzoTQf9B5KrpJbhg3wDKsUs6CcygnU7iQ
yFlbKbjUb5+EeCmRQw5gQ1xij2c5Ii3jlUSOnW2SiPT6kJFXyVYztX0ddA/hFBbR13hZDMZlDMZK
gsLTxvouy1g1vS1V40tyGGX3w+CLtcmvyEI2MW1HQ5x/TwwL25az83prQroTjFScDHtbcY7SKsRy
ds1s2TEIGfAsbJSLBJBP18VoW4KuMXjI9KW6XiO+dbxMAwYBGbZNOoYnYGR/6X802sYjUfOR48wo
KuI/AtIJc7ZqxnrUZBe0Nj7c3JRJ6zzTAZPNfwHM3pmFjLFwpQxLcSa/m47g5E4fVGRsZAnQ8JSv
0mNnTq3RxHyDZBzLq1zFs8VBLwvrwk6SxDz6gtKsOZjC6YfhtmsZOO0eaeoT8+vbd8969QzhiWLd
MNFTI7KhlXq5pPsBqzSBWOmDRrob9fWpZOjvboEJifRj0NVchDCRKhJJKM25hhRbG/sXA9DV6Bpz
y6VFYcOHya1Q/Kz+2iXUWv3FXBjvMR+IOfGi94jUSx7Vg0SFtpe8C8O+kRe+/C4OM/UAsc3unt6m
EdVPQi+h0E8q/kcPmdJv6lYZkqhmVhXdlVq2kwlbuvne23GxDkojn4f3y8NJ5gMAX0iIphUtmQ/V
du9vBm5WsM2odOKDsZyDVv9f1YFvIgwWDmyyL2e5nSdJ/VYwwZmQPJCJ8l4TirqYa1WpxpDBlLoR
Dyszld6Bfi+XVJYA0rVDnE2o/5AKXTxL+dRKEc3c3KdJ5rPQlPRh3rdfxy/83vEe/bCXzFtkMWjq
PU/Vq+Mjzw8IwZAgu4tF92JJr4o1GdbASu60f2JmQZDt1QtrV2kJGVDWqjTit9+mVyfAbUZ8hn3E
ovxneX75AHogiR7zDvtbVI3n1cM991t684uJoZHrsqCJx+ZKqI7/x9vHl1/w9103IAKFukRqtGgx
X20I+TK7+FXj9S5jcdk+B8HIuJ6k9yL6fU66M/qTZ+Mofuchty+rIipB1tEQVRiVIc/cxffOhTM5
W1l3d9iPknb84LtNvX4Nyy7bbjSZXuVW7fwxWJ1ktWFrZOejjdNpZGcSCm2zkR6m9xFNbnv8NKA/
p84uJfCh2Xr4jTO6HFclzxBuLZnyNzlsLYQ3kMJTf4FVlYqIty/rZWWFSJcH22UzoHOXe93L2xoR
NLAQ257dDeFExv8OF2Wa+ztmBnZ5SxZ8PgmCFJVBTKwg5j9GnHYTmepkU4zeOzdZXN5krjW3OZBn
BbV12YrMBclIRD5kdyoHJj2nSarKTiFCb3/514dj5YLIwS2JQJmS7uWXz1Ih4DA3cRtLrdWPXyHA
xUQBO6gkqXcOeOE55hqDOaG84U0OhMkg34tD9n20yPj69laLsbOzqmmJyYUlGX+WtIscsjcVd8lK
FolFlJXH1JMP9kjSCqPcXaIyuzui7HNQNQ1cadeViHEQ/IptXc6pwVrlVcvUHMZKYv96FNs4FATl
8qlwGkJGyWOfi1bJZjQqG5dd3ucRLlTcexIhgsKphayD0Wdnb4TOeBTjJHVyflpKIn1IYF0FeLZK
2qlmCQZlqDdB6eqIgTpPqWqYSDhkUEc/ldLrVU4kDX71rVSWdTxQ8o1IuindTMJfWtiePV4rVEGp
4mCmygj5ic2vZHOEy0iG5HUY6DiIbgrquBIgVFMzyq/E+8OR1XXoM09Cx8SiSFBFB9cTMrRRnOis
H9VRFLIF/LHGpdefgs5w42E3d0a3eld9iTsqvMnaDVe66tNNc2aMAom0M2mrJxHjw39UF0s3K3o5
zlBz08lpDEXjxjUTjLavmkMG4jrnbJ/bfwUTgrNIyPCsBzYrYa7ZVYSFcLX2Sr6oO8HADuXF9NtJ
+pk1LUYguxwAmp7xxt81j7qkdis3dZ8K4lgnBgwAdrlUNSBazb9Ul0G2I24/W76rhCI4/iIddjGX
G5NXyfi9DJgsPT+ulWVzAQ0VB4s+oKtODa9V6N2WdjOH/8PdeTXXjaRp+q9U1D1q4c3GdEcsgHPo
nWgk8QZBuYT3/tfvAwLVIx6qydFcbOxuRV1IosmDRJrPvOYMi7Smu4sxkIQvSKnZmB1/DUugZuUE
MViiNRmtMYB5QsMYQNepGVW6nj0BfIosr6X2bla7Xi6f5TpXF4nVwAA5R0lAbEAJv3dNBZ8/bVek
CfQol3+imNUmsWwcbRLQOSUFB00SBdrUp3ktcKO53GpXIjEhD/tbPXZr4KNdvNQgt4pk0AER/YL8
NurWLmypRL+sZawyEM2eu2S+X7X+tAr9v+8ZiFq8NMN4Do2HVQOZNmvXfaWYoegP9Ef77grv3KxU
9zjNSNODpc8jQoRQ/BZdYAPFYxpiCbz6BmhpPCtN6jdrS3ArFiNBsGBhoXctItWbvrtF6ZLFSq5s
KmRuZVxQ2LdoQc37rS/MabgoaM0ZZpr9jWUnrUQbYi22bmqk9XoKbAGcM5l69BFZKCW+WZd1Z45s
2eR54/aYx1T4UPa22hS7vpWXZbj2rQOJ0vdxKamomXv9iuxZU/UE5igLc8XXxqoaG7JbWYhfzH6J
Fjjl4s0EZWPXmTFuXfUOAVyjo5qXomAGmxS05KWVaFAM3WbD1uZjyGW7Pem6xOzJRKB0k/RbtS+Z
46Wwtm71xHZs6WNv1L22AwS25ClbG2gTPVw3TvtsDiM/kzK3afpbAjjGxRJZx1Wrdy2gU/Wjj7jV
cFdDgw1GrIPk5uzB61bID2NLdIHi6CaNIETV3paZiuxNoRl9RjV3rXevzQrTHpfV2KG9zQvcHC7m
Ec4LjWpmxhH+2lDZVFL1Vehwc61xqGVzHC4wwerL5gK8KUzW4Jw44HF7RIpstYuQQ2Wpt1dKaIQX
RlSYM2KX60EZ5YHNIZqNhcG6S0C3JgjbOBL6HK4j6UgfV6ve+rD+vufCd61Nk32PgThv1w2Qr0Yv
GF61gtDSVlNbX83fa/v51GuYBQ75TXJzPSkhzXALKXa9wJG4ZJdbIF5l5NdO7tZfXtESm2yswHpy
fug7c/nu7ZbY2q6rCcB2PKxFxk2ae9OV3JRBaxAtrMsci6w0FV5ZRtClnErCqhbQGwlw5+VSvfCT
lFUxe1WfgzCtE6Ujh7CkX+GaB//Ng31WqfvXYgO1HvrDhCYVsHAUs/l+bU36tw5NTiGez78KGG8v
SF41a1V8YOfoQ4zsIrCR7ZrTrZaYZrDnpTuy1U2S4tnctVl9UaZV9Q95THoBFxphBn2LTbi2Xc+V
ErlCLq1uaUZKOzCJhlzQ8G6XthdxOr2dT+UqHAx0Gp6Zv/1NWXX1x3X0NXYDWrIkDhssKSFUYh0l
HKjLZdzlLD74wQu2xFqZUmScmXIRS/Ykn1doHdJ1KRHEe6xhuoUfBX1GvHYpMUjf0xghxpWOnab9
EkZv/akSGBoX4lbSXlW4VxuLPMYmEPN0tWfFblQ4h2aNBCUPUiSFukA4eaLtJRMMYIE217MQb6M/
O3ro5bA0sKgZ66ntQYsKRO6bFAC7ZtfJMoo9u3YlEazL1lnFCrZIYLvucVPmBDiJKrUDCYiJ/Jw7
nqhQ3wo9Nco0ad6naHGxEFYB0+1A3gLHbaGvUn9KMi2xxdaqw1kkHm+2DHGzFNlAFY6E8gHUuNUK
aYtxuzWo2uA+0KUW5Al2AgtXEf7ncuqsxjRGrhoEWvmqYY/GVseCmRszHG9bWpEtdnUrgapeNZwC
lWwOOzIFLyg0NJ6lJjcYwmaeq2+/kfiQkxtLoqU2mq0y7BtMaPWaQaxzIY/LXAV8qoZ2JXthvY9W
6Ufp2f4nXE+nNXiq1/AQoMByWmxNQLG2XFdbtLUJuC3PVdN11So314B0LfI0a2QL7tgUeHWEKN+C
tgScwkxyyFMzOonxk2CjR5K9SAetq3mTC4/XPRcvAOfFm6fXwHbWDTAi68Ru86qI0CMMTP1Ltr7s
4tk6BJUYY5E7CIGb3WimvHR9tV6Ipr8LRJ8bhbdqVKa2tSCDSAGW3vMK7pDiaOGRbKIFVGiyFEwZ
0vYqSiQ60bS3tWOnxsCBcR8FcPEQO12NuTbiUbzipxTCC95/1SANX1zLQ6QpAJBWSytztc9ZJ2nb
Y8Dm57rzbTuaU/NkK1ZIYmgTxROoV4SmW8X9c7GZWzJBAbPnMEL/T6anR8N2xbdpqQEIaBkHtQjX
mkSKkdb2obfoFc3WZS0qXMmsnG2SNzooNzTcZG9BHoXjZbOiSSAH47exIwkZi9KHeiGa+PPb6d1h
jcKxVWsRcKBkDddFPyzSzYY5FpHI09MsLQFnb86Imx3EtHayNsrPbw0Ma4sUnvIMJXOoNq/0dtJE
ayu7mMPTOA0r+8tEpmAB8i+RaRlcvZJg3uxy5M055p8H/h9fx/8pvhcbw6P553/w969Fibi/CNuD
v/7z6Htx+ZR9b/5j+al/fdfLn/nnXZHx/5vfchF9rYsGD7rD73rxexl9+3T+U/v04i+7fDG2v+m+
19OH7yDy2+fPwHMs3/lf/eIf359/y91Ufv/Hn1/RZGqX3yaiIv9z+9LJt3/8qRoUYP/FhFl+//bF
ZSb+8adbR23UhH88RLWI8j9OmvQp/9a8+gXfn5r2H3/SXf1LpZgKBX8hS9NTopKKA+z2JRu+rQ3E
GH1yBNQoT+VF3Yb/+FOx/7L0BW1Pw5wFQBf5zz+aAhP65y9Rs0Ij2V7q3zr12T//nooXr/Q/X/HP
JJ6DVc2SspfqLi0QExUiuFsvqyTTXNfl2JiO3+h16enD2Hg5ztfYkXXp9OOnadrG/nmsg4rM81hw
WhYBKd2gwXYwltykM3arceC3udG5s1hUQyu53Dlh8/D2SIeg5XUom66igyozheyl4PlTLXnktnWC
iMeasYkFQXzW2w85jRUgYnqCMD/6SHS9T8wEZ2dSlU+TNfpzIF/D+y4eM+1HLz6Qy8U72k6yH4DE
C7DWxOBD5XSF6RXG71DoDgqwz5/XeYZZU3Onp7dU8n76vLENx2IYFMfvJg3TXDQGPPwN8NUcZnCD
CqrFEvIa75Q/9aUe9VPZlVdPSU7jRKHyzslmHbyQNI2QRJ4yxy+xJPPsqrgRVf8DFbX0xhzriyEg
4MyAF12EGEh5o6bs9Ml0Lnpcv3NZR76+jBHvtW9CZOI91rKnoXLoiuqi7LEYTAYwvMrkmRgyYA1j
Ra6R5ZVHieVxMkw3TcridqjNG9R3xh0WAZgkhrOOJwlce8MiIDRk6mWZFbiAwiavrp3GR3Vo1xRl
+rGpJU8b++j87YVzSGVcpgSuHnh3kP8UT59LfD+9iHoYxRAlreOHdjf6tZUZnjYl3xDkQvRW0S2/
a8SnrG1NT2mCczlwTlM2tFuWwjx6+6O82pnLJ6EjoNFb5HyQD5YEaIXCSnrMinE7QA9KIxPvtdrx
tO6BGDZ+p1R8IBhirA/+n8M9U4l/evCpSGgM96Xjy060uBUhrTlB5nfjzM48AKEoh6eys4tUPwmJ
EpSmbb2JotJgVB+H3qzfUT484DE+fxzWJZCNRcCRfvHLDRFRNNW13rFpuAFxg1bQ70Rp9u/sAHNZ
4Qc7AB4AZ+mKP7CXHvFPT53p5ZQqABH9VEopOTaOfqHizmbY2DGOtnZahhiwI6N3SqUTtwjXtFBu
bUy8mcPCao7MMftQgmCHYd8f57n1Df09HCqciy5VgosZbXMPdcB9kKs9nLPoSNJxSQohX6PTdYl9
e+9VoXNfG8pVFzT6WWmm6LBhj4jtXRi7TlQWO6SK3cnM2kvcKmwl6hateOwfw6L2MwmOFRB9tOBt
7B/HBj5KGjxJcvwNQOdnQYvw3E4zF8Hw2cdnqHYNh+Mkie57LCbAQFaKaxYNDWEMk3dJjjaZ0+fF
O3P8y5Vl6KxjS1G4zZ5PoZ/mOBzTajDxfvYtvBd2Exr7IIZduIPFcWtId2EfFmcKTK497CSKb8Kf
6HP5UZ+cqm365e1NddA1fl5WnHV4kCEtrwGKefm+LafsWvodtm/VTJnWDKabyYXsyl8d8uhmaNwy
bOV39tYvB6XFhUotYDZEE18OimlPxvnAoLm47tvW2Quzb129ri5mILOuTQvaFe+Fq788yUyVJ15u
dRRNlvPlp2nPB9nS+yrmZje6E9Cnys7GeeqoR1q56CUHw7bu0cJpxO1R255wQTnLeuPYhk3yzuMr
y/MdbjJTh44saxyrfJSXnyRA1LEoO0R8RD3o3pTJvYc2HlrT1mIqWuHrCL7C8jDPrU+DOh79qiGW
Vy3psiQgObVNH5FHqv0jGNm3l4Px6t7lkGVZWsQJz8pDB3FCQqIg6OvYvpN91qwqvUqnyylpXWMw
9zJ0cvaODPVb105QT5jNYLrQuwQBeiPqdiRxLaVBridF7t1JrVEDLZ3PTaYZHoD5zIu1D5FaN14I
ueRodGZ+GyAtz8pNT8OtN+jji8oe0ODOpM9jNGH9V5cIhT2h1QJ5amJ1jOl5MsTHOB0GrgYlFjcC
1F9bqSrdwQyfgLXAtp6nPcos87klriorR6A8y1QXrfAzpJI6f8ik2INF6wkAYD6YccuPZpF46Dzc
RIl+9faE/urSgvpjEOpqiiYbBx1HA9pU3gWW7Q+x0+MRJ3nCbnfIaN9HqlqvJ8tv5Sf/Nq94ka5c
ld/z27b+/r29eCr/n8hAuIj+fQby8NRGX5/yPzwyopd5Bz+25h2K+hf5Ihr7dH3prIP//DvtWL6i
g7J71tO1nkPjLenQlb+QR0Sb0ALxAWF1wdRsScfzlwAv8v2I0GqkLb+TdBxIgCAcyzkAqA8sJsJ8
JmCclycCuGTgT8ST6MAsjcEbWlVB+xQEMO2hReUQ2Y+s8VY2Mbs/vtpn5QcnulI1scNLDAJt4kqw
ZTVhsjsr167v8upBKx+M6T4c7uX5Mqyuu7by4yMUx914PDIDb7JvzOKrbV2K8dwKPhjK7fP8/9ZS
/P8tC5Y5x//9Grx96r5Ff/yv+ulLBNxpzaufk+flx9Y1aBh/mfwHJMIGAk0Qy8G/pr6a/hfZLbhP
KnkqbfrlK9si1NS/FGjlNNLBCeBL7fyU+Zp/wc3kOHbonBAVar+zBk35ZfazLELgH2jNkmIDR1Z1
Bvr5ghSTJdJG0SUXbdBCOgqEyL5HuMpyT9eWcTqiSearNfIOnirRWHMVKk8P8zxlykkfS5Xjyfg+
/agzZboVwsm0vaq38XFnq/GRGhLFuZIcIiRhDYFwI0dUx6WO+UMTT1WBGUYtvhm5qE64cO/zmfSr
tuX8TMkmwg8sM+uPUcxRreaR9C0gx/1glbmyHzAG8Zjoz9oQxN6ctQSJdjekxyHcs+akrBPxNKqp
+XkSCfI9kZV+sJWJdm7QJskJbawJ003nnM/tNC4aaMTvNTrpP0Sb0zpN6x6AW5fr10ZgZh6Gc5TZ
Am24MTRcA7wE5hK+4UHRHzV632nEuaF+NJEI5G5IsZvkup2zGNPxbNbPgma0tNMkwSDVtcM6vqX6
pPZH2jBOmK40Ad4Ni97EUYFoD30APMZcWHLGJ7m1ovFeNbo6P5mDOD2zoqb5HoRmeqSH+DeRmIXQ
OFK1Su/HsIhIUxQn1G6R/K/EQBAOEPYrIITEwjq7R1ope6C5MnEbBUOA1vARoFk9uOtnG61f3yhL
+mA7ve87Ml+0pYnfYhf9mBKfWc/IukCRvisOxlLXamUYuOvywoTq7PIo6Ipa8ikl2KV8MWaGnXDH
znEkLiOpS5cyPxEMzi6+UKHSJYvUR+7Q8rDtHIZE39WRL3d6IDxcortvwyBNfGBW0EUKy74+wX7L
MT0AOoV9voAYqJSafR/sJGU0PyLIK6A5mHbV+6AVROMOwAGeOugfCjitxDkDxWm05yVWQrPtjnVe
k4WEbSbv+7HDCwHmRON1naamF61O1/uDSfLH0sJOXf+M9POE/VwAAxGL5t756DiJfQerubg06Q50
ezlskxvLHO3+gxJLuXEyBGXdPAAzMB8wJo+/hfhsYSRU9OXjOCV5dDRb0ogBPeGWVyHVPCywcuPa
hsueeLgXZJFvVlkS3jcDurNHfWe3mTfQh/9q1gbtGux8iI8K8MlfmyoUk2uVahue0WOZB08pawOd
EgMH4tN0SOZPLd1d6rNUq89mdShhSDkJbiXWGKkRDszS3PlSLoYrO1T68bgvcQTFONZw9po11Tdl
1qn3hjGpVIaiavqcdyiz+H1uh4XX0ODdkxs7OyOxW+VUsVG/z+fR7kCc9NpdhZB04/VQMu7jcFap
H7VmdBIpRi37A9jZAAu0oRp3M8Ir81OvWFN4FlIBL0/DOKma4yaLwtFr4cTERHBteWUrgVz544IB
vctDNF5dPDKhzw8K3nxXWRF1rStPmvWNwnlqehK0JOGr8DnvujQW7UkJw28GKJyF4B+QpwLbmJg9
dRlVitwgc5xs19ZFSO6DnttTmWT6MUZP4dVkBLKxR97a+hggtDPB9XagkXjglpfumTI0Z6LU2fix
hVbtbJbadamO6qljDBAgC1HFPywyzm4Psjyd3dZRIYNbdLwjP5RSKNnTqJT+JOTaxB/Hyo4zuSsL
fwLf8wAZUv00I+SRue1sFx9BkRufR6VDJNuBzi0gb07gAkojaDoWCUUSZFaipnX5aRHu8GjVqPlF
1Pkm0PriDH3twKfaWF3Nnel8lDhSCZ8dds8eSYPspLBKJ9rbldIGXtYHVUoj3XGAwAAESkk7dBTr
9lXWRqarRjnSVVMgCW1vtcgXGi0attGZ1gD5P1ErB0C3C74obWHl41nSuk2jweS9VRWr/xRJmRHs
2x4LYU8KSIPgyQ6Lg4hLFocZnSfJcm+el4UZFxHHBpXUzE1EMzxmlVhKL5Vm0kUBMQC628/iogQ6
RKlgkoLy2hpUXE17t8JAqkfEfIDLWjZsjmHWzctAl9NcAUuQy6yNqgbQgWMcSsUoFzG1dE40dA0y
H3ZAkyI1BPzdrTQDf9CTGC1+9Jq5DnHlk3OIfIigK/zeHVx0eViM7ZocmJbRYSKN+ssUU9oT2XiE
G8SMshxSw4HV+4L8o+t2Heiz4SwzkGOqXfo/5phcSzoEYsMtESCpdnGjSF+NUMuAuAxirM5B0oeY
LuXKozEUU3KLYmDe+IbdTSSUmG7dRpVjFbh2oifkDpkxmR6Yo7a+ie1CdOeBRgfqOKbyMS2KSM2P
1MibO2l0WoqOBKeCD1hm38MsTMU+UEyYl3i4VZNXYPT4iIEjeFQJXYrcq9NsxlA4x6bFz2CqWVdq
okXlmYAuknjxCOCcTRE6VFaiAPqzO6TE2Z4N+6o9qho+PN4YUdaYPkTu3vjUZxiyQFOuAWBctTMe
j3gRCTl1yzgb0AVWqDlq3lDluBIJ2mofNTVszRNtphx0HsqdoAM31AM8kE42diCMe2M+kvMo1S+R
JRjV61nOM80b0zpEYpQGkXkTj0LRfDXq1UfUGeETpMpcUlKs7bi5BD6VHGM6b1+1PJHzIGw0ODhS
wERdpmnQ66foIXAzQQ2UeoonKErlV7T+hslFkcC4knMrqTwQiFmLIxkFgq+NEojCsyGSfkYQR9D8
7UZxaWCTc2uUQbC3kCVsvHqK6A27OjiFVnHp+amPSlSHkB0cXS8eC6uLPqVKG4HMyBN7dqd4nM2T
TBJVdOOUYX6rwE1E8j4eF3MoAEmpesq54ei7tDKHNvUE+jI/9IKHeijsLHd2RZz1KC7abWWQvcMj
Dc5oJ+vyUVwO6by3m6RJvBatK+DHETsiGj0ga5V2CnA3/lqmvVnu7F7MsxuyFqfrPsM74hEQZ/oY
gz6jUgBmYaZ0Ci/c7dIcQ7uCUDc6mbS+Me5ETnczczPDaLM9MWHQgbjpxn3Zhkpw3jmBOX9Q7Fko
dxHEiXg3V4VD9dxxKvUxV8Ouuc4mI79uy9F6jFNdrnZjg7jwUddGLBUQe2W9Mwa97N1By6jMlyA4
F0SjkkX9I4bQhsbpQM93P9lO1x+HtZRqXp9YUuVSsZxsN4219FPA2pYvoETXxtGYwLA+gR5rGJQN
Sy4Cc7biDJEmRIJSF1xcZ7pogUEd0YShIHIqTfqeeCu8UMZB/ZijnXeF7WZ2Zxf2NOGApmjGbunG
T15j9kTfKIHWN3JBHNyEk8zvt/sa9E2qa5U/JU79UcasjwYVOLvOnwYD2ep0TszkKjHKNrlSsHdQ
AYzkzjFmDlKDPkUa418wjtF+TOXuNGhk+ykom7z3JKOyHysRdHh5sWjMW4BhWeIj6qgnLoLo6K9h
QvLDbEtxHHQSkLu405sfhWyM92XXK0d9IFvhcaqSl85s1WmP8DNLNMKF0TN5hBMBK3fXB5F8E9Rz
dxWBvvwBwXvo8c0ziqvKLMPFU88uPWkGGc7S1/TWK3KdRYMBPUvfFsjt+Q1upI6Ls4is7kwErfBy
6+dAmEg7OPrZHOooZ7sNuoLfsiSrjD3OIEHjqnpocNlmWeOcVL1mfkLxJD4r2l5rXBHIA+oUEMd7
b0jk8cmoq0lHZAOmjtsSLCKI34ANJqgOauvcxpD1AoElpfCKhjI1YLxM5n4oOuuaEN15yrKk2Mcj
zhduqwVRQxmsY9NosU6vjRC3vwNgYHXHcxtO12bfcfpMcKOOaYt27AA8UJ2d1dbjl0SOneKECiTn
XwP7qNo7hWJhNG4MXXHajp0C+b60wsKtRk5396fU9XqtRf7cmVwqkOu/LimrtZA+aABAdllU8Mg9
D1LBAgsX1DvK3BvHNEGpezbEbZwHuQ/fG1tc9PANGu5Sdq1FbXGMHyUYkbc/wct+x/MnsGAgqLIB
OZSi5EG/gxuzgqnPaVlmcnDZSJmOT8fU/Hh7lAMa6PqgC3EQdg3dlVeKjXO6ZCKDlHnGiM6Fb1VN
hsWnGTnn6jgUtCWotPYu+sDMAuEUe1upTG32QsvU72D3Uqt9+xO9fm7qr2TflOPNpbp00IJscVUN
Uj0qvHnS9L2CgdJxjg7fze+PAnqNUhhoGioBB6MkSlj0VkgAT8d9PiE30Yk2gvydntXLOvcyuQae
d1R7oTY6kA4Oi5+jTeYW2zmFAVJnzlKwJCQO1XQfT/g3vtMffD1ziPsyIugB2hmvyNSaTZLeBkNO
bOSwaSZDH3dyUPbNOyvzZUl3eSpwAVTJ6ZgoMIQOXUv6Uu64edgbQZCDJyokg9AxmOrOlTXE2UCn
RMHJ269rmaiX2xFoA3gJ3NtMU3vFFIGo43DLZRnO2nnzAz8c7doIw/5MRo3zbmmnfOXkHzGMZJ2+
sx5fNgR42ufuLzA4Cw7HslxeFoUSXRlpys6Zl+gOV2dCXvEDGzYmmNoAp1cL32QErd3O/Tvv89Xq
YZIdB4wRPDCE7A7pb2BCS8ecdIoISUofSowGogFqk3VYMohYfXx7ig+koZ8f1KA1xPtENth6xTlU
S5D2kUJvFwoB1w6So1wMcTpN96CTibUYH7lPYMAPdoVPMbQvK7iMyiT69PYHebW8aHJz7FJuBsq3
yGK/nPCpkWNVkwy6JS3wJ7wg0Qf2gXGFqOtWiamhNWO+u6Z/8ZaxmrC0heZtUQc82KnwUbI5sWmK
GK1hPGQFdteKh1Wnkfl4JaEO6Qh7xng7qR2RXb79wK/eM82Rhe9Oz5kg59WJp8T1kgbTHkp7KziT
8eCm2SnZzQ8R6uQxbw92MLsarRg0vRdGnwmY4VUTcGrMTh51BVtgUlSsrHorcWGwfk6bJPZrm7Lg
OwMenErLgFxeHLVUe3nCw65j6cQtfq1oWhStRTE0xiIKn+f3zvNXj0XbwmKPLrVgMAKvTlpc4MPS
oVPZJhk6fU6s+LPehJZXDGp8bOJW++PteTxYMBSpGXAZjsWKGO4h29jMRF/0QRl5tdDUx5Ss9ePI
4UfRxPA7sVgg9hMb9e1BD1YKg0JFJe1QFstDxBGWWfipg9sYVj3EUymoxA7fAqownlN031LVHN95
ab8YaGEuUuKiMaRrz+2anwYKp0gp1ToW9GbnBJyHmDwwmYmLtMr0+0PRWwJuBtN2cehUXz7TIA+T
HJEJuGMAeOj5oXA/jn1neby3p++gA87u5rbCAvQZtGmRjh6MlS6qi1B3F1Y7T6SUcW5T7QRKcoGu
7hyfBhin3WhFE1zCP+MMVLDbE549ZnNwhPixmV6gl5UOu7c/1uvJBjwKmJNli00F/lQvZyBve7tE
SI/68ExuB+EvcTNsb3bO8qffHwqhfeaZhwdPeDABoHTDEcXAkGZvfw9a9L7PunuZP//+MASv3F0K
ZkIADl4+URzFQM5hV3ktFFbyzzTd6bENY6St0//G5Nn0gGB0slJZRC+Hijqgkn1iYwOJ/jVmP3Nw
icLE6MHYCN45p19veXCD9J84qH9pIDuZaVKrivCIsuJjSs3sb2Qs5xMkvOJjmhsCNZm8//r2XB5k
IqxZwn8uh8UlgpP78GaCHCIFsYZeNyecU3gyCeflYHTdlYNBw+UchsNHQCPdCZKXk9faVfZOpPyL
1QkTW4XGiuksF8fBuyRjHuxK0pb7vy/Va9ga6iPK98QGmZnxgd5+2tej8ahATxVAIdgpHWY9GVDq
zrEqya3q6V7KABm2Znv/XzgLXg9En88istJpGyKPcbBulHiwMfxAmDCZx+edQNfsv7UTANMCG1zC
cQSODmevLYsxMo2OJoc5Y97IO3qoxq6nZ8WffnfqTOJyoD2sFZ7rcKEMLfwUTSmZuiY+XfZ2Jken
/529zUIAP0A8yhVIgPZyw6WGQQRc0SS1dWBaFF2/ZZqen8Vh++3t53kVOGDWA88Q0Ag6RYTeBwvP
wNW2jlvKHTFkxGPdGHr//af5xSAWuGkTvRB46K8Gaa1siorYDtxUy/Nb3QibH+woff/bj2IvWTxU
JY6oVz4c2VBUtIHGwE1Qg7zhfsnPqrZ7LwZ6vaSx90EvBEtL8OD0p16+GeLbCIXfNnAxk1M1X+fZ
+qNOjwmfHRS0xG9vVcbQl7AVdDId+oPhgqnJA4u2EMMN0z1Sn/NJNVGqSE00jd+ev189mYneDOEW
dbtXm1Wr5kmhPyAhPJ8Eo58CSD2TsaQ5KarItty3B3u1JCg/LOoT5HoItb3KNZMsRv/ddCQ3DmR9
L5H/7eSQxfeboxA14v7jcDCwHoxDhRFpTupeZ5jFT1jfY8PY++Vk//bEMQqTRvVvuY7B6bxcEl0Z
9xKKE4ErSNqH4062lZ4sPbM+EEtiKPH2My3h509ZOqJ28GFkg0PoeV0cRo34oiOuLyo4yFESPWj4
wHqgzasPk9LTbI/N9wywX70pxlsglPBwOPdehRlyHINQHzS8jJe6smSqvY+HxnuQwF+MwjjaokLC
p30VMwWkNkVcFYEbplIwncnZSDpoI+wwid9debwoSkU28Rl1o1cA76md61KP4HCr0HjxzBvxU3Zj
O3PeE1g7QDkSCDPSEpk5VKg4Lw7XRSOGIZdC9m66nN29k4wXURDAdweKcF42WhCCHyiLKyR8C7qC
OjbLiphiwB01XofuHCax6dIlAUGcY85wJk9Zdw64oZFdpcXOlD52d9m1vfFoFIu7XRKmzaWFTdxD
6EzUDih8Tvem3hblWRV0dKMs8OQJvVvsA+lqU3Fs6SxobgiJTpwkjeYExzQxP8Lx1+LTLDDE58Zo
x3CvLlnW/Ygw5CWF9QZlzMooeg9d7OZ+mEtbXDYtFsaoy8vadSXQbgb9aoTnzqgMCVeYCGKcAxdZ
cV6M833uRzPDO0QfsPaozfEYk9DCvoT9ozwiBES4Y1sdRZ+3983rFbZggUnJqd0tdZiDm65J7WZE
LwKpLkEMi39JTvfp3XX8enfaz3cpLUYKvSBBX54FAdOBfQ/Xg24XlJO0dAwuc6cjhhykADB5Ob9T
tDt8rEXcxQDdDNVpyQUOK2dFPaSUiJBPKLqk+THCtz1K8168Y83wi1E4SKmvUiGjWn5oORTbUjQb
YD3cetQIxSPCrNmQstu3X9HhDcSzLLQDao8cBJTkDupDQRqpXRPKgdvnXXGGuoUo3QalU4QnzHcT
jV88EhkaG5TQn0D4sJiRxGUXYZQpwf6XdBcR3XEn6F6up83/MYTiCzztv2MFLp/mXyTB/0vIfCz8
f49idAs4pwcARn5g4+4ZFiBaSkyEIZRmuRB4dX9z95y/oGuhGUzjgusPAa9/IRglvkT4smSOxH90
lJa9t+FoJVX9i5rE0h8w8BihdqX+DogRGCXj/HQLk20s5WJYFRi+PSc4B60re8A+bdAseORdjU8Q
veMiM71Yrbv+IheROtxJVHHkUysdYFjJIXIPfl0o+vTFmFr9C4ZcgfXYKvhw7xpHkloPO5AFwmHq
Quu8cpoTWnuFlH9oCyeM9nJZJh26iNRKhTvOOB65xTzlylWV2q3jzXhTz65RAx055yLVaXFmmhUO
d7lSGhdDDJrhOOhro9B2fWLMo+7NLbZWO4jCU/JAE65KTvSqqOmL19bwA+JE+xiLWrX2sKlTN5os
c4c6C5UjJ7ocZW28A9tEawI2zi6KiyuJTu0uAXDAt0YPZtcVX6VBxaCvrwvfEtMXObK1M9RYToUM
Giu0egD0yMi4M8JFwIjK3C0zRT+aY245xS7PksRoPEskLb2pMjiZeufMgFh9pSW5MH3ALB6Vp5tm
miM/qUtcUaZB7Pq07S/nREtdmZ6ZX1jhTZBBNbHj+tLoxvCEbmh92/UlAqy9sE/IJJEmn4x2rxnt
9zxTRl+prCuBBh8dXOm0tIsfijTdaEYye0YhpD2Chmge993RAAxhD+amuFFS9YsTxzo2SqnuI0df
3VPhr3eJCj84lpMvkrAf87HQXNZlcWTK81dqY9KVrHXlTgVtCiNlHv3E7gFAFlF/mzjdJ/RhlA8L
uY1isdS5aS6C+0SdkkeM253jqAQIgXwPaXttA8QTWQoeG2X88S5CaV7+hohz8qD2cgSaijaweVvh
s36CmUmgnTZ932rfgh6SOwuykCSv0SBBqpdxRFi2LyOjbY9iRN/PS8xJ7Z2Tiio8xZrCupXGlioT
gC8koGNf0atIGXytV+ypu6DXHprX1tQ6drGzGyU37B+lLFpsaYXVYc52HepCGoRwh1ZWolPa2iVO
YLPVV0dgp/Do08XcfRByWUxndiFj9o63hXI7lIb6ZM0WiJh2Hqlsh9UNAFrnph+a+hgZacsDmTlP
bt8GmBVErfmJZQsUROqQr9BMA0UJOWuP8e+qLuogLn9oqKGB8suLyiOTNE+RQpsuO5FYTbMryiCV
mocmQt/Ds9AS95I+V+FwDBghj9q1sArNpzObUQOSerAhkOF1PwlAEQLG6cr+LOO8sE9VJZ1K66iB
JT4fN5DYPKBd0tmgpPKxDQTK1QPgKrokTbBw1RLIMLpc5w1OFfVxU9axDBp/DLDhKJLJ+YJgQXCc
Gn0J7g6lAThMQgTHHXA4d6qa+7AujEfootixga9ZFMekYT91ZXitF+Z0ZEmSsnMkxdkXdi7v9Qrh
YeweSs8ObKB1+MSiTBd9mktu9wDthBNlMCS/BoXnYnkX4HUUJTdY9c2njY5kEZxIXYvtqwZU51kd
lPkJBiZsWMQ+XVuuhz36HfWnAps8sA/AcIeitS/seYifBLRuYG8sezHNTIYmHJeCA98yQ3j939yd
yXbkyLVlf6V+AFrom6kD8N6dpJNBBmOCRQYj0RsMrQH4+tqeelUvM6VSrqphTTSQUul0uMHs2r3n
7KOUXZH5ovxd3xtZygzIy09+N/k7ven8nW9q/YEevB4WqG03fS6Dc7kG/hX5hkW+XKHvdTsvTipT
2olLp/0td3TkgJDlEQPSEF3W4tCTqv6s855sfv/IcljaZ3tJ/I0e/P5XBa9px461UQQsIAORLZ+b
D93333/Bppf6nvAlK/LN+79Bc9WvDonv3qmzj7LR8hM4Re14l3Ue0kzML/7CI2HvTR6GwUISeNep
ZJ3MDwI32rYn7u/kt0ptld4EOwfcFfLawDrkXV5vkGub2IomFfsVqyeXDu302X0nmqH4+P3zm8DN
3hRE/F3Z80/oSBWvvz/DJm3mF32uh4MPmGK+EJaXvem8el9p7/gXYWXWF0R0/amvvOKj9yrBXHUt
PsrR6r4Lkayfcz3VUe2lgKEQ2rL1zb37DmVrPgypFrx4/Tw9dxBRX/O7oKYqgxwciW8iGxL+WRlu
iQLIV7/lSksvZe97p4CMwdDoRCD9NxQhgeYdyJuY9fL+jLm786qvTTUd0ZAidA5xIBtpgzzHMJHz
0ascjtRxfUeen1MeNNGUL33uWEeEZ/NuUO5D0ujPQ1veFlfsZ2GtUeMjk3TUzqz6g/DGrTku+9Gy
PiVg3lAHBBn5aS/A1bYsfuk/KIv7NKDSRz9d36acG4hVtl0oXdSsDCn6HTRWLUJ9z2JaMH6REN5t
grQvt/boyDhpfCtcZiTf1MmEBuaBznAhs089Y46dnokxdCdEha7wDJyW4N46lyWODbI2wqUfPrzW
APk9dmhA1PKKGyPn+TcvpZn8GLvkp4PCFfktAZqdaq+cJUE4qkXsKdUJZsSIEC8eW/G4ZkGMwr7a
M0N3v0GTmqO7JeI7nFMZE4WjnZAGabu+yTIo/QYWnT47GEG7sHHb/m+z3m/XxdvrtC/qpVIcWfl6
owE+nrRu3vWJRaqLa9FCMUpEmJp3kQ6sQl8xvum93D8tTHHDshziGsU+5uzsWyJSgqkVVn6kb8d2
KN7aYd1J15xhjk3ubvCtddMa5c+cYFqk9oYIq8bsfhvQlHAl7vWIvPoJNISB6M1Y9uuoQdB0POj1
wSwiemahBpJvm9rNwV4mM1oKtzqnlXQQ1dVz1AiMfqLK2AbRrh0nfUWMSx+f97XYERPoxqMhD0Nw
36vxDgzpIj6KBeFhbw3Wk7Jdi8TCCf140gaPGA/bm9G7KoQipRPlVfnPTeeZu1Qs1r6sE9R+qKzn
KK37POq5uK2wvW2xn5AGPSWpdaAa9PHuB8o8lJWtCLKRWX6FR1c9BJVRb9mrkXgahMg+MSXu3rrF
hm8DunE8+ASBRHeIbrFJG44RdzGHoxckX/nkL9fENNRFF6guG7QUkS9l/ZTrLfqelqu9wSEdJzU8
Ro48d4gSe7R2nVeyXu0puya6aLe0HLqXWpZ2x9bWNNHotusPEQht541OF80Ojsp1TdVhmmr3uFgF
cva51U557ZcHtL3GyXILb6/Yr77msZEsyUJ7KJpuYpmm5Rkx6LplX8TF49pLtnFnNYcy04KaGTKb
TAaAfYnMAejS3UFjouMc8H6nuUZomOlmwTlnbhh5ZHpSKzby0uR4sQucLtsG0wAuB717FkAEwgXh
+cHFZxLCall+TKaGlLAy7+KKzktv3A5U5DnTCr1FZb8Kp3HIlxmLXdtmFTZxxAPxiDx8M9TS2ehU
6lGyquVRKjN4kkl/L6HnLawh7apAAf7kX1w+4pSv4nvDniU2rN+mecH+Zg8bN9eKw6qCo6UWO3LL
ZfmVmrX75UtP32ku7luZllFeWvY+LxAROkmidjNzEw5E10O13xAqKXPOJL9Ifgtquj6QtgkIycvv
WH/6C7EvzRPMnyBUonlt866MZUYQCryq7AX5fxkh488PbuMsoTVQgA7L6MbFwr/I98RvnOi31ezE
JuEowxboX6dgvNGSpTVlYpniWDbHfddxmiRBVj/Zi59vqGrY1drZe6uC4aWgtD+mTv/lBeNPvXKp
vRzNikQpbQywBodZaq7uwHYpui0hQp8uJlWm98WHR+jnVgECRgzcPnS8Y5uSZjiaqpGTVtpZSKnR
Y2V1IRSWCCCB8K/xNHiXWgjzzF2k3okZJsOsV9krDVMjJz+zQg6O9yxsZDpQKpthQPW9GbNGbWfB
PtpxtwO6KSSIKPPDLyq+X6GLj+G+IijijwtIzI2WNcE+sXP5NAtQSqjE2xPicsHPZCZRVwXTEYnH
SgTb8rwI393bbaujrCdEc+pVFaGuuwrH/fCr/lshbHOre+UaL8PohMRqadu+Te4a+KrkpV/lTfOo
Kf3Uv/+ov6x7uz1v3fExbRRy+bL9BT6SQrftoFyhxt70ZLw9m5k3Pk0aYScYJFzE15opQ0S2BYtt
TF77VpJ6RoHlbhXV0obWU3so887eEW/ToU8Pfk6jidbKHYkFt/md+s5MDhNH3b6ytJeywX2t+e0x
sZW+H6zcfZjK9kKrft1pWZ0eCcVOCRkTwX1IhV42DdwtTDyg9GO/7ogkR1yOdktADkE0nzo2y5kK
PEIurd8SCA9vasAjNyXz0yLGDyTxhDWrbmMPtrz1mlW8IPE3kQR01jv3qn47+/pXCwXtGFiKvdBr
H/RZe1j15lp7Yqd8Ki2RahKSYCEOpVsvBxjS3YaF+4nl7czkxn/DauBsKNf5HckR66s8OOLM6QkV
7g3MTES8OVWPitisyp0zoN/aBJUk9AHTzU3Z/rBttaLFinK3iJglvq5gHfZltSaxLdLgNCUp5Zn2
wxPZePGCaY6IOJ5+JZBmXq3cqCO/zoOtrSlnz/6Fw6qUyStqQ3Gtcl3tVtdJLsrQOMISH+/S7FeR
lVPzJDxMV1fpo/IsEa1Axh7yJislwuemD3MxqIszgKQQaJ8uzO/rMKvH4QpFpAwzzZo3+Cfba24u
9Q7wEJA/g1t8mOnrF1DBNSqIMXual0rbYS4rNhQr7maxB4eLdzt+2iieKd/MJaoMF09SUGdIdrXh
MwNowVmIO2ZhdLVzc2c8N7zYqpTGu4NgEOFnYRxzp7VZ/wB2aX18X9TdjVbMiL7Zs9+E5nU7RQjt
S9V7+lM6Dfa5CO66x1lpFObBGhK8l56IdnuaWrgJ6eBaW2FWb1DU3L1vSyeSExTcaming5p8Usay
VrFtuHkL22JOHvl2eUzKxNVeayAfo6Wc57Ww3zvXXjezW2bjZsQF8yiEWOM8MPvPxiXgUxSwKqjQ
EoLXdCoREvla6jMXhpJKq70zaPoJ/FcCnpk7FNVG8EQLf3rufTPlzl4UpJQ31nLLEPTG3IXLfSMc
2JtpMRLeaQ2YE3Avgb7rkWyr8qUhCPhmCWaYG5t99tJa1bqvq6E7WXgLr2PiT1+gJNjH69bce2WV
Ptc4djfV6ot4bmwNBx7N9CYYLTylQj7URLy9660tGVQ39o9c6Mk282q1HbhEUjJhRsXJpG+z0TP2
9dqMUWtW7TnolQDKIsmwqhanOJsmjQ9zkjFU1mU34vo72474pQeTcSIbaz0n6nd23zjvSWEbqBJG
YOc+rxKJ4P3eFkYK0MkmATpJf8Ju7OOkSD6J/Rh3VVdfOq5V/do3D503C+yNi/tb4vq4G4jePA9U
ck/kk+Q7Lx/XfINIUP4QwqnOPJIctIlv77zFBJ+jZ/2TR5H9OHKJ2vtNop8kzYQQGFmF06sdwVm4
vASbwWYic2+lG/xBK4nXix0YESAUJ1qzdskxurTFTWU9HkWssTtFly5Eoqh2gfC0MOha7XsgCQm9
awgjEufr51VVMzSXVPJgsvYoKXO2hMBTAxfmXffPyJXFZc3OxijbKYvrBUtuY0F/GYekvQIiSa4z
0+OQQrWOgMrZP5qFP6qf0qKnf9G6exN7722lXI4FeOZv7sC1I+vmIRpNr9yJ++2fXDJ9qxWcokup
H8jEGfb8XdkhIN8ovEMPL/ZUdbvUHvLfqjUHr+ZJvM3lUO29pu53U1sv771kU9FBYlQbNjT7J/Fe
Viib1f/wnaaMCzgTeyYB/t4Fu7+Fjdp+x+exxEVup/hPxsH4IiJavA5YeVGxk+p0M6SvP7Rrof8U
wZDEzuQT/Tl49q+RNlGUkjAaIQ64h30WYhuMdF7MpHJojMzyldZS8gnHtLkmBeQjjJHNOZVDG6YK
l2oejG9WapdXlebtfhx6ChYnmJsfyzzbN3PGPW7Pxfzuk/LO1mD7n0DQs5PU9GlPqjXO4VktLlNa
rXie+oTNtWllqOr7BVos2rGZDSZZeDRCW3K4NKgN101aC90iVs3wL2Xp5ycJbv7TKhnD3I8T6AiT
WRePQ7d6UTVZBWiRPvcpCjrvarlauZzUCmFol7n4QsiXjDVzKCNbeozVjCznMCmM6TSCWDjYCbMm
3oM2eBBzwTQ5MMuLITGbY8OWuIkx8OLWW6ESZv70VhvpHZrGud7RS3uxUzc5Be6oRdWiEVsbpOrY
5Dm+A+v+emua9gvvZ70x9fyxJ9Ly0ay9+dgkNX2xEmhSYrTseeV6CYwg3U30Ec+FVyZPGj8bxeYS
PJpzbdC4dP1wGSt5kYmeHNkz62tWGlZcO+38wOsBOntJh6+AAkc26SdT00/N0Z9tmqZn/IVvg5E8
59ZKnTPpiE+ceY48lomfmV8ENI6EwgQ/XIR6eOH4tsSpnWgaVi8DYhOqGzPSS++bq9CIojzxQn1J
t4YxoGiGiBMZvA2xtUCvoEDdaBJ1c1aZJirvYiuKFCh4O7F1S0XhuMjj1KTDc6f5LJu+vExZarLd
4UybCqHCzDDNY2sx/q6G5TUV4/emDdoQ00+MvWnbcMsk8V6fLoZBZzBJ6j0vOO56Q0suchjMaKV5
fQKw6+1no8KIZirKMMtPAdAgoTWLoTggbhn2y9wvjICXCiZYeWy6ZLhw/QGKbMz25+QVRZSlnOj5
aKKibNW+DbStPVk5gFsr3clutX8hau+e3bLX4rW0ablaXJDWBWuW1RnuHr+9v9EGPODoaM2YO1NA
S34sL+Su0lOthwo4qSO4HRbF91Ev6wjHoP5YFIN2yWGxF5tiHW0ClrrggViGLA4wHNV5ZUQGoagg
dFS9aYfBCFvHqratm2RP00BXQFeeFvVWf8Fjl/Oy0JYdCZg+BL3bXAQ9oi3KW+5HFpfnruHZ+zp8
BtfQjtbv34zl8DKL5RYISmBAVQycu4RqrsXTer8xmUE2xa2je2HuzMdkNHEMeEJeVdEczKZ4k31K
hIH2JeFIRFoOHExfvPyqp/2TvujpZvKGJUwxpO3XwHEjPfWp6hz/03dBfKW++E7rpg0nLBRcjvwM
W2HqQ2q41+O1uW1m+rrrWMcaXoenSVosAIVlitF92HNNCItVa8NKw35cBlYDHkD5DxkvN2QJmcdT
UdYHv/bOw9Bve7P5jmIXfl/lcb1tfXwR+Vtf5E3MtYCkCcY+29Ze+63D7J6pxapHDB0udtG8zE5x
59PTayXI+ywCiBRWxyRAILmKWwvZ0FrPOUHAcutWNl27TPabJpnNDX5a68XT+vcxoP2GDtwPU82b
OTH1U9KUY1gsPuY9kNsn21ff+iXIaVo1OqQY/Xvho14crXLau2Pw0riUUu1gzRczy3F1cse8Z2pB
dnPGm+dKph5zNV0rOt4Wt3sNGiUavq0jlm1gTj+mLHh2ElodRVPs2OnHiHjPhL1X+odxLvUXysJi
lwc/IXigwZoEjWU9eKE+fEvzGSOthIdoNdlzPoqvhTnNtYSKsh11T1xszfgiupcGEoFZOfLjbpAg
a1axV9aYHUm+3HFiVuxpLAlCNNRuuZf3QSW2lS2/pqE+ZI35LWkTmzho/bYmdnMs0ro4dzU31sAo
IjMQH+AU6VvV3GcA3TGySuz+UFoO5QUQro0mfHFei+LI7Sc9Kk+XO1MzflaGfCH952PKc+OYSs3Y
w6Gq9nVQMSGiED2lKDZ2FmXaWXfLDqeEr/Z9E0zx4q7Bw2KZX1Y9Vc+lbs6HRsNO7WRSPgGfnjY+
2eYRGWIZNIG8e0pXk/BJMb7nM8fIWaUK0PQLW7o6VLWSKBfGZWfWDGwmt0l/yFkaEWl7LHG9h2zl
24dBFTDyEujevQNhRNSHSq3v9Wic+3Tcrtbdyz6Px6ocH5qRBZg7Sbk1quJ9aewnnvdhtmySZu/L
s+SYW1oY2qOz68v8ee6TaC4Y6YFFSR7zjH9oGutT1/YQOXt5Y4J2s+ZuO5rZQTp+VN/TkTlrYqOe
+AtbOZzsZIjEmD2OgfGqpbzqcj6UJfiztR2/ymouo0QzPvtaPzi8DRNLY6fG4iJ1/wBC4NlwrSqc
7Po49+nRscoYAf9mDUrzcS4aY8PcjGhXOo8RssojGTAB98TWfc068d0B2pj5Qr63s/YIczm0jf7Z
bjNEJ6sBYMR7IE82j5nfyu/6WlyzZIasRBKv00dzJb9ht8q5kARb4VpXtKZ9bCyLecCgvFzTpNkT
+pyEnZ/bcV5j9M8XZlhwJSJs+58reR9HrfPL46SpkTIr+e7cKwtMTdfErcbIHRuoE3Da42qZ3+tM
V/G8JheT64gz6UQQtQl7A+8ROYFMZpuAGI/RAtPgHVM/C05tb+Tc3CzhvdHocmBOFPlGJIN6QLR2
alfqODzERVy7RFPTQpDf7W4ZHmfPLo4wtPNLoK2SDoFHEkPtApSx3B39k/yQ9Zq7HczqTjL1Rvlq
t4X6tIm+2vQz/RQWuag+UPlyC6eutu8cA2ktWqz3nYxnSjlYNl+uO9khNqqMQYs+olNbUyJMwGdv
a71nTkdLKZtsD1iF9ohssIhFYHF6U5rYiRF5PQbukQ4xeiVAiN5z7usEB3jzFNv9+JP4EDoKDJ/o
RWzGMT/wC4ZUgyRALCMRaaqBkT86ztFU9Q1M9sSoQuNytbzieTy2Hny7Udcf3XEtY9OTVVgn7WuV
jY9qMr8x4iw3rmSur7l2EbVG2h3E2i1R6/g/u7Q1uHDr424q3OZlbCbv6NvFbcCQ7yeBtR1bK4HL
aiyb0V6fTLlKwtSm5thNa0TQYMWc3XifBkiTqpVF6NB07229fHL4RSF5QGPMHQrX1NstDDw3Po1X
Kwv6sK6SMpr95FrW6c0TNCN6b2Jynw0bTp/9lFX6JkmTbTM6P3rf+DFOcxWS4kWXTubGBmXxa9qM
PwOd3IskYETiOjHg/Zx1bD1mo5LbBkvUHXH6E/B5vddcOO62x9zNKzOP0sGMJ39to7GqTt0AzWJU
LuCQ4l1rGDJAHKBUHK6dpiwoRa2xXfv25icGV2nnNrhe95DO2Aa7ZHbPXUOEaDLQtp5qTmW2T+vo
Cy/0VNpEzJaz4zDl9nY12mYfIA6ix1bTJE+4hHpuU+NA8l+NAF6DkKVzyYb81It+jD2R7o1kfihs
liFRQtcy4YLRFWVcN33MRDLfTKXV0dlhMouD4QE+ZE6SmW7CcFlEqPK83I4M4uMMpSxRlyZU22bJ
cRrQjEZK5kUa14JNUk1np7Kfp3VyY5yRT62FEkT39Ne+L0hIAwvDfzTZIZ/MD2umPdHUl4Hgs3gx
RXXRCVWgAA2q0LC5qHiLxe0GkKmgO8vFLqfdS5rabL1Olpyr+rFJpWH9Wk2ZtFHSMpXfuHi1p4OF
Bb08zZAglo0EZmBdmLUaJHQ4U9kdel+DVtLKLgP1UnUtE6Yu1bRiC6NAdRH98e6jkFlF/33o17eM
Ftz81NMikpucJqMCBJEp5zJw/2ziyneX7JHzPekeOq1ZflvL2e9iRuiSPnztefq+rp2uBLWP3s3c
zIxAGiKc2kaPCqfTjDOqDgpCd/Gy91aq1LoOSAPlzWTYRTXNui/z80wSy3ibuiSgcE0JfIhGtEfi
KNIsGLcBY2ya8k4wuriZ2knf4RftmCFj5S+1U0pPdbmqOeHLJUlDq8qx7H6ICr/gtgBsdjLyedMN
ara/C9BD+jFYjNWirMEcCJ/RZb0/5IgiWMcAI92NQTBHpIwinzZG7QePqCT8K1bkz7kF29Q5YmNP
kxtWLmynoezVDRPBnZgj232fJLDJVD6mP+pCyUcNWkhJztKwmqGpc5aGujD8AwKO2zp5zkudlt/T
ztu6RUZj20hCsx6nbVpajxg0v6wEWBPKmnpTLJ39xEC8OaaaL/2Q3XBcX+189P3fpo5AZz5/ck/B
XQoq4TOrNttqafIzs0djV1feLii6nZyogbvqvDi5gUbZGDZgdHJGHNnKcCWnm+iZW4YS1aGf+B9F
MawHo25IGyceBYTUML+2q7OXxAycksHk8kbZe1L1Aig7mM072IbMtPtDEo6waGl3u06zmkM/k+Og
LPkpNP+amUHNHak9KkmNx+0I6Hq9tjOvpZPFWso+6sLwCHUyxFGpeMa3pPfYj2fTvYD7sCO6kgsS
hSI5aFNnvy0gvZhtrm+QML4aio5omLtd0a/J3pOwe9IhECGyyeJNyODLXPziMDbjtfG6ctdM6iWb
8/k00fl6It20ih3lddsi13+IQWRhnvWcMpZGn7lbZbotuKDBe5uK5sPzudAGxE/ZM/PvOesPyZDN
sUCTxqWqZcDQLkeGcdYeyPMYBYspYxtczK5KK5cqwfs+ZgU3ZdHPT6mRuBvXqbFbmUFBWzghjQMf
+MX3upstfPkCZhBH4ri6T2j1gj0ZuV7E0KT9magK1g6EvThonZmZS2/se0x2p67ruUuQicT1zEwh
DjN84JxFaNm14sDbTj/V9085IpmvloEATfs1tgRRbw++CUpGlIGzQdFqojgv37Gc11Gfc7Q1ZvFc
FtMcItX0Y8arzyTJ1pcAs0LYBy3VoDdCEHfqYn4FHVtTzKB9OjLIHhcUFDz7DcFTIDPQu68fyL7M
zyqonOZpCLgc4sKZjK2ojBkVwNIU/XbQM/3oFLX8XKeAfiDgvdY52+CImjue542I6pzJYSO/oVhz
TogZR7DTDC7HtTuu9y1rMwDcu9i+FIy5xLlCBhiSV0wnNIACoe7FjdFr656ao3gtSoljcM7U0STQ
8MgGRmHtJ1UZdpJ1EIukA6rfjQZVVy+U1I8IdXn7rGGc/S8ufQIE2ugEsT8n4twFZdTYrTrOaWPf
NMftj/5Ym9FMMP1jUM/LlllDcR2WTNwyKX6aXWpeeIlFSHqQ9tSU9RMCXXnoiOp7ZtyxM73ql9MV
fqR1xdkFGLIjh8l+kqOBqSI3APqvLkwdtD3ZOpxwKPywquYbE0W4Mfkaj62uHYqEK7KZ57e5ZEBn
L/SmOIf3fmtpv0SLdgDgTtgvza4wBWEs7aoO7BBbpOTUJLwkMeCYZWSRl3YEecbgZHbLS+rpzzAR
aYBWxo6JlgTFok5g0syDCUwR6HFAfkCutqtf8uyV6vNHoiMmynnBnHHIvE271GnkMPj/ZsoBWqlb
ez0XQ6BUTdGBDvbN4WBkJYEEmdl9W4vyFbsEh/fYfnEBGm5I61AvNOo5Y9sFT9TM8y/Xs19oEOXb
kTkKE/hbWutZmHQByQKjeqEELYBgs0/gQlDbcpRva1AHtGcrdcfm8NMYA7Nu5Yr77UJ1Cu38ZgGg
VZxTByAQg3Hvm1W69qVSTrVFoJBDOzbjAn3PEtQr4HZ/w2fT3/KLlT746DZxjW52OHtwK+0tduDP
UffdmD6RfzDnXL9iNAOgkbDCEigwL6qDsIdOSyf/ynH3FlN/tXGH5c7qKo3r2gw/SqdVl7E0yl1F
VFZcjal9YsjYX625tTeTLr4E6zFCa12e2g456qYW6S83y1EAtbEa5i0d/fNi8qYF7bMCvL8li5aj
vZ2wOniREUzZvrYQaljDalCMCzzulk5k0Gj21D8Bkgu32bYMGnoUPYzUj8Fo7OHWROYyVBDDxnDq
UDr0hfEcpMPVq+WZPDiXzlgzbWWdIpy1oR1Gle2NcboG8lwUpBwsPSACBwVS1ImWKWmqDNKoEkA4
uZ/s+86W+5HGG98XQVceLK+1MTRh5WW083lKdysYct2i3oxzcdN67VUbyoW5VSA3gYNJbSCXjKPe
eWzAZZ6AVTGrYhIOwqw/keFA3qMr94zg5ghcotg0DY1Kq4ThLUv/vYJPRQdF+2lBQV3lSPIe7fe4
7KazUoW21WCSNYQ/cD3E/ffr3nw+EGnxyygG2w8NdxriklIBnuEKl4WHdUnECEfs/0H8/v8rKRpB
+P9Z3/7t+X/8p5ga/r//JXV37X8gZEdCjiIZ0wPqhv+Wujv/uFvWMH+CfwH/fLf+/Resl5gaG6oE
A/a7nfLulv7fSnfD+wcbi6mjgsc+erfE/t8I3f/skSCd4s6xJ4DOsbGj8tfczdp/IBQQfmKqVCB4
CMppa+a0pWmJ/uHBPP7TuPZHBtSfPR//+hF/8XzgBTcY5/MRc0YIhJx3udRidwr+xlpy9938t2vu
f30Mni+dZxKYv0dS/+GbDBTD6aDrCcIMtW3s+tw0S1Q6wSvkpb9x5Pzu8fnrZxm4Ne++Euz/9t1s
/ofPCpyma/V1YTA8TafMGE4IbzeloXMHJmRSlGFuTadmSbmzlse8Xtjq7f2SWvv70w0o1HTN/Zuv
f3+K//IneS7aeR00CVKqP/9JBu7eqlnZiJtMu0kLcjHNtdIYT+n9h+38b2k1/42R/+8+8r62/vAU
bDNd6I2pJKr19I1p2k0OtIuRQqK1CjUuYM4c/E2MzL9brsYfvuV9rf3hIwe/RLoPqCySjDoKHdm6
Xe7/83L9C8rrnwuJzCb8gzp+RfevC4lL+9T46cCPmzR31OMP4dt7kNNHLIAXZAOXyR1P/VCEwUC2
m23/3ef/2Xjyz8/H/on1/G50B8fw5+/Y2Q4lTtklkTv9kHb3sA5Q4/pqjwTs7Cf5cUnzY+EENxVU
+7b2v2X98DdhA+Z9sfx1MXlIHzE2UmJipvvzn0AfEg/8VCcRVdPWXYt3s6vP0mNApfvfhER+y9mn
jwoooXUEkYEiw8yPflZFo5HEoh3D1OH34cVjKZyrYDyVgaBWoNcm1cYZm8f//Jvd37d//Xv5zRxg
WryWf/HqtEimXGz0/GSLexnu3WstjW1zDJERPWt9f4LPchF6//mfP/bf7WwYQPEYAD+w/4U4Uice
L5wSrEahPoOufpTNFCP8vf3nj7m7of7l692x7WjL7kb+4C8rgiEU0MABHQpzkaaUj/AM+029WrEc
mq1eOMcChmibplu91M73LaZoGNkt2tlcgrMS1ROgyt1KzYfHDxJt+uSWKq4H/EcaliNSZnc690y/
SLdag7RYtg+SYBs8F5Fi7dE0OiIYjvnwxcl2//m7IXv5d1/O05H70tAx9b++bmvm+6U2IH0VRvCC
eOXRnKdT6gQXlxEBqJkImEbJrGrarvlwQD9O1VV+jD230ro4FhYq4iZ/n2fiNu0kls4QqvmhZfnN
GpT1ZdrixAgnDUFqUqjY6+q98KZt1VnskO5+XYvb0rEuEWCupRZ7DMF6g7mIV+1n5oeYIaO0T3ei
JgLdJ2yIJ4nrJkxMdtaeF6JXn15Pi7119h1PNOW/zwJ1ddr2Ial/tN58zQDIF3NNCUwxOWe3Rdl0
nNBkJU09gjIoKD3rc+BNcdI7YdAW77OfxvcPtOvmkbf8PKJ09XqbjIUqGtzqvV2GU+35X8pCZtjP
uzZ3wyUrjiugaC1B6rmukW6ZewFy09G7D9POj3khHqc8pYuedQ9UvRfkO7vJzXaOqk9NX+28NHle
g/ZDkySy0Ie5morX1vYpe/Mbre2HvK0QYq3ly7QwfOtE9VgE9h6JIJ0VdC7p8OD72oGg5v/J3Xk0
N46sa/q/zHrQASBhFzMRQ0+KpFxJqqoNQuXgXcLj188Ddd9zRBavON13dWfRx7RCSmQikfmZ1/xw
YJRxGa1zP1wmRbsE7IvqPm/Ucp6j6V4w0bAZcHu151Pf31yb4hBLIBQcHtNBklu/AtZ2OnentaZx
vwJkaJRfHcuCKpHxr4T5o/eNDaL0KTy5fkPHEcn0dA8CepGOMJm67iYJgTVlyn76WznGe/5Y3bpx
sLMDb1nVyb6HRJt2gCttE9STYnyirbBs/WBXlYT3XjhPlfHJA25nmWw8ZdyKsKXiSg3ASPaF26+J
9fdRZm1Kxb2fTh0lVNfoAB+cJFjrFr2tyNz4sT8zmuChy+h7iIKCEVZo34ZUWUVOO/0zKxDOnvdV
s40SeqKm9VQlwbJHu5MDkw3Saek+KtV10WDtafPdatW2KictZtC3UbBT6o5iWbSzTH/Z2S1Qsnau
0UUrvHqLre8EH1mA8AcMbG1DH+ivEeFIJ28hbS9zgzYAMAS/BJTU8Tu00TwbQBPE8u9VltJyA2ET
6nKLzSkW4f6S0u4stAisHPKdFsyN0S21Mt6ofouUrw/zAKiCT84X2GRklI6ytqGP6FPHxLSAhMgd
vbc9gH77bjD8X0M8rkvdW+LFDJDZf7RgLhgJtwsXq6V/crRmnmvRztS6pc+yyunVTC47MvxC659P
pIOIYWwo+W9MzXtCZ+fKCXXpkEdeAjoqbf9JIen0LhxlacHABIAmHHlrO/Xcz/p1Y+pXrv03qczz
OwyzJGq9RLAOINXTcSLPoFfuuO6ic+NfAV+xBD6M6fFdYg6LSjN24ZBumsyiv5w3y1LJ7mBKfp7u
VNX0XoKWnVThmmY59YuNvZEHsiLqh8XHx/XvnmPkC0hEYGeDDs9EtT19yhrES5Z6jkvPgjpboU0C
me74vTONTaSLXc9/Ky76/VbzbRT6wTD7tR2Bn/Dzq8Z6l+IkxI0muxFuDQi7p4+im0mXiAQryqEL
HsLa+WRk47cGl4MaHzfLpvou6pusK19Du56XNoeFoSw/Xo6Le+PdI5ytRt+mSlpBUVmYoj/aJUyY
IC9eo8r+9PE4lzaHjVydAJVia+yRs03YJmUIikxMtpvJl0I1DhY6zaR1m3p0376RDAcL2x4WDcdQ
KYLPg7w1KF4ITiHXk1vwcCvpuvtchjtgw9suaK6IllwKm7m/0UOEw+PyP87WwvIHpL7l5LSZUzQf
WsCLHDyKssR8eqICrTTpLUG9PaHxH8xo7Mw+XqML+R/iZZppc3uggqedLZESgVMqe9VdpNrXvgqW
jqd/B0G9TLJr6d+FvMdWURHTkBQmLBPnIxXIScZJ6S70aJs2YmmBA45woSvAW4jC4ES+oikK4I29
fHY4MCTCjzZ5P0Sms8VNLNnjk8CQhUEgxsXRmPiKSn81BbqSGtYMsa/l9MMp68SHbNUIBzXZLt5M
OwL0/dwoMVsU3XIw2lU66htzSDYWVCqQULtqpLVX+58xRlsVubpuUmBWXbuMEKzu+R20WpY2UZD0
/YODSH4aKs9Fqjz2cQCUoLrVhghzDgg8MZdfYO5q2c5D39xRI9tVqbI0ZHRPz2pmY4RXWhGueBkI
TvtZBYwseejp9+u+ndCmy7oQm5rbxsnNmXCaZWdwx/XB5ykaaxiPnuyNWQZLLFi2beYf+iiaa019
C81z2RIFDqOx09Rx7ZBmT19J4/LzSt6qnJgQuDdTsNSBnGhi/7NvABPLyVjqaOcH8a/WiTeCXNlo
+ofSHe8a8OszOhIrqyBEDKstyL/lFGnZXLZ123K7JRsvUJaBqjw4sb82NR++or8zhv67odc3o98f
p/ObFtvO07+GpfcACWJJxHtTUb8vvKKfTaGI1zp7EfnbpAcJmH3VGn/tKeEcuZxntSIEt5w9ZYj5
0JrzKRr1RoivBbvADe99os+SqNfOERqo3f1gG3Rmg10n6vm0hm0Ni4LmvotBpKa76+n3wpHAkBtV
7c1N24uD4vJPpzx2ZfirZ/3yqLlJnU+yxRsmNOcGjdKaimzIhY/mAYa+8T3GLwvXch9G213Kmvgp
SRadOqynQMaI3GfHwCzP8sShUvqF69tPHvmI59a3djYc27C9MWIu/Ih3yl7zXeSU4nSPFfjRTG+R
wH/Ax2mdVV8tzZyXXXo31Ywcj7AKzqcGyqxL220xAObiFkJdfRFAYR6HcA6f5iYjOQU8fp+RsEau
nBoaLBu/THONILkIHqdayLRHLFhcPsdU23E8sQenKzZ1q+1gx/sBiouhpuzXbuka9dbidIWBvqzh
LeJetZaBOZ/ejVSapYUyhB0oj3bOAimknSHt+T7eaJJIrvvEJ/308WH3JrF5ciCg9ImKigtEz0VP
xT7TunE1NWqYOya2vvI45QO60dyMRJXTNsgiyGax/2jb4zo0BnidhIHCvZKW/nbg8ggULS2qhpiQ
OeqUtb6rxeRqqUpV9O6iSlBmyOp5oht09ZLNkNbzj6dLpnt+AE7FGKCmuorK3GTQfToYDk8giRFa
ABAMzGh0EYYdYOhiJ/5gq+NCjITxlRHfKzR6S87hqNSey6D/CuXvoRjKZkYFducVyr4NuhWJDE3f
7ptlgCnufWtu5KScnA0aliizoSVSVyxlH8XhrkXZfVY7U5gzLS5JGqIN6yY0N9pAUoCjr6N3685q
4FC7+9EiCkO8Y20VdKU7w0N1Jt540Gtdwt/cFoccUIopqB/Z9Mgww674dFLZHV2LHTWgWRXUHaZJ
9KzbwTjkiZ8B2rOAn9o0eAL/JXJwErCs8Zhp4BLqKQNNOKOETt+tzzgFx3RvSOvQ1cHnTIT3SpyD
VE/prvXeUpokFQXnZZPanLHsVRwzB917kCC0VUBCWacsOYffZl8PZNQwkvFREEAHgodGB4MxqMnG
MOpvigx+AvYR4BPFxsqKO8dq4H32R4VSROUrD3EUw8dovcfcol8teAN+qezT2H+pBRkhmWPWZhCr
S6BX8bjzYfp1IdKxDv4bJkmdyXUVkKzRJ7zr6ONgoE0T2PcfylpdcSKDQ10iPLBXdPcxZkxKZvea
V6/UMdmXqtjprnpwyKcTxQUOS54sFFrQBsjsYcE22w0k+4LWpEae0Zjtqi6CXRHRppP+w3TM2oX9
pAE5tuupvYQFqVHQy5z+uBtt8A8F09SEc7smmy2TTa1zKY4SzgQ/aIDDlk79qBfmdAVPaCz3h23V
/qLBw0IDBzerg1JsoCk6M7juII9/NYgAzKqCl2t4wQ7l3g3ohaMALGLWWHfAXoSK8IhA6VEkk4l4
vLHrfD8l3hGH8kgiVajQtdC7AmmoyBlNymFXDMk9PIxnUw8eKt15KDmcl/hDcGA56Z1feU9Tih1E
dKB7HOgUvMw0TjS9x13Zgmbq+XBRuSlzEzY6QgUFuXWuLLPC3kLTCWZu8xWHg+UUbycaGgFQx8aZ
Ono3uSagKOq7xLY+VRXRSTn2x9iGHpPbNqbOEJ+426MvbtYGKxGlQHKEdTPd9DLzr8TOF04OR0Ur
BhgDCODfavU15a0UMXQwDW5HdMRicvFa0ydoZPuY6sTHR9Xvw2F9SImaD5rCJ5nS6UGlhlbQC1z/
FkrS3EzxCaooSyfLXqedXvTXRI8vXARQIJDe1MjKJvG+s9InTjMURYzOhmFjbBISbBkC4ItHjD7j
eh5q8Vd1CB47J96HQboJaZb2bvSntu3fksD6f+sC/n9m5cl7frc7Fq/161+GncfX9Of/+h/Hn3Xw
U0Kz+lG9d/J8+60/24P2HzqwE4RzVZNKu0Pm/x/dQfEHrQf8ft9KolzyJrnnX81BU/xhTj/hF5EV
f5O6+g8ZLFP9A78jIgJNOHiC0yL8O83BMw0sirL0H5H5nnS1aCwJ9Wwzo91dYTMoof4WpfIJTqrO
ZVirA7Ag5GwW7DCLvheAuCU4qmAd4eIEO8LmlkFvCNi/2jfLIOIgcCzP/TJGffZS4gTTzaFWOslq
zBAmBPLvep8M0citW9D9zkDzr96t+t2fYdH7DuRp9vQ2DSxxAfERQgiUvs6CBxWuZUn1ZqK7jGJV
iLbGY8OnCiumNg80lfIh741g0+FnuFVH9ZpPuZgG+He09tcDTO0ceICEMOeh0oDyFpc8BlCVl8Ai
QDTqUHchZe0awQyYRNASYFe33o7Wv7KBqIOpIHFdYvmomxQDkh/Sngt33PCU1e0IS/tWd6Hod6Dn
1oWDd5iAG28s8wq6dZAVCrAc5CJDgNRfIrjaxsGQWsRdD0V9ZXa1t/tzqdOxvRKpvaXZZ1Ol+zr1
KrCmRw14Kpm8iwozsDp4ISC2Ah6keIhx6D5WvWqiOzJiw7EKKNYeO8eNLISCHMySmqLHkjI2PAHl
wA1e3LZLXm3pgRyn8eBWsLD9LoHQZTaIFkFIYMd9vDu0yUj37PVYHNQ0TU06SLZmTpHuu2fuBLRJ
rc5QvWzK5Khp/c86LkZoPtAXYOSh+YQMxA4nj0e9BxQNwVZFWLM2KeO26W0rsIhEhyRPF4C7yjX+
TklxhHLVkONo3dMYhM53vyoG+MCjDIf5INPyyUBeBwqx2+0GLAIp1GTqhEpbgfIy1rzGcgVjwFpk
RSXWfRiXENxreaCTLl9iXQy/kIhRHkotTXY2JMmV5xX6Ef8whViWMpfdYuCiybi6KfrKvnUA4C/z
pssekcVwf+Te+ARiZnzOmzJ7yYMse1ZskINIcgJR9xFCCP3KXXoNujFVkCWA68I8q2Zx2u/SMbKO
VOSrQz5m2a3USyBrXiteBNoCexxe+jmupg82sMejV4cdIDUAOYRVSfcohBLF+FR627I3iUlH/hg1
gaE72Layx0m43vrViP5cVN22ibvqJ/9Rqs4EGuoXvSgDINWOA/q2V3raA1TEKBW76r2GOFxG+Nta
6743/UWKYdBhYuvSQg3VuefmfNtWjh1pKXPkSuPixRkUd9UCk7kr7Sqmt9Xsyhh8OXWW/EpEMHku
n2wvTeVrmCwnAHOA6LDOjp/CgrGEOgcSOk4LW8jqcQY08wpdNL0o5K8G58fNUGuUIqJwAD4ey8Ng
2S+1oiukl3Erhxk6LBbkO6ONCF182ituHtKz4uvX7RSnXvq4VzrtZ/U8qo0cV6g2gyWgomdg6nL6
UWROK2w7b4N5Cpt2ERXCmbkd1AldHdxNzw6ycb37qXltB+wUNigGd9XCTULvy8ef52lA9edzgJ/B
1AXTIs06Pzt7oeTBaOvBvO3b8pMb8n4ju0RpAgkXgA2l9ckogFp/POhvx5iG1LNjo4dM1VXDxecs
rEJ60ieRR58AJjcQ86Dtys+GLf3vTSwE2WTqZ93ajMbsKY4R96LaPgkP9E3jfUFx0SDAd40vZVNV
e4UADSKL5txYJRwvNYUy+vHD/tlofn/o0hQmInBtGtHoJajntu+ysx3MV6WFHXabzc0GB02l+RYM
tPLAPtve2g0cvH/KQSA1YyIRA567DXRc0frECeYV6FvcrvTXAl/IOzNM5DHWB3tpST1cKya0T1JZ
+S0Tyiak2bpr21rOEzN7mShdkJ/groRZ5T1alp5urTIl9kyMJ6lMiLoRQbN1KxuxCNzafZRe4C7y
zsfxjuwqmwcgII+Oyv+ZU+bQJ7Qs8iU+zblAr9GHwgqxHxx8hMu2eanoAi+h+Lh3mPP4M/xPUZL1
0RJYjeoYfA1de6B36DhrSIUS1U14K/SK5EiClZsrpSutR7Cn6kYpA28dpyTPZmjJpavChIUEjkEz
5IRgPib88THSrM99rozJrMyhwRlD3O0zRTGUuQ3UVna6vDPNsrqv8ar4AeMFbgomL0e10H0wSEY7
7tKg6RE5KmB4+DlVMODr4gAfF+X6qFsXuig+Wx4KTr7nm0ezasI7JSIz9b2MDj7B37ZHjwHdB3CB
fQ79TY9TepOWHHcS66Z1Klz/NsWXjDNb9QHye11OnQIJtXxDJcX4RpdQW9a+hWqZ0vhiaUaizSkM
F+E6K0Q3k/Tk5gPuw5u+coalg9q4t8gyWbwizgbWfSogQl/bpn7YHLFEtRb4r/Z7/KS2DjqMK/Sj
P+uqJ25EGTwDDVaoi7n6rGrDAwD2ZlamQKXVLquOCd5me8is9RptUvcbtJRknVmlk8/aJAfD2ft4
FIu24T2buXOoHSC4Q+IdKjL8W6dFW86L8vaLh9bpGg2RO7VSvga4h9K6BwWpRJUH5a1FHAwNBGtZ
eZFkt+vrSBuLRRV5nyE95PddBxcjsSbJI8Ig6J2DhjCLq29huIkb1Du2QozOWkNLbR448fApLRNl
7idF8VCjynHTZ84wLyILQZMOmS3F6O4kdZ671lXCHXRPYzOmRLJJ7qzh8nRzVO1Q4GwdOAQF3EYN
bD8WdiMO8YsozDpgBX39ldfXPSZm/dUrknCHcKR+17ahuTfTKt9xw9mfy5hueaQDgbUsEDmpDx1T
NMnPQRmUdZo3vT13e9Hasyib/FlLt1qlQe/N0S2BTV8GP3Nw0vhJpzaOnbFJAajVPnkZtdLQH8tD
oxKYov6RK/c138o9gNH4W5b7BzQ4+6U0ZP6dMGyC47rT5qE4txOUdh/wwpTz0ZHNc1bqj1HhG7tU
r1TUAgWSd7rJHh6xhDBnehHUi7Qxh03CCziil268apz3L4pVpxsEcPUnJxmL22KiRBOlBkv4M8O+
Ej5qN4h429HaivoEOG3SZVT/EfpfmaUNjKCONJ1Khxt4n5XaslbAcsOf0pYiXdRBmh3CChfgMDfg
u/o6MkPNUH5T+vK7XWYOzRMdxVEbz1T8YKy1FvvDje379U2YhONtpUvzxjaprDn2+IIy0q+cj30V
WdWaW9Fd+SoCPFoU3elJk85hqLjADjVr3bi2AbfXQqMl0edq0csNgUxsP9vIc0AUczHJJTQKu2db
b0oBf9FMFqaRaOUqVMBYdGXufx9iGrzCcOGJVV0MLiUDvNBQAJtJswI/WNTexo0GOGNEAccgwJeR
hepQKysRjQqiTJmIhlW4TggbCK1V7Fahrc9gjKRgLGqI484ABqHxnZuyyLODEppogiB2F9HU6JMf
Ie0O2Dxj+uJkPgqXyOh8a7yheQwahTN/MECqKM6ri/PCIbJKueFb1o6xW7ggECYdgxYpPuQ1oUVY
uxaxE6z3bDCBPnpZSGgZvfTWNuQSH2K4kX8ZyoHrYbA6uYPgpUZzbBMVvgA+ezzkC4xXkdzbIA2W
3oYJDDtAPprn4gMr9GEZ9pneP0EbJbHDlrlGxw6a27wWqvaja8Zcu20xhYIxMI0UdZF18AWKIlA8
+QwGxwECgt2GCd1Twx6WG6TT72VoWfkP6LiI7fHExzbH124O4yRpZ76looeTAZxo+NaWVVU7lAVN
7t4oasM16in9HdoZlTMvLTQ2sFTWjtAsnMVIsXwbmZy7TWphwdj1Wn+X2bnOGezRTJgKy7JYVbI3
xKprw7JbqJCStBu86BP2a52yumocUiaFG9anjkMtW3efGTwpH9Q4iKJvXp/54g5FQaBvxqT8TACs
FQlqlh7Wvz4slmaWB2n9oy3AdVhppR2LKJT0OHjU2PWNbSHrcD3onfapUFO5MaHLHDGXlrQyfO2o
AvecuRr3MHkbjRXEgMUWZWxnr6VZZc3yafZh37nQEOLhQboDarKOnudP+Tgq4QzEKNEPCJWeIi+r
Be7Lah+gp2vHYMwVUEO+ZrziEsHW0PqB/o2hwAKBNBWzDToQ7fQypj+kZgk6ur1096ZZ+fAeBW1x
z+U52hjGv431+Be3kcjIyNyBEFjAdZ5riV87c7eN2LB5YGwbBDbEvMpG3kZVRHa90BUb7ccKbUWP
15krc1Db/V0iSYaaBIFVen+d3MB+Mm8RMLaQstTcNODOdPMbyvADDGNTcZ8RV2Dp+jgaZ4XUqx9G
brvPqIoG5VwdgX4QTPTma+Jp6gvshwrik9b3BZ1Xo72LqIb8Gh0lOhhu7qxMHW/ivIAv1QQ9urTp
rpAwo+kFmO5d5o5UY+kXLzrb6PJlbNXJyg2VYFm1w7AK1OxeRSzkNZnwXuYgt52SaUukmLJ7t+wD
+H5jd0QvoJ2EiEZtnvS290ngztXjM2Z+z4MadZqORGpH0XnYIBkU39oI3tw3tHoO40T6zZOM36uF
3HXJRJZy3SlJq4CxGAQRKwcdhm9aVSacPkWXbyCUFjcaEpAL2wuTH4iJLLg+1nGgutFeDIgfmUWT
bvCVyX5lQ94fUq9WPyHXh49HMGKYCzlFauEqK4vmy4h2FFFKgS12l2vcIF4cwppJS5iZIzJbgIUQ
7XQUg41nFyh8ZPlIz7sOPFBPjQhv9JJrmjq6BvTKAKBqFZpktTUPmfPC0ryN2mf2DeSZ/ieqnNXC
SHRtKwXii1rUag8wgnULtGAfbHJj9A9GzJeN++Tw7OnGC+Hlox349zLQKa2XhbypBlVbJ039AIW/
nZliWFH3kd/8XORzZI9MWlq2f1tA8UEgMVXulW4gQHdCuUZN+T7oVBeRJ9JIxTKHJeYiDWNx0de6
2d/6ddvc5DlK7VUKHI4CgvNVBJl+l8J9m6tdLG4jBE7oxKfaUjPDcN4N0j/QrvCOVt9U2IWU0VOr
iBf6/8ZGVE5+FGj20cHJn1Hypmmu4Aw5g+4cIjdUhxvXq6B+l9aXplfceWX48odE43Uxjk7FPqhl
ORutziEmRMFLVwrIWaHBnVnX93UAFnfGl0l1UBP2Om90g7cvfoSZ+YSk5WGs4VLniVz+TyT08i7C
pGlmVs6RvAXQGjrSS4LQp4yIMxzUWzVGEgKpTwUndvmtsuoHpzG/67H2QnuhmJVq8SC95jFWok9B
MMwm+Q09UJ/ekrC/VQP/r1S33xs8/O//RjYQU0PiP6fJ/J+mquVrcmoEMf3Kn+VvzXT/INPWLN7y
5LMw/eRPHwhN0/9AoI3S8+SVBzuFospf5W9sIDSUoaltAzSyzcmT6V/kGEpyf9gwdfn3DuYSGrSa
v1MAP0X6MDSpNAQcoVLpc5AUPWtx+xjY1m7Q6Xv7FgEaRLXQDe4+kxtl8ZWCw2mN6PeRzNNqy+h7
RkxtTt/HjjYLVRSmdxaiDmAfj7K8Udj/717DhZL4VNL8d8Xg9/HOSp7InvlqIhivtm9npbNtETTt
o38wCFVgOhx0JGzTPS98GdwiSNRoe4osiyj5qqffCfDXAVYJH89mWp3z2WCgRr/E5KXD/zldvRQx
pH5AImCfVc62RAHNoaoRF4u/PQptSAP0HRUxwOpnFbGkhayRp7mx93vI3fXgIXOihvYiTipxBQ06
bayzCTEUKFu4BaAszhH/di+jzE+ksS870hQbHd0FpX/v8PGELmwCmyYlKI7JM5U24emytbleAHIT
xh6UZEj+bX5qkHtcjoVTHIa2+ssph5PL/5lf2HNvVnbns6I7Radr6gzg/3M2nuMrJbwbY0+9EUaj
ktrpU87VHc36sIeWnqgCWcjQRA4bs4VW3cWxL18bmaLlgzxMZS79ziTVV4xRot1Di/61QQkBPTj6
Sej+EAJ/QqQLzV6hRr+CUnbhIsz09osfkm7dUWh2N1GB88gy7vnhlU14VjF9+6YmahKFOMfWkJQ8
24VN1amTxQVXWaiCE9LKoxGHPvXuCcc+2vPeU25To/kKMnvcJRW6EyUlmGt129Ne09tTYHLKeaoS
gU5mWKeLjJlKadUtiww1WqOXr84wXD9EDrqX1RCtFLUkxkKBwVW3IDSvffKXFgEZfT4R7H0snf84
HZ5QV/VqMUKjj9HmFH4x3GfaQyWrcWnUIN3wtF2ojloCHou2sSLFrWn31hUzqwtP4cAocaHHc/Kw
2c6eonb0CLxkY+519Dg/o39MLGc7X1o02LAU0UFBJvTgmmFs1kqJdL7mhWgb9Imy/fgL++075k6b
bOApn2u6jY3X6WoUNLBE5+TKDcLgyCBhcf84mjDmPh7lzHOed84wJkxEg7fOx6yewUNBIiC6pzeo
/6Of7o34JhQ/3ImnLrDTCCKCoE5Da62U4cF//HjsSzOk2solyTECk/Vspftcizvp4/bhaDupQUW3
roBffzukprn9ewDj7BIZRl+qsY7nh67fp8OuJfdxt6p55Sg87TK8rSBgdgf2nSGAb7hn9f48sbXG
JW25qVuhzbXQfDQUSd6sR4so8uKND6fjypV/YWInQ57tjcqRMq1iG32m26T8olEGi58q8fTx6/nt
ZsQn9f28znZGFwc+cDbLvfHVr132aiJPlvyJ/vhPj/UL8yB4o6sOZ5HFO4fmqcKiSmeEwV5RxjlJ
xtyl+tD79y2UrY8nc2GvnYx09pK6Kso0HavmfaOhSGU64PD6l4+HuLAPpkh06nw5jk4L7PSDLZ0W
gbwyCvZd0QTrFkF1YL3VEk+qm9grhkMVhOqVe+PSrLjsqZzilqrD/zgdsk2GpkbPjiF9uS6HDtVq
++7jWV0b4myrtdIfyrxkCDkgKSjoY80KBCY+HmT60k9ud5PSJ4/PGTRh1J2zQbTRa2SBCyVy0lhh
tDtHgUxO3ZZtkLkY4TzWzjXHx0tbDzQ8nVWsNn4HWzXqgFAiSfQeaRPVx2DFJ2m+D2nsfDy1i+v3
73HOt7hWuBHQ9S7YI8m4NjoNhbQh7a8M8luyMa0fcSWsf/FGrjndB2riydBsGUS7tbJlbiCXnFC8
RJAonSlIbXw8pYtv691oZxs9jWOb+vwQ7FM/XetNutOk+iMlPc5dMQk4zWSF10BnXzn03m7e33bJ
u3HPYkBtsFol9hhXBg9qWa+x7IV+BvRyFuj6Z2qWi9hHRRt3jhBp4DS+CZKfPgIhlTcPla+dPKTh
d4SeZ6NfH3z0kCh7RVa8St14XQlz3eeIQjpUD5WNL4d/cNK9f0PTG3yHE6lVdOtSNH72RResNGIK
lnDR4/5npq8fv51Lx9D7kc5u1c6sLTom7IWguZdqcSzH4IcvkT6luoY88xXQzhnO6+32s3FcpHcM
6V2n7306MRxBkJoZRbBvkS8dHQRHf7nVV22UaAo3X0TrfMLaa9eXn+k9QdzxkntkwhF/gh6ACHaT
QUC+tyJ06xEHduyVjyTNx+tx4Ro7ecCzlfeiJlAl8KB9k4MLUQkwj02P2I5BUfXKDr30rU8aCvAh
qS2AfDtdi1DtLQ3No2CfUIBaNJQmkFw00u3HE7p0cr0f5WzFB5i3Xm32fAbha9XIQ6d8RSOCFlp6
ZeUuTgeQIS7wOgnBeTweJRUy+j3fG/TtgC5rS0/246lcejfIhPw1AjWT8wWLxk62TKWmgB9jsuzI
+38Sx6DBZOkqfa/JQfrsrTR5PYCdGoO9p937eDHBPkCKq7iSdl+cCggw3SYpJm46m0oeFpmgu8YR
zNZX2udi/NoVV3KTi2NYAik1XHZ1zZ1+/u4QoZGrWmFkBTCHD96IlF21Rklt8fE7+T0B4jIB7Piv
Uc7Wi042M0TXft/rGVZlNVLqleUH29HzCww99YMF+qAIaXb45hcTc+elL2R/5SkunWLvH+JskwPF
Ep6Bs9N+7MG8l9TYF0MfCoq2IMEdmGtq3l0r0lwcE64cLsaUGtS3hXm3vB4F4TJueIXbdGhnbd7P
nNGYG/rt8PDxEl/8gt8NpJ++R7O3cHOjrbtv2mamiFeTuhCX1Dh0V1bx2kBnIXw0ZS1t7wT73H2s
W0BGSHbhjYcD2PLjGV3cmagcq2+5Kqnh6Yy429DpoZACzOXJj+ylHJ6U8FoAcHE2Dg0cYEq8oHOa
ZoPbRCcBuu0j/Zft40AZHV08cIw6uHKpaRdPPjytyYypAsBMPZ1O30zGM1UY7lthzaBI4cyzRsos
+xYjbpvhI4hPIApxCxUrD8gLypXXdmE1HapqpmYLomJqIafDYxcRhXY/TdR9qsVTQP517Si5lPef
jHG2NXSp1hlq8CEFNWVNFGzvrCFcFqsabifGoWsl+YHC05VtcmFdHcx+OLsosVB1ODtaGlvvCFT9
EDGa7j4qzYWmWsHsb29FqgnsbN1CmoVS1unieeg8KugPhHuvMVekxgr63PQ9r2yRizN5N8pZ5tVY
SlT3Igv3gZfMGtSwXap0H0/k0hBUocAtvmEXweOfnPZ52Qa96tbhfnQODfZoPuKuH49w4YMiUaW6
blEndrBWPx0B9Tza2sBi9lJ9DvVD1+cPgX4QanKlsHhpP3M0wE2eqM98wafjhMKrArRH2c/WTyN9
ULqnOrkW5l1ISmi2/HuMs28mr+h+0IoN90YwNjtQWyXkI6NA4KTYpYX9ErlVfK865X0XxdfSr2vz
O1vHelRLpWkZu3Lu3PY5Mr/U7q+PX9WZesJbnH0yv7PdQAeURn9lhXvov6CFTDweZyOWoAgHiJ8p
yDRbWxs0n0m97PTa4l7aKO8Xd1qAdzdjrWMaF3Qi3McNbMYM0vBLmOJ+Fn//eJYXxyF8tl1DMGX7
LFY3isaJ1cAkiPps9a+wyI3yk6o+/INBaPSYmiDCcOyzlYSuYUXGdCkKe2PE60nSFgTGlVPo4kze
DXK2YlamKYEYbS7EAe6YWYUPIGKRCMXNYB726Cz+kzkhmEo1CAEF+2w4OzYUfL84WO0ggQ4Cer3e
JSUEUP3aVrgQJNEhgHdkAmCZxARPt0JvGGUjbe4NCXaCiFqPurkVNguQWbP0qjLEpTPw/WhnJ4c2
eF7ZgM3bj3Jhv0zsRJnca5NA/SyobpoIUHL/1OUcv/ZykssBYHZlZS+eK3TRVMg3Qke59XS+WV/E
yJ1yRvY+9YIJrT/HhcqZSbU1FmhWeLOkROhJgvFd54j/X9msF4+Wd8OfHS1uqWu1Ni23Am+5Ce2Z
pzxdLcO+xTNnlRXqYMCbp48c7ujZSx2xbcFAQE4HNMhp5bZsgXj2hyj9HHK9ufIFQmu+JSqCHxFf
SWqmb/q3sTWoaC59RP2NrPb+bGlUi6IYrhb75yGvcHfNZwnMgTy+sXuxEvY/yNMcdGz/Ndz04b47
ysBj+2kiGU4FGGra94n8OUbPH3+Nl17a+zHOkhekIZAs7xmjaHd5/ho294N5ZdUufYbvhzg7KR0l
CEpw7QyxMPRDpqPqs3GGn7hvfTyVi3EiNAbejstHD0H1dL08T2uhErP/qwB5sxB7Av/BL2B1NMqP
Jij2ajZ686zd1nF8RSPy8tA6+1J3pyjofOgCjR4tn670tMAe2RoxNHPxZ0dQusADQp0QleDZ1tT3
kPOXVbcGG+lfWeeL9y55DZ1Ah6Yg0kWn84/wbC5VTWX+gO8tWFZxUy7GVvyYLJUEL0Cg7jWVDUWh
LvHIbLstXopXWkwXN9S7hzir6am1lD7Y13BfagcXQrla3V9tll38DuFswl2ZMp/zQrVjVnGb1DkB
lNTieea51ta0/Az04mj+X9LObDdu7AjDT0SA+3JLdre2lmzZljzjG0K2Ze77zqfPRwUZdx8RTYwD
BEEQA6o+h3W2qn+5ScpOd+tpupONUv9xOcVWUxl6k6JT+efGLpzH5oBWHVj+6NiWKbrlvQ74Xpk9
Ozf7HaZa9i6qxmmjhrb+WRHK5BHCri6/lTVPtoEOdT/MfavF40G676onrKlUDVWA9gCZCoS019nP
foKLjpIi4SHv+78vD3rtYNONhXUNSElBI+w8rYbW9juzX14psX9vtToShurG0l1NmpMQQtLYMVDk
euCJIhfPc1l5s3yvYRh+eRyrWfM7iFj2qsNQVq2QIFIGJYUDJPk8Wp2Lx/ljH/1I041cWbtWkZyL
9DA4fwRGz6dt9n0cg5ySMWW38zRhDnNLtTnMNk7d1ZSEvawBIKMJL4KCegUZDR9g83GEPwSMy7OM
b5CWdkq0ve5Wh4QUmWnS+aJuKFww8LzCzW8kVjzakCVR6y5+IQeF5cPWVraaEBZPYpUPxpYuLDRn
SMu2hLB1xFfHHf2f4XRQu4Nt3M2p7904dunRbItalPFMz+eGZeJcOEw/LyfM1o9Y/v1k4WHSyWGi
sPDi+CWsI6+Nbufo++UYq0lJlWgpAgDAU4QYmV2GMhCO6OhwPTPs6zFWvLD6GIQHqzz480a09RH9
jiackIGfzEYF9v2If29V16jKYx4bPl4e0up+cTIk8UqR62kSpXy7VsWC0/8WlH+0kk8iCDvSAs5O
CphkRwS/WhNDAn8f4q8ATthznus52Nid3j7Cu3vfSTxhe4J8FNej31Nji/GXGT8kSQX6+0MR3Syt
oC66LUcIt4b8KTYyVD477O5bNyAjky3Iz8bciptKYipDHGWMPFyUoa1HH1Pny19vNUUgIQOzAWBF
Xeo86SEw4OKZTuySUfer6az5BoONv/JRKzbuTKubyUkgIfOrAbcVCH5sXMmLkiVeCvU6zOD39c3G
kLYiCVmPqrAORo5IOd47lVrc0roB5rDLi5fLc7f6dU6GJGQ++iddqSF5cIznYBEQfcVBYiv3t76P
kPuTnuHP1hFjtp6yEBvl5ruSZPvLA9kKIiQ8GGFkBmXSzF748P4vEAebl7j1r4KOtaxzr0D//zzR
5FhvMpx/uDIrKd6YM4o+vyZ5PLbRRqKtD+Z3IOHzQySHpRwwY1Zl3mXaqz3Ze6wFN5Js9Ry2uXsD
ndWNd8KQZYvpMvYfy+PbsEBxaZYL8rtwY8XY12mk3NmBsiUOuj6y3zGFtVqkqBfKBjG7/kVWYImZ
r+VYbux+qycUKEcgzlCyYfaffycM30Ne9jOviuJXkmqu2V/r0StGWLV5GHP55t9nnqFy4AN9N9Fg
FbICicIuhmdIrR/2xFVVSDrygfCIG5T4NkIJ7Pf/1ilpIOqLyAzFZREN13RJ3elgIoEkzdeNo7g2
h1aS7puwuCrwUm0PyyNySJp9gkSgNT8aVve57VD+kjFDl+TEndE1uzz+tVVh6KDJQWUBJTeE5a0u
NOACVeZjFEGlNr4pMIRaCcr9/nKcta0KUw5gRTRPwTMKi2KIp7IdbWRaUoTAgl80wS7//bWsOf37
wlYYwz4abAkz2SIH2WPCWUmQOPlaTp1Xc0Dmye5yvNUXONhu4JkKmg6o+Z+naQh/uIIqxYCcoTrU
VYIHYoJyWzwW1nVQQixvUieArpg4bhmM2V+TA0b38o9YW48Lvg1oGGVH0xa3TZSCYFIyaCV4VgPZ
oxUmmc+XY6x9OOT/FVQnESREJfd8nEk+d+2MC/QxT7Onhte+Czys/IPNjC0ZtUDqCDLY4vMgVVRN
UzHl8bFqoLV2ctjD8h3CHUTVH03Zc1g75vgH+wwtWROFfCrqqDycx6QuXE/YmsXHSb4PmqfeSL2k
+FvxIR5n9xP+SJfncfkW4p0OxQvwCbxmdFlkbUSpQ48ixLfBjq3nEhWn7u9YvR5zVO/8j0r5kffn
RnasRkTAWdU1IKQ81c4HWOD2lEqpGR/7Zs+dBzMV3i14UBV6QMnUQjlw/Ksy7MPlcSrvVyKyJjAf
YBzQy6SpdR62McqsDMeARsUP64B7ZpXdKanXffdfqdCMCrT6YzVd6YMHE6FPbmez8ULgLcFmOf59
5i76KrjWgN5mvsXy1ACYMC2DKjw607GTd0q+kUArpWECvLljMNgF4nw+0imUK7wlwEkmA0+OFpLe
tVT7H9FCAEn9NIyvU156iEl5muQ/TJ25kVGrE01nUlEc2oeaSEmoSgujz7kJkfiRod/hvUhHvsdU
tN23+t/0FTfivb9xQAHjHsH+jUUP7knnw0VKMa/zLguPldUgWvutKUevH36kyE9l8caxtBYLjRxA
Q3TDOZqFYkZaSllYBMBAtL7cq9nn+YtkzUChXYxiLufr+z1Up+0KMhRYGgAoEQLldKEVojXD+0P/
lcRcotJbJYk2UuX9UtTpuwNLUlXk6Nirz6cOizM8QjJKQW1EeyR7qkZ8bl4m80XKX9WvzrDxIl7J
DMLhYbVgrZe+8nm4Grl+o5noWRRDSldE2mn+V90/qMmNXThcqH5ensK1hXAWTz2PJ4FIQamGZ75i
pofSVxAYMG7S0Lqylf5ZAzccjL/m9pt0k0atu1XRWKlXLpP7e7TC5NahPQ72RNlEClF5w0i7mP2D
b5W3yGTHiX/vdMa+Ke1rf2gPqlzsSnRIeQNsrI6VCwE/Y2kQwVXClewduUz2kcNZKiumM96orerp
8rcpfp5S2PVp42na30hDuPgEbwReSWCWvwNam3op90rhIuJnsoLtb8o2h/KdjeQzLRz63FspvFKU
AEYP2HEhJFBfFHOYcm2EuDlo93n6KV+F8q7EmT1ZnMF1BRlf98m4Ma/m/hoBtqLZkMFf2Q4wIaL4
boHhJqGXhD+pjC0bRIVBE1Ur64cyNii8fanrVyf+GMc/NnJ52VnOz2m+4Uko4U5lW51uS7hLwxF8
iafXwniIsBc0sfFGuNpESfdQFF83Yi7r40JMscqiz5ZS0kxhvSaN2zyExnVU3MX+1fi9rT+FCNXw
H92hgna1EXhtsLSQqLpQ9OSRLcxr4NdM98jSCdOj3r/K1Uvy2sgawiId0hhfdDs44MWwvxx1uViJ
ozWh/vIpYUjyGDj/mH6h1N008j4e6/1S2MX3AkLu7Kn5xja4glUDB3kSSbi72kkzIxtFISabOw8W
o9R8zWt1z5NLc+DMemhjeJN8F5bhR1XNrkLnkz+N/xrgw29YcEowUVinb9vGSeqOKGvE8jLaXpIU
D8t1xIstACKmFhfe5YldXaK8SRZiN9shdJvzmZ38Zg4zZYqg0haerrXXafkhQPTZuq50JENwHVJ0
2LXIQ1h6tl+6hGqaHMN43qMy+HT5x6wceYz7928R5t5U+1jrCvpyOSXDMndc33lJLHT6TMtdZHPi
MPI2q9tre+Fp0OXfTybbgZa1POfZg5XkyUEeZsitgz28/sHQ8JxcnEN4AIrT3JSmAYnEYbnirFrb
V1rn7FpUJW29fsXod9Y1L+7k68tBV26zPI1o78D84qopdnwLHH9MOVSovaTQJPoSxbRs0cy7HGVt
bZ5GEQ4T9KoCG8P16KhK6VUbqtdd9agNFB62cACrgRQ2bpjJdM8Xhd7TL5WNRt/5nUR6UEjbA+cr
rwrD+qWzAFHLDuyNW97q7FF1QCYSgx3qPefh2tmwEYHSYVFNIGTmR8x+dn8wcwspkOuxAeNDSL2k
a0BSSuzhWeV4uFspcoGD1+1mdXHtnqEu3bD/BRJmrpukfB6XQEpoHK0MYf5QxZOov6FLsFOaHrnC
eTyg/PKDssPf/98ghfQYNSOo2+UcNufreEbx/2NZxK4STBtpuPq5cB2kJEUfGDnm889ll3AFfQPm
DPcpD7KOhi3z5ZGsXJHhVsBEXB5PJo+a8whaWg8pVBGYD2q+o0mKK7trKn+lbXQoaTdb/87vaqn9
Qcw3LYXvxn9heCXGqxL+b5gDcbufTCCx1+2/76SchxASY5K0PobGGR2n9lPcj7smSF112qKiry7c
k4EIn0YzclnF3AVe5a+CIVjWI3SOuXy5/HmWvyLeEU6nS7iYlFx2URxgLOOiRZdW+2q8S0YkbDu0
AjdSYWtEQipkTk5DGFj5sUN+144Ruwxfx+qrGtefLg9qNRA6KovBh8MzYbkGnpxOXSIhEyezeip5
2unVszLh4yIj01hvXASWZHo3eyeBhHsAMK7aCJbnZqOU3M2V5QXoGN/8HDvFy0Na/U6LoCvMg4Up
uizkkyHVWak4ecJ3QhfAm/Cio0v4pY1pq+lF+OtyrNUlexJLWEIIgynjHIMLsfRm/oBBqHyVTfaH
1lJea4w/MJOcviMjV1xdDrv61VC9waqOCyuUg/MhIsuW6WEHCMGS22JvBXBFitz/nGOZ4lZhPP7J
1udQjkDbeMH8CKNsZhldc4NwqUWt1SgSDns4hhs5v5YhVK6xWV3kgfgf54Oaa7+0SrQx36B+rOFW
e9zexbeCCAsrSuystxeUTaLctkYNB/beLLb0QdaOioU4QaWPEg4Xo/OR+GUFNt+h1tFYWvVZ6avK
NaS42HiArvRudEC9v8MInyUOOr2d8pFT13GKa4TENbB26be0jrNDmjoISLdYoOB61O1HpzP3vprI
u96XkLEzTROp+SRzh9TUrpUwcrj8zrhZmeYmdWW5x4gr//RnCsk6Bqr5XxBQrXqFOYAaaPfIwFIa
NK5t/bbz7zQHzbf02G7WuNa/9uImpGOsQGKdfwil8lPHiehoNXuI1vZ0yJ8uL8S1vYZK3T8BhLFp
BkI20UyViQvPHRBDe1/r+R55p4zyTohHT7Sx8levWsv91FbYtJdK7/mQhomWXTBxGzZKRDjLTip2
iNQjjZsPiJurdeJWXZB7uc2jDtPg8u/aKLaqzKvTyk7AjQ83KHaF89+QxoPZhb7K6aR8gzvpxLUb
Jt8vz+zazkq1HnomIGPLNoQ1lAcogajI/B2RXZLV20prdhIvfzy6i5eg2WiPv1Uf3+XoSTRhVhWn
MOVcY++JVPlg+Z48TdyUp0eaQPu+LQ9S/S3TsGrAUMdWm5vLQ13dLgy0XKjGom1gC0N1lKgMc509
Ke+vatsb/2T75lv98/eFwfk91jF44nFx8TEuUJGZjbYux8u2+W7+TkIIGSGNszRZAyeEXmGspEYH
VUEEsbuOsbHWnpEi3ry8rq68k4jLv5+c8q0xxJI2M6hY/5GOEpL1IS57CfJRU/gaK4fLn2g140+i
CWdTJkuqPcxkYwx4ecZTdzk0uqD+g8IMZzoaeApVGZbW+aB8xe7l+I29kLxU8Xc87P6EEcKpQVEY
DyEYEvAIzmNwMCRdjazjcQ53tOC+5Pauar6MW6oTq0uKlxKA8KUMzMXhPE4HjCINZQpdKRaDbVF4
cfZlNgHstqabWrprawNyCuEiNd5dTZm9VRxe+2QU8ujeIgBMd1P4ZIpZ6VEx8Jo31F8pSCeaKB2h
L+fFyi7FX+dTLebwtFKFQWpaFsl5QZC6p6WmNW7ZXaWxtqNosStQthzyjb1iZaERkLfaYpGgU3s5
n1VgI5PlK3SlgcB5sR9/0NHpjVVkBCfn2TCi206+ba2ttu2yfIXlDdIVVj6A+sVxSNihasmsq86s
MLRxqN2ZpvSliTC2kSpEXWUr/fdPBTYrIO0AQtEPMYTCSKEnY6qjqbvgMlJalKVyP9iPlz/cyvZx
FkN49xhxDgnAj+NjS4Ny0v3bxMJocLwfuuc6sneXg61mydKnQC2NZojYpfQH7nBa0McI47/18bPW
rQw9PKi+nB7w3X6RKgwaEEd7vRx3ZQmAp/0dV/hsrW6n6AuX8VFqPT24l+2XZktQZC0EwzLZSihc
vHuJFLyxZCcd4qMz2PeBjztl/tiPG1Do5XeK6acgI0gqLKVG0RikMftOdgKCWCoondfC2mKQr+U3
5AIIr86CHxf33VFpDAiSVnxcbolINEQHEwRm7n+6/D3Wku40jHBKNlru83AD/RClyNekB9W+Ua+j
Otvp8V+XI61l3Gkk4XSk7FZp9cSAcNiS+jp3U1n+azQqmn2Ki0NQqv17SqOOetvvKRQ2Jhy3hxI7
LLSdnRfDujejfV+FLkSb/29gy/54cuyj2t423BbjY6Dc6APKSVJxXIo9yXNS1W5a1hv77Wp+/x6W
2CqJe81oLV8jv2e6tJbfeM2i8dhlvy6Pa+24ZP5oJEJcohwnAvHmxHCSXPJBxuQgtKzsb+zFbuSh
foiL9kfVH3r5tX7FtQSp2ELeEnZZTReQDWBQkUMDdHA+q7g61T62mSDVsKG0mjLfmUoODT9eTEYg
q81oOP24POCtkEI9CKEtfx4yQg6K8iHtuIvgEarEKHk0zY2elvswKP5gz1/wG/8bpbAdoteZlz3u
ocfEjL0yNINDnWmoTw+K5NZhep0NfbIRcjV9uM0tD3W0bMS+YjkjGFsvIGI13WPH4saUJxtzo5Gw
GgQO9kKOguMrGlGOUoP7j0wbRu9ewGyG3dNm23L1a/HsXPhPCCaZwupOS6xDe5kXXzSoXoLrUS1/
90tencAa1WvV37gBrK+Gk3jCMk9wgsqRi4cvGcWPQYVRbnlrz/fowfdqs5d91c20mwQngK339epc
/g4s0uocqZIRctAoWCs3uQ5H0bT3NP8/Xk7+9ShAC5cjk/UmTCcODz6eNibYG+rhVoHLT4301NXl
IGunJlKN8sJU4ugUifPI91lRmxEkNpQjrmx3ve6/XA6xNo4FUEexFdkTFLTP9w1TDQeqLoRIwMhP
+YvuPKHK9wcxEFCCU8Avfteszg2cb1Cx58bb3kow/bKpdmOq75ejrN0AwBv/E0U5H4kd9GjV4Gx0
dOrHXJv3I3a/SnZrSMbGgfJGFRQvM6eRhL3WHFMftfGWgzIM6hspNTJ3BEh23WL7sK+jst4FWms9
ythmupWemR9jNX1shuFva7BCVwrwnC6UIHJL3S524RRV+PB2szuGOPektf3VNgNo9gXM+kYLnJsq
juD3RWl4ZY1td2yB7iPdyUOoD5otlZXVdOB+u8Dk6feLmBG/xCUMd634OOM8baXtnpt7ZG0dVm/o
oXczCL2W9ysUZ7B/599K82feYwEwZwNj0RZKoTZ5mNAvPBBzP6nxk5p+VnFSGgtQXvVjaMbPSlx5
vflRy793cbibh+KmwYlbvsnsxd7+IKtPgaR6Rr5v0wcpQi2IpD5czrC1ci3u6cCFACwChhBfAVmM
woQcchs3y7t4yB6jHnTvXNwYYbyTp/k4xeF9m4ERz6vQcfsQGeWiu6qaBivlaKdaGv6RKjba05Zp
6epnO/lhwipOcAsqGwPIttmN3hiXbnTb6P715eFvBVn+/fTiNsaOlmpgtpsUk4znanzN7Y3qyeqG
BzMZtPYiVyQSJqtqqsiXmrvh+Cl2MBeSN7a71U3iJIAwhrCpmkmKCDCkO6RPSS9V/ZwEz5dnau2V
oJ5EWX7FyUwVcY8DZ8xje7Rv8v52GG/RdEgf4nYjIdfO9NM4whuhVmyHZGIjUo0HS9qNoK8RBK0l
h77BTzLw8qjWCtfggd/kkQAdAVQ5H1Y329geVGQZVyFNnT2cDBGtwGxJ+tTgk1Yrdzzye2nrwbBs
Bu82i5OwwjcrfEkp5oGCSR3ubWQsdS60bol3qRJabqM5njkqbqdUW9j61a94Elf4itEQ2WmyFDE0
/4MM8omBKRDiDGdfc6O+PLersWBYLySeRZxROLymBqbJZPAle+s2bRPfTRRY+Wl/3fgRBd8t+d9l
yt5N6Uk44QSLLSPq9ZoEdYIX+koIDTwV2capv3oDhAiBtCHYTrwehE3eqTPdKEa4Cao/mp5Shrez
7Snziw/jGs8mlLCuykx6RjQ3r+OnP5nPf2KL51g+V1k/DsQe0o/+1Fy3eoM9mOWW9qsT/Um162Sg
ov9o2Et1UVpwPrCRD3mWpAXecmbymCdz9ge4XDw60FJaGE90WoVHl66ERV0MFKLuSqPy1BLFYXnc
6KWsJuNJDGGdzx3qgtmgsNHLi4W47U3Zi1nHuwFZetp9l7/UaiqeBFv+/WSvZDlMBULa8TGzyq+K
FO19w/opO+bucpj1zQv2M5oqqAzItrCaza4K2rCGklZqNZZNKQ5Uxl2Z3fZFcSMl80OZ32L1m33f
CLss3HcrzV4E3xYJUeAM58MbOzm3spmwld/sitjCofcJja22/zKWqYvHp6vRAryaqy3M3epRSpeA
AjPvSuhk54ElLjDxjMsGrgqZ5VnRON4MGMtdXR7fVhRheD6Wwk2tLlHQq8WisZx2fsL2dTnKao6A
BFlkUvEuEDuJoD67dKw5eCw0a7u9s4hNzxu9+OX7v/tQJzGEPNQr2A3ZyCNFi0N1qc0bi7csh9wU
eiOcpP9zSEI6ttTZTLNhSJp/aw8vyi7B1fHyrK2PCCEtOs1Ud81lmZ+srKQbjVCbCCFjZ6L9MhAq
a7/EefYHKbAU4sHT0dO2bCHRJlO3omHgLEnbGajCzRTq+8sDWfv8pxGEJFOxfE1UteG1YP0oMJkf
/A9VtXm7WUtlEKOgqMDIoL0sHFdSNErYBnLc180tTOQx2NkYoNPa3em8xibcl++V7FqS60MefMry
h9yvN3Jibd+F4kZzCBlShHKWX3jywaZk7nF54YPpJDgK9uiPdfq+M41dHpm72Uie/mBeT+KJKZ9i
8txmxJMy+wbuuqd15b1UTBvvhjUqDdQ9DWNwhH65Ngr9yipIozQbeTh0fbmrrXtnmNyyuqWohhJg
j5BiaLsZ7zct30kj8uRfcBj9k5H+/gVCjkaxXPZYFEKTzJ+72sD92fHseEuTdzWDTsYp5GmRRMmI
QyGvMOMQWa4tb5zLq+vg5O8LZ79WzjUwg2Ue6wfY/5yReERu5OD6GMCkIZthUOQQcrBXe8lIWp64
tq99DwPT9sJSmf/oc/wOIiRejCpD7i/EXApCUaXe2saP1s830m59tn4HEXbYxGhybZiXO25UXvuB
vStH5XoTcb4a5Q0lhjwjegjLE+1kzdp9FRe2zN2vwEvd9Tsk9JoecctZkrLD5SRe3R4g1S/GHcDX
bWEZlUpRTkFMqFAx99Zf0pRgNX5t4HSq/9HcAbgi2RZ7PlHSNw0Lg7LWvPSoZS8Pvi2w8ybbKHqv
nU8Lqut/QYRFqemtweHFzc9RI9NV5gG3uWGyDlhW52iDaVuI3NX5wz0VUXoV6JOoABZZdo0dmExq
m5JCAbKNPRg04UFSknqXOzotk2jINg7hNeKyBlP6n6jCsaKHWTm3Ne2nualv1Wb2TEW+mhSkrYp8
P/fOjTX1O/VF753DGDk/YYc8WEZwNOOPcxLfatLjglZaFGUuJ9Nq3sKBpd8A/lQR69dAASp1dmyu
3VTfEuuq1gPPpmP6/0URBm+kTTMZlcOJJvPWo1PqPJnTVpV8NY/AGbx5U0KDFYIMQS5n3HSTY6Ha
O9QffRnpNWfy5n4jYdfn7H+BMC07X+t+AUlokqT4rVae9PqtbLUuJoN/sjv+Mx5gKedheETKcdMz
ntIZd2rgXJt6sks3JYbXikcLPOO/02aLMmh6E0sL8AV1BF890JD9CG3eiSOva+8XwiCcjz84vpCV
RO8BtQKorMLxlflJLEsJ6z2UH8ZPSsaY/iDdTiMIh1c5DGE1y2xb4fA5nF+n/r7DYPrfpzTskcUw
DzoO7d7zr6MWZWIjds1lNI+vw0K/hmcdG+FGDqx9HLCZ8I+5uC/iDudRJMlqgi6Jk2OE4zQ61PsE
BADdDEXK8SeeMbze+Dhrm6OxuFguXFzL0JfcPznHNNi+2uy3CfyfLnLzbvJ/BnNkeXbV217pYC2g
+sqf7MjguvAjWeg4aJWfB/XH1LH7IUuOuv5XmR84TK+kZyP0orq8uvzVVufzJJKQGcaQ19it18nR
74fDwkEN/UNt98hXsOc51RBcy9pWNq7H5PkFEw2CviiC01eDWmjzkBy7Csw0jdniqmy19GZ2Ejyp
klHe83jfR0lsblTRV2sdyNb8E1nYEafCH8scedHjVE9QfJUARPF033UK1oIe6LDQVXFyquPvILs3
zru1PZLLyVLDRBgK0vP5J81TqLFqYSS4HCRfx3yabvQp+SuazGBjM14dJLw7B6EVLInBQp5HmqrQ
LtKIm6o2lPvC58oden1SHIzvjWbe9eVzNji7xv55OZHW1slJVFFCQp18u890rq6Fch+2d3kpgTT+
POK6jvfr5VBr59ppKOEcyAYVMcyli5ABGWmAtFX1fRMFNAWfLgd6MzsVax+nkdTzqZQYk5ws6Ky6
cPMo3VcRAKMxewXglvhUqKz+kMipq0/0If3hry67isfbYniZi/5h2Fqqy1J892PA0SB7gL4KsIfz
H9NZQWaFBaVbsy53+FuNWXm4PN61HMVp5J8IwsRGtMYQkyECmqO7LrH2TOzmw2A9P+EB0ibkrvmO
xCT7FnfKaOQOHRpXKYz0QoZMxJ3T93fD3LuFNqpu23V3UrpF2V5N0pPQwiK0ayUq/JmXQp0eFPbv
YHSdrEY8vvUGc1OaZ/kg7z/Y74EKZ5VtZQZXee7VofMEftUzg+jQNgnehap81ehXw4igpSN/aLGA
v/whV1MFsiWdUw1b1XcAYT+21MBYoF3Bi+3/CoKNhbG6Ak/+vrDFlBGuNEkNIg7/m7KuP1j5lREW
e9ShNwayHmixsgTtSeddOAjjKXHGdKLirqvFfkxnDOuUqzk/SODxL0/ZampwA0MxalGLE/Eehh5z
s1zQd20me0sjF/ftfdTY+0ozdvUWBWR1pZ1EExIx1JqEBiUTKDn3vg3yAy1989u/G9HSBmGB6TbI
EgCMIp46TuV4rLSiekDmdp9hmWkjnWoMESpRXzTj4+VgYsa9BQPhZ2JthgaUyJsJos6XIgm36BYE
yCO3sfwqsFtndzmK+JGWKMBkHJ6N6ADQHDnfAosWhXXLieqHUoP0raIzr1xVcXDfN0+DPG0cM+/0
LN6I8osrDdxRrJdEK2x+jOQMTpzj7XTTNa7kuPbt1OVu0n4wrrK9WX7z52Me4TZhfYvhef3bsUIV
lPFBUHgTsIqXGT+5eMryUEyoVpQP6VIJDL7JWuBp0w0K3jsH+7HLwd5/vvNgQj52SUHVpEzKh7w1
3Kg23GGTKyemPLMJhI+b9KLMwRcUQkg1iC2rt5OHyXMOxa1yp99Ur8Y17Ucv8QK36F0lvK2sjYGJ
G8h/oy7lVTQ6oLOp57OY2Oag1SpRFTndj5gSJCmPhMZfumqPl+dwfYC/Qwl7VSeZ1DosI3kod00c
7WzrU5Ju0S+3YghJIdWxVNNWSB/yITcbty+j9B58t70zEYx/vjye94tt+WC/xyN8sMxOh6yUneQh
CyqQuTdVSgLad7JWePhA/X+xhIVdox+bU4dKHmSsDQ7G+Nx+DwrbS7Mt57Z34lliQiyjPllWxjib
ZZwRyYyvi9kbaf44iJ67kxZ+DsN6V0qfKfwP6Ych8N8cxw9/MFIbOD4qNRT+Rb6J02IurDvMqjJA
ZcQONW6GgzyFtP39XVs8XY62HMSnV5BltFyw1aVWuTyZhUc5EuezOcpJ+pBW91g1duUVJZPWuJaS
e7951OWfl8Otzu5pPOFiYKVqMWUG8RJXcuV9vvvw6UfpzvvssEXUfIeiEIYmNk/UGcHPOklTThws
GO+y8NfYAi+YEIM5BHXpak3rOtj0lGP/73fmpQKBD+nyAbnHnqdQUk+2NmtZ+lCP0i5yA/3BRpy/
zn9AHt+Yz7X1fhpKWBdhUll6XRBqnL/OsTcrPris/uAXdxHpm0xXmrUL5sGV1BIJgMqL/IPZjG7D
o+TyL3nDarzLpJNBC+sm9PW5M8yCneemehj2/Y5Scbsb9t2n/EP4Qf07uB8+tvs5daHRJ6Xr5aNH
3f/yj1jN5pPfIGSzrSdVoGFe/KAHf3F+zH9Z/oM0et2X7Iecb8AvtmIJmeynSQLvp0wfrOAqD0u8
sl1dOkB3z36a1sHotwzU37013/KZ2gAej0gC0Tg/zyrubxSSrC59mKXDfEDFb5S+Z+hmZ/O1Mn+S
up/abT/fR+Zz1mW7ud5P3cHcBKeLT5blR+DzCPVZQ6aYO8/5j2jkOppikxnOwNBoV+Nd9lcGIN13
q5/z6AZbFd13b8G3eAvvDsA4hG9NODNrSUoyq02zB+gtmoLGvjMGbh4rUesFca90u8G0qta1+q74
lcUBUGzYPmmONptVPV9OrrXjTudWuRg1qMo7iaQmHsdWrkhwQ28Ocnatsqan9C4rPoybnmxry/o0
lrCYKjk2A4uN/MEoHxHDTaWPkrPxnhGLbG8zu9TXkBF0Fhu78y8J8rXsuoad2EmGXZx5VRHsQtt2
p2ZXj3/b8RZybi2ewZ5IAwmnUtL4PJ4JcGPO+yp98Of7wHqQo1fTvAn6u8n8NjjXlz/V6jEDTRRh
6zd3vnfqvmFkF5MsEax5RnKHJlCvIPPQj66WK64suXlgUg429ur8Y9oyaVgbKTAIihdUhSl1Czlb
aHUehX2SPUh4d2dZeL+Q963AHbrEk+z9tNU9X4sHCwG5DTDhhBPWZB1oWjQqY/ZQRzKo/Tulljzf
/xToOwopHoWSLQ+Cta3PonjAOlgKTaJMoQ4dpuoyPeMQL83Ybf3H1ynkfz8HzRcA/Bub+trwoGbR
cuORj6imkKh49My2HDgZ+56Pri7w9ACyW+4Z0ez1+eci9Deeqm8YR+EoA/ilYXvMVofP3LIJnlwB
rTRQlLqR8od5jh5NnzOs0B6m6kmDzK196elbpLZ/PwBuMbS9POWeegz6j0Em35dz7zWYxc7RDwk+
8teNtF6ZeLwF0CuC2cobWsQRO0GJs7WfFg92Ht9EvXFXt9V3zSl/Gvm1jafLQMIZvnbQG7TzAfXX
PERDNwi5vip6cfBr05Pr+aMUX7VblbN3EH8SHny/RhOWX4dAuXAT0TBw0sxRKh4s83X0pw+zCuZR
wpsabJP0KQcRVD+ac7Lr+hBHn2sdf2cJMrDU49ZN1x8q9+XJWuKJH5FiOo1wKBlscsLvibNa96Uh
yB582/cMvSs93crvoyFWd2Xw+XKslaNBP40lbNd1n8umP+vLXWAndQBLDa9i4pt0l2HCeDnW1riW
5XKSnFkQpXZjWxwNWrjXSkgfnyW5PeRb3KO1o5f0p6Flc5nlABYuODE1I+SJ2cbqQb3KE710ZZRX
IyfZTYnsdejphKl2mP1wZ2XJl8uDXDn/iA2WZvHpttDRPR8kcKgpzvooewi62isi6yaZ6icn3pJo
ewewWpIWMXL420jBq+wv53GUpKdf6DfZgxbF93Uz7uVoOHbB5876ngaoSJrubOq7wY+ug2Z40fWn
1NkiDi3bl5inC8zQguJlOtSszn8CFqXaPPt59pBDY/S6MWy9qcVg6PKEru0coGwcOj4YI6LhfR6l
j5pCTloGGs7mT1mpPjdTe5e1XyZ12mEmf28E6t9abhwuR13LVU5BTkKglIth33lUFWlnvUqr7KFA
lgfruJu05zlkLr6v08amvZYxJCp+YbgvcjsTTgk11/hCQ8sAGxknj86R9mnjqHvFn7aMJldDvR0N
1JupGQnnbaPhrBqF3RIqR81J4xrYNMeISsHGUl8PtHw2CIZgyoQx8Xyt2sgasodI092gfYoGa9du
eVeuBcFohJYRPEZAwsJhp0kAbQqH24OkDva+t9SfQ12gh9ua0+5yNqxlukOlFPkmwFiYGp9ng58V
pVz6XBtQ3aVC9FhEWx4SK1luLEtZU1lPoKOELDf63nbGqsgf6rkv/NtsbFvF82mhXJXS1Po3oaTx
QJZ8vD92Ej4FV5xO8pae8sqEUn5W7MUicvFvFX5EpcVTHbZ9/hAnnwBzHIoOecnw+vJcvnFAhG0D
ExAMDxTQFAAAhN05Q2HcBopUIIe9++rse/e1dy3v48PT1/3kJu5z58buluLLWsH7NKhYUkHBN9Pj
jKBJU+/QVa3C6xFrQ9xw93V80zre2ONIuff16/I/pJ1Zb9vItoV/EQHOwytJSZ4k23GcwS9EOklz
nmf++vvRfe85FkWISF+gkUYjQG9VsWrXHtZeK4ZL5E4QtvicVoJBDVosUk9osZjwXWxulydQlCpx
doorUd8bYeDtqkId7LTXd1TJi32lV8Z+UoqtavvaU6GpEsIOCmVauGYWlzENh1wO+OPEc1X8KMWm
v9UR6GbSLkdHtTHnEyVFh2IMB1tLS93pLbl3QilKnzNdEpxEyeoN97q2GaCQ4GGHxxRc3+x+P4QC
gxApSWFY+akUYvO+ymHurQmG7uSiFO/80vJ3Vc9cAXQr4qfrx2/tjOsgy+mGGTBbL8EKYjB2aWpm
xUnQpr1XwDIfOWMpHq5bmZ+H5RknkQJkx4aTMi5ck2gFE6yjeX5qvV1Z/pC7m6+99vdmDXTNDKwT
Bpk9dx7ndL6NYp4OvI4V21jEfMUEkT9tEG/7SXnMu0lzqTxswftWHBUjwoQ2c06Dq1jcXlSshzSL
8+LU9MqdlD1KRFZNYhxzRXK15KY7iNYWPnnt8n60uUTBZoXSFE1XzjZfTP8Yim+d+alNGASmFJco
j2oEwYf8NIWqm2afKx/QzVZxfeUF4CcwKz8XAcjp5mP14cBaksfA19QVJFOTIwxv9RbNxVrir1OV
EglcmcK+GAcUE7GPs7IvTmV8A+pKtNy+IFPcdd2XPoHhtbX95HMS7/rH60d1JdJhrJlYgFIVvn/J
StqNOugEhZSxTSBpSNXmhxK3ihMboWinhVm4182tnR8IZVEw4e6BC1xsJGjAvE3RaCKwaqfS1kOx
QGE6D54lUFkd2Ngy1uXbqotK5iEFcSPWWvE7RKrEdQhei8Rbi9ObU81G512g82jVtlYHTnyM4mRf
KTczrB5XvLG5K8fGmHVnCO54Upm7OD82ijfG6HRUNB/br1Lb2NGW3uzKgiipomvLLI7J2M0iMokS
PZW7iesYKWp1449FYOfaMD7VShKfrFz23VSQ/YNZ+sZGX2vFkYI2g3uBBtb8x+I965Whr81qKk6W
BBlCZzUPXTvC5f0v+rf4GhRooDJD5UFZROIQ0rVSP8b0+hn/ZTrB9pXd9SO5dvVgrNTAB+FEaUkv
XqMui9McdFx58jPhzsTJdFMDm49rMu7jd/mnwKjRgDM6ty9N22uSfZNWG6NoawcFtTJVmpfIE734
CUxU+VYbZuUJ8kx6Z5/r9vf1RW4ZWGxjV5sT80dJeaqz+0H8OuRbA3trXSuQ5Vxtg30kyFlkpFoh
BAqA3/KUJfuZE/PW8lzVzesbea/BYFna5lbTZOX5MwilCKcY80ESY2ExCxhMD0e/PKVed4K28Gik
9566yxV3yPd/vn3MMs0MGRwUso7zi5xOhWgWeV2ecqOSdjnkyg4jThuNmbX1EJuAbDSgYIRQ8tyI
LsZyXhdqeVKLymkn2RUhK9DryFa8/nmI/5Q/jRICeTtzAFComnjihXOq+giwYZdXpzqh4+UPdwZs
Ngoe2g42FrbmK9g7Eqe5tnzRe6GSLJLVxNUpjsxyp1rlYx+3kB+HG4d8bQN5P8UZqkMOtZy8nZKx
HepWrQjukn0vBCepOMBwSm+/+CRudTBXbhRzg6Qwsz4KxO6LG6UXVQCON6lPuof2uzU4cDlvdDrW
TBBlzeDsOVnSFs9VnPZjT2OwPFUMGNmZ4UU7xmK3+hvzsVoEq0zY4sX/YQNcQo8sD/+XSKCp5Mq8
74zIFqbhVtdTt9viaVqx9E7uSRLCXSLdOT/gAk3WRCny5pQ2pquGv5r8C2q6din8sTcFRs37jjzC
THO4xIfJQlpkalfkJx3SmccByY43v6Smed0nXIYyWKGnCZKEStwFwboYylEP13l+yoLuQe2zzJU7
T3IVv7Fuvajx4QQ2IQ8bamFnNqO1u279ci9xtcSkgPpwGBfD3kPVFAy/SPmp7ouMgm2kPauekbhe
Pgx32mBsjSes+PfZt1NTBd5BGXMZKA5yI1mBWhQnpfcLiWm3RoItIDLtRBKMh6HOoscJQhrbrFLP
c/Ta07/pXSF1dtZrW3Dey4vOx8Xj84s4SHyG84MU6mkf6B5ZXCiNX5DjfVDE78gHtpAjwZ+14b1W
EmisISmOKBqtC8Lkc2szsLWvZELzGAedunVdlN/xMFpvq10iPw95TkFbQBPBcjMhVL+Z9Lzkh97s
5cDpYwDWndIJpZMPk7HFDbF2CmYqMlQXcOHUnM9/Wm11qRGWYnFCsm30n5vouQqdqt+I9da2myEb
AFMgbslmF9sdVb4WdalHrFfX+s3o595B80Jpl8SR5gpe+CJEpbxhc3Vl1EO5whYbv0z6ulHMIjUi
nGiqYC8yWgmZR3pnlFGBFG794/plugyj5+IrbXriLwJ1ZfGFpbSBb13GWJ2PDPFqjgVn2TQ6I5JT
bWztKHNvVEjXnAfhOlwpZF443sWHAwneEwPgdOv4RRbfCmkXGHeKbzewOP2K9C0ff/kCs8AP5hZf
sG9rS2w9zPVR82RUws2gfwdKFNrX93HtoCCEo87t3JlyY37QPqTJauQXpZGR7/DXhz7x9/UwHoeO
/EBOTozM/htzvPekV/j5i5pai3pRW4ycfjOWDmHgTwwBtr8nxfxLHH8GkG1cX92qC5xFreaKyxw8
Ld4veODFCgWT4lQ9xPHfrSszUOTGP+vWNiVHen29bm7tm9HJnXsrdHKZeTnfzDhuhbqr1QKAJ1Ts
te6kqm9b0DheN7N20ZgvFhlmZnqIjuO5mcD3SstoR1KPRHWyWizcUfO/D5P6IqhbGtArUCA4vaH6
0ucSEq57vogfDohUG14gxDLGqMPKRnYT9Pl+kJ1JtEPFmTRSvGIvj18M60WMVbvXCN76R9E4jlvM
bmtHdRZrfUc6gLxeLDtrhlxJSrM8IRYg66c6vK+rz4Z/o4n76/u7+nx8tLQ4NbGWeMgcGSWVX1s3
nHaX28lPjYm7wL6FkN5r7bB2p62hxZUuKFsNUzy1TvIyGCXPtzpsprggfChPkwgVE0XfUEhvUau6
FT3NTiyJBujwGhXJ61RsVSUu9AM5RxLqaOQxdO2ofizcDTRQmZ5EU3nqQPWRXGShW5XHpvqewiGf
R8dE+qTJP8RiAoJxH+eR26bC09hu5R0r33gWVZ/5u5k1vAgT5DAp6RGx8+mou9I+dWSG8iTF3QgE
Vy4qThz4gM4bOQMvznfayI0pCTyhPLWycUKXyQ7l+yRIP18/Ryv39MzKwh1AmTTJYerDLZwkd7ru
IE9nU3vZNdnGgV1dDmUINow+NgHP+XJ6Pw+Z6Smrk9m1O9GEgb+Qbxtl+HV9Patm4CDXYb9lEnKZ
dggtsuHexHoSQbHciuKoE5dJcwioLWy4uJXHds4D/mNqPicfvI4gFlrnxwxXBB0HID5qke8EkfAS
NkJuM6tux2XmMEG58cavr5DupIHIwMxKcW427AyvUrSoOlkEqclN+NPbykFXzwQgQzoo0E2Bdji3
oHk5YXcZzAlvZDNWsYN08k6NrF2cbwTBa5bo486z3IRJ1KfPLbUlY/1jVFUnHzhFmOiuguJ6Fu7L
5vf1Y7HmtyQGsFBKIKnijV1ERlYtycLgw6Et5VIL0edY7aVinP7KNLk5VLNMYCGp9x0UpfsJjZkm
zKWN+7zmNmbM5juqAUzQvBcfjkukT20l9fwCI05cPY3tfPjsC/tQUPdl+y8u20dbi6OpC6nXpk3H
ZTt0+m/z0ej+ur6fax9uZlKah7+oRC+fdwGaOs+Lp+qUxa9+clDzNwCZnvR63crsfM5rCHTy5kdG
RQsHENViGX6iFX2tSNVpag6wWaNRff3/vxKgS+B2UQZB7BcxgcWDolu1oDcxQYoiBOljwDq/p0J+
J0b8V2mGcOM3iWiXeblFIrd2hymOEKjTPQUBsPC6flcLg94z/ZW0u8L6rgXPZv10fW1r3umjicXV
qrqkzQJ0qU9xQtcjMwCa043Nxk+q1exE8SkRd3J5uG5z7YjPpThyOQjycMHnR7ytqbjzd+WJG9Rp
ndupb9BrTV3rqJW/UY1ZvdEwhRHEku4AB1ncJ7HzQ0ZS9epUFfIPiHqlfWeYvlOpiDYwxiTtJSVu
nDz1M6QmQbkhTGttJHhr650JdOY2CSnscojPSjt/iHwqg019V4TWAwnMC/KjB8mXHputYfy1M2MQ
t+uAujGpL0LLiGZJ1YVhcwqkZMdrkzIC422xya3d649GFq7frzPQsnLQnJows+HRmawnoYcj9V/4
fZSAaH1ytUGoLMwwJ24FXlsQsFuDeIRYECpv466OLNUNciXa8Lxri4JDADQPKJiZ9uj8WHpNxqjH
QJmdY1DaVdQ1diNVvZto5Y2nN82GuZUPRddz7su9412WVX1Um+hlJ159qpqGs6ebpUMrKAY2Fwgb
ptaygFkfHaGGmX2FZOt8aZLixVZQtc3JCIqCaYu/M6hR7NBXFXccJuvUMM60NydBvYEMBkYpOc0e
+8DI9kEamIBfi27jy64snkYDQnDgfdjqpc5wGZpjbQxRzSsH7Mw3YaZsXV05XHc0a5efBg30enNl
hUxk+ZzLQ9kGVdCe9INVonq/C8v7xqhprN3meb6XjZCbf3vd6Moxwia8QOTpZF5LkpHaMCKmg5P2
FNqTSY/5lOQ/Nr7nyu5RV4Son7ASG8sYIfPSATcDYc4cUrbap0JS7KjdIvleW8hHK4v7UCd+qVRT
BeXCBB/hl7Zxc+mpp1N+fb/WFkP8OONJycr5SudnUx4iL2mysD/p+a8+uAskR2l+XjexshLKxrTp
5tNGprTwiZXk5SK9hf6UTscofC3AUnuxvLOydnfd0HsTYRGKUA4HfUNpfk7IFlF3PYpDHwgwxYuO
PN2FovJrDIqHqvxKcXwMXKVPGYtk2oZSdeLm6U0rRY6uDjdK9FJET6r1vfOdVv6UtX/ht7X+OU12
UuHmWQRpoV17Thp/q9RTAf27uEOSj4BH7171UHd8i6rJN+VJ1Y59kOxMcbpvxs/XV7e2jcADaTdZ
FhDOJXgOilLDmjypPxlhBIGZWzLKU2uvoR5unO+1WtdcfcXz47UIBRYR1zgmRaIbbU96llDi7x1P
vu9K5ZMf5k9N8bfk+cdBMfa5qdhmGG94jfnAXXxDMmkYOyj+SkvHPEziMMSx0p/Ggx/d9rp2oAAb
QalTbc6HX0aW0G5yhRHwU+mFLiMh+PyHQYwsKugdEBuemuY+csPgZyn9XQh/X/966sWyNKA2IM/4
ejMh3eKeKZ0BajOUSeERVxxw/8MWWcHlTYbPDmiWSVWUCuzyfFRTqft1Oheyk0p2qb/ZvRomzFD0
G63Jy6AVQ5BUWQZNBy71YilRPenEjRGllURvbDGoQS6bBzHUmd1MZxrdU//YxclGKLmygRSUZtoo
ujBz2+3cUXmDkdTTSL4rqeUxqfQ3RKM3/MfKwQcJQubJTBK7CBjj3MYg1qYeh0Sr7TBNbjJJhpMb
6aPeBIlrlTAIdmpYuXFFk0sOzNodptSB6GJrgHBtqe9YXMZm3slpz39GWySFmYtUYfJY2sVCtlO9
jcxw5RPSKKcyRjl2loJZbCY9F68LaqpjRVEgNgIZVht31Mgq71ioUuP6pvq3JwMHFbcmBy6vN1kA
PbV5YdRFlowkQqdplAiN6hT6yY3GA6oHR3/GvcX+g6K+XL90ly4T2B7SEujd0CmlFnO+kbIKmJrR
2u40gou8LZRMdWUT9Y6gacZbQ8nFDc+5sji2E3Qk8EiiniUHmNwGuZR20CSNeXMD3Oxr4cmtLdSw
aahjd6fG6v76Ai89GAv8YHDx4FXxmPqFXHanzDJuZGa8gtI1AGZNnNDYkw9Mnx2uW1xsKXEC8Dly
YXJxKC8uEhxJ9ZV+MOv8WEaSYYMgzG61PjEdVYqm+wSOz407ufBq7/YoIjNPg2ozz/p8Vz4UZAKp
NzVPzIujwUSgSt81pDdQGm/XV7XEgb2bgZyUWc+5WgxM8NyModZmQs8RM1HOFnJz7iSvhUI7Kgpn
MnrlZzMm8aeu9yErGUfj3pNU6BqzvkfkxUs3POziHM2/BpwRgEzoUgmYllVlq6DVGcKBfRTUsd5L
U/iaGdFnXYOsBT1P9Vbwqv7P95nnFkABzTT2eVnsyNIaAkBFqY8KJ5hhZSG4a/qgv1cZA9g4Qssx
gPfl8QJSYNaYjSQxOt9sNU+hnp7k5igEUmzsR83ygO22DLxacSiQH4Q6s0RaXVVfgzzuzJ0gFVkL
hZbg//S0WPvW1p3wHLdjBZN0iw69rZtTpthQiOTVrqoSRpv9LBMDm4nkYqNks+xjvf96nQuAtCVk
ehRLzn89E4M8T6VZHyspKXo79qPyxjemFDJSY1aL63qB1oaf7esWDsBYGMQfoCUb2Q7aUtgLZZTt
M1Fo76LQqr+oXjG5XeFVG59zmXu9/8q5BQPQnRbIRfEqjqdgDDKjPhrwgECUEVXPteCDK4NvyvHN
pNwLdZs4mh5YdIh0wfZNSKiu36r3W/MhluNHzPk1pZD3qVuysvOtykevMHzqaMfJi03JTWVP8115
mOaBYs8YSNHysP7C/fbafQBOsd1XwEobOxsH/6++8xSwaX1TEplJXflopqPmVJoW3UHikvm0Wsyx
IH0dssw2g0DP/grHoWucLMk8UozOVz5raCpD2YEC1bRLhtarUY4ZxM/Xl3npoiQgR4i5wK86g0kX
dZIqnEY97keIVGUp32VVLTHGTMbRadZmhXwOvZc7yrtCfIwHpnGy2NG2nPNbUcSW0Bmu5yey4jQ1
ElmC5UGH63ve62DkoC+FYLyplJaLIE/fE4UBl+uLng0tfwjeAsIXbS7rLbG5fo7ymaBxvnJjsHYQ
cH329CS+yfqQKlFkh3pU/9nj+n6YqGUzGwuBFG/5wmsYtapVsTo1R31CyBBh0dxtJhXdslb3d5yz
/gCKrrm9vsxFoPSPUSCSJAc6zBHLEkbY+SZzV1JzzLqweqbjGEKDlOWuAcXmjmiwPrRSoB6CEd0I
b9L/UD36H/NMBXCP53nWJahChHIpbVs+t17olaNqaf8980rJDiz1V5zW6a2uCrUTd5XsUNbdAqos
e7mzeToxxGq8iDOQfZEIaiKdctMTuqMu1uFLoteFXamImZbmoB/CMgt3yhCOu6HNW8cnet/XTSk4
hDmfFDBDTlPKJdlz7381umarsbcIfd5/G0k+AFbQfjKl3XPfIrYDU11SXxx9n6KF2TAA0qmGQ3Yi
2SU1v2eTHtxTkViKc/1IrFx32pZzLgdpC4HA4grShio6uorVsYuyeLArv2ZO1BL0Vjx4Khd/4wRe
BlyMEilIVhJx0RdbBsyT0QZ9xAgKNM1y+ZyojIupeo2AnlYwGBIXWvj1+vrmiGpxs5nQwDPOqhT0
FxcxZehHQTSFVnUU5GjaC/PBo2y+1WhbXdZcd6JMQ8l3OSxNv6cHwebXx3bw9NRppE6pYoeKVyE8
hV4yEekJHoz+G1nkilm69To2GQKBfWYRTurhBHxwXpw8vqGO7ArgxlMB3h+/2UixVs4nYRTitVR9
5bnaen4+jUKyKrLJ+lg2ldskmmPozU4fwTsA9SqM/FBnW+wBK1EsQQkVBvo3zLdRPDm3WfRVFndt
2x3xTNZXX0u+DnqS74ok1dxAi8edNSiJ0xG22nEk5A6lNHqqoaoV9tB5+v6PD9IsL43f4l8zzOj8
1wxRXnh1Bi87k8Dqp2Dwp33S1VuF/BUPTVVRA1kOJ6SqLodRYE0XyzCUu2Ospo+t5e1jQ3RHATaj
6TavoCAzlM+9GmxE6CvniKoRQ86AQ9ntpWMepCnLjL7qjpXfQu8Mlkdq0jexDm5K9eb6Nq6Ey0xV
zDxnaMLy1i45E9OcLLz2tO4oSk34onhCq98gxNxZTtR40aMetdmn2DMLyw4U/LQrFjWQ06Yq01+K
r8b7XsxRUuIZe/SLcHiibv69jGvphhi3vq1iQXrqlEDb8JJrGzTrVsxVWMKDZdfWB1rWDoXfHxsG
anrN6gCsdD+UoSycokoO17do5a5R/GSggUkGOtBLH1novZJW2fxODVXnjNVk2EmS/Gp8+S3oGrcu
wHOqzVbct2YVSikmWalta2T85+c7avXWaIuwP1a69lKnD1P5s0sOsUcc0uw0MdgYKFs56PisueT2
Piy4TArNPiqEocn7Y93pN4NvQEX6JYuSfRHvLCU7ZL88hHau7+uyczU/srOc3/ze0b+l7He+RHNk
WAgu6P5ooAZpF+lo3naJ3u19Xo5Do4odjL9hfuOHY+ymmvmNOLPZSdQ67dQKDtpobo2Qrxyr+RHE
zc3/XADvJd/w/Cit+2NPHecePtXmMFKrPqCbKaPNO20N/6zZgwAWPAj3jzdxPgMfyg9TO0hCyzN/
lNTJzQHY29y8H76SfyMWbf78zgCMJJqhJDdj1hYHKkWfSZ+iaji2fvS9pIRjTX8X2vjq6+UGwvqd
uGrxyFN7A85K/4qMf0nYGPEIRaIVtsdRl8fP8G++tnX0HSntwhURkrv35cRyg0oxPjPikjtJX1eP
vjDFO0MMw8C2Qi1K7bHIfuutPpaMO1jFS83C9h4VXDuIEPyO8ng4wLYi73uqDhs3fqnKzMnkjaO/
Nw8lkIUs44c6FxB4qeP+GKlGBFmB0Ca3pA7mi+8r+7jrohs/barnJDT9m8BAaFCSAaz3ekamG6bG
vgiUAXpMXXEbGikH1DGtfWtpzU2OdJRdxFKzVwXds8XE/BSkkeAGVkuewxCck+KF3LhI7sKuA7ja
NVsUGitfBykmui+oZsxTU0v478AoGHqaTX8s47ZwwSSFL1FX+59D2nW7vu+q1A7ghWcqeXSaSen3
mTEOO3lEtbFr+2mHnkNrD3XX3FV9gOIcDsqp6I0dLM3XD9moeXYmwvyeK6W4i9pc3TjIlyEkvx/U
AP1uEmzc4/mtqUQ5bj1N64/eVHhMvgoFrE7GFrng5d3ECgEkjz5u0Xp3Xh/upsk4uhhn+AK1ERo3
i6XpwZfzfp8YYucaQ7sldnDp7ynHg42Za4SEM8vRIkmvlRrlmeGop53sxKbRP0B4NdlqoHQ7I84D
F/XM/NQn2hZt45pl2KmoooBAB5q2iKTiDk5lr8AL1UPhHULZf40mKF77ToMxWpTHh6ZRDkU9bNWz
L58cGi6ILRiMoBkys+Ln31FPW10w+2o6ds2BCMyFUWh41vQaYZLDWDj1FmvanDqde6XZHtQm74VI
zZz//sMXNWgqoRMWTse+6A9yGNqKhGqm/1xKqjNlW8wgq6ujA4JaLSEKr9y5tbGdN1xrpyPEEOhj
WCUQEEtQuOmaZUujcRLAXrpjOVeddH3auCMrp5dCOjNMc3ZNGXGx1oHaDDhG9raX9+Nwi5Z4V739
oajE7CUxQpbFlDiEVEsEYFMoSZ6NMGxWUvNWI8ITJm+9/jvojI1IYeXLYciCsgxNLSARi0CBmTdD
6sV6OjIpFFSPYnTS2lcxHh0YxTZiEvnykNCkYzHs/gztnf/+wyEJBk/QxcQaj35F7qIAVd6FgRvF
Tk0RQnWar02T2JUMplLbqECtFFWJvQgDKPeRRTKfdG7a8/Kukf1pOtJp7RzKdE3v8AaZe06Ldm8N
QWkLWkhxTgtSdzTgVgrKbovTf9mlfP+oTFECk2UPiK0XYUKittVQG/yKTHaVr95nKh+ubsuuaTuA
m6/v9tp3/WhrkS/7dRuYpYotpJVcNbEnqjrSnZYEDm/Mxpdd8XKkyZSJqG1yH5aUkJM0yMOQq+KR
ussDDQCzJ67T+LcCSWDzTS6qjYj6spJDXQXfNqPD+bBLXBa19yGPy1E6hlpyK5A1fE5z5JCKTNjC
eV5uI5ZM0jh6kTNadnFw9CIo6rr3pGMN9a38bJa/Ov0ONh6bGfaNXVxbFM6amiFRHa2cRcQqV0pl
WEkoHzOzR7GmMkGymIKyb4tG+H79cFw+8woT0O9PIW0GaUmp0ZRSZfjaqByjLit2dHtaZ5jMrQVd
OkogatTWCfjmS78cKBmMLEvFXpSPbae+yEF+ECvLDrXJqZItbbn5M5y/P5jCpTDiRZYFkvj8fpNZ
6PoYGvIRArYnRXQl8QGFsb0/igc4Gg4VVRsG5TdKUpcfbEY7ktqRZAHIXSrqQhnVx1bTKVDee1Cg
0swQkLPo4M3cOBkr2RyWZvZcHgJC4SW0JqsmP4lSllfojXTUuuata5gDbDO92Ke5/ySpBbAiAd6n
zpB8N5bKycb9BPY0lY9l2PwhtxqOjCYG8Bt6nEQ2VALPt5tSX9crnqgcizizq/S34n25fkBXCtjv
bZI5hmaLgVOcWzA1vzKnWlKOtSpGkS21Sg0higfLuDriv8Rarr6EZdhnLnkGeY2iVQkgZMB3jVOH
Qjvs+rYZBCeQtTxwEjGAMspqm3TjIq08LFDhks+8KzQCb1kEWlY5BEU06MrRKGrVTuLEOLRx1d3n
vlW6IzMgjjZx6hXFax2pNP9qhXbcOIaLa/bOOMqEB6n1PNgOc9X5Vk2yldXdYCBKE700oqsob1F4
F71e/yCLC7Ywwkc/NwL0Vw8KAR1KJHwoaSvwsMn6Lhp+S35/IyiRnQybp37hpf6xCVyOYI5mgbSs
10deFtCz9dDRHT732pOgVK5VVTYYmL0yRTbJ3GAHlVHstFwxHJgs06zcFWYGWnxTqGF1kwnESIvI
iy7AbZ4QSRBa8lvCNLSbKTzm7xJRDdlEu3HbV5f9wdTichUjzM3ML6NmJAaHWqzsejMJX7xq/+ws
9FEEfvQoiDXPv+ZoFUGvD0hXAhsAD8W8TGqXBMpJCJHE1vzoqjE0f2ZnAXTpgkbYbDuhKTBW1cGX
Qb9r1Gov+O1BiG/Not0qpS+c8j9LgzGeyXCSEUhtzpcGW2bXANqOEct+9ozYqbK7ZNrqJK1+Igs1
I+ZzWJa1SEDguatjzQjjh7QR3rTIGJ9EI90qG64dOZYj0VGZAbhLhqMgCEsthlrwQZwyO0qPaGo0
ducHaL+1fxZPvW8a4RRPJ/0VUvL5E36IzGvgqUUUIbuoAp5xsrf863XvsXYEPv7/F6FNr6WFEPVl
/GBIrjgphywJXDMZ7wr0ivsk2l+3tnYEaHBTIoM7kVUtvo5VJp2WtfiqgWnLNJ9sJbLg7t5iMlr6
/v/dtf/aWRy1TBx9IZZQzUqShziv7UBsHKP+WvqhLXnpXjIreyh+1/GWY1w9GKRs4kxsNM+rnH+t
LknSognwRVl3V/c1qcrXIP2VTFuDHWun3PivnWVTquqEvNF8HFGWPlbhYx3s/sV3osdEHQiaigsO
bzOmJlyHiKeWEoFEtbOSu8DamuFYPXofjCyOdgcOKZRLrmqcuV78K7CSFynWgZMId30jblVnV4/e
B2uLg+6l4Mpa2OkfqnGfwU4XaDU4I0f6XtQHPZcfxsl8TMQXfYbygPlrVKeuy9sCsopAdkP/La2e
0/bWMB1LQvXtk5jbrWg09lBqn67v/dp7Dohrbr+TAQA7Pj9DYSZ5eg1Vx0OW0AJ/k3VhpzW/hN6w
BeGWCqUfP183uLozHwwudsbs6TfobYw3qxAWsgo3AnKVjRvzMatf+4OVxdUwAhNwkoiVpv2d+dlO
iG9E67MWuQC+3OsLWr0djJMQClNshg/1fAeVYAyFYcQ9g1b4acU3XT38vG5hfcv+a2H+BR+8cuQN
UmOWyMP2Ba3gKo1cxStoHUIwed3QqkMhd5oZ+2Z2nvmHfDAUpLUZ1jKiwlb05iEtHfd3PfFqtHE7
3mH5H7K0fxzmBzvz7/hgR8zD3tcEnhnEzIeud7Lufgjvzb48FFW3GxPHS/4K5Ne2zZxxuLeAiBiR
/9wU9Q24Mpvi+sYGr56WD79ncQmqktJoo7PBg2sE0U2vGS85KMaybA9+E26lw6ufkzoJtUOQfYS1
56sH6+PpQpdz5azELsq7qpvsTV27+RpdbDHgPUpdgAgvxtczpbD6aZjiB83ov5WB+qyE9T5HpDV3
21LfRwZSNtcPzxK78P5VGbhmcIs2DaDBxc2e4nnSqsOkbypOL9x06Z1XfhOM1tHKez3PXVVtHbMm
anF04/t142snlzBsHlIDbXuR++S9NaZCkmEbzZqpu7XyBl3O1snE9l9kWf+1dJEAzXAtoRL5etJU
3gWZsDer597Snshc7P/Pmi4a8GgJNzQ1sWQx1qJY4yM57VFIW0cM4z9lO+CckGL/3/7RcTg/k1Yc
p2EgJOiXI5XVC2+V+TRkP/7FeqhdAKmh23dpQ0ImOE25ZU1/UNXgHuhQjDZYMm3hDN+nPJaHHx6o
/1hauGQN/SZflDvu8wiuPRwsOzd2MFoKFVyWtf7L78djMlQHK02fxkh2UiN7NpL8CdjUTprEm/oH
yNrXOKJN7kvouRuHuP8e9NPNKNaWnagDlO7NZCONRQoIB+71fVq/SLTDKMxRiafmeP4xQMYmaRvy
87N+eo00xW7DQzX+lMwAzJhTC/F9q6knLTXvA5/xHYoj13/A6mVi+hLQwExmvAT9ggUselk1uExQ
gh6kyNRvOxDfX5SJmfNKKLaUhNYc4twUo7IKISizcefrpbUyRIBmOHxJXbuq2Or7JkOkpS9K+eb6
0lZjdUgIIIiYcT9we5zb6vRRUSIBW7n31AnFYTLM3MmT4gWhlTvRHF9Nv9rpXrdX0q0S8lqg8NH0
4lQ2QTMUYynFD4lk5Y6hdQbE9fKWHPfqZpr0+mYhAiCHi7dMnoKIWA9Bd60o55vcNkeR6aDr27h2
QqgYAGmch/x4YM53cfJE4hGAJQ9V1txORnYbxNVNjLAXDD3GBlBrbdvmOe+5yqjrDD2d28pjpYaW
TCCRl+MXA11ueFa3uMjWNu2jjcUJlBsh04N+Xo9fO+EA5ClzN2PS1U2bQytQbvA6LWe2zTKVUy2x
8ErNsE/8twIt+iBs91G09XKsbtkHS4vPM1p8Cs0zsaT8bVKOFru/r3//1f36YGBxyIpS9WK4x7ix
4oFynB2HorMZwmzt1yKeaAMj8hgj5L0QjjBi35rVcez2svinlEnz2zezbNFEYt6cGaLzA6b1aNSi
EMI7Wz2jaWlX4+umuvzqF/lgY5GPeL4ZjwnkaQ+Z8NrVoYMz+DdXkgo5airAaSBoPV8FsMykMtM4
eSjjfFfVzaFRnsu42fn6VpawrMnPgR65DsAWqqCMOS2r/qou+2VmtbiYOuxtOSCgQzCxdyWtsyS7
lf34vvM90QmSSnBVr/mmjN6xTaLqXuvi0M1FId0ZwIMrU9D//GCe/bTFwTSEYYjQFSe77CqnH+7+
h7Qv63EcV5r9RQK0L6+SLS9yucq1d78I1d3Vkqh9F/Xrv2Ad3BmbFkzU3HkYYHBwKk0qmUxmRkZ0
memOtuAJu7wBgBsorOoHpgAuJEnRkPdTL5GDjCZLVOpbEr1gZqgGLrgMXxvqmtNesgZXjyovMVFf
CMgou7EqoolbOIZfHG2ALoJ3A6nC5TdPLGWQrRJVBpBC+p20dlLV00RavSIj3I1JC4ySMhH6A/RW
0K2n6wRAQmCBBDfzwmmHFjZ0sTCGg2tZ575cFk8JcoQcYZ5Yqx4gr3haQW9greWiXVuy5KgMdaZD
fhvw7stdC3OjbUDdBB+xrHUtxau4r3zFCoxRlMmx38zloQDhg6QHs9o2lsVFlsiwNACb8J5GRTxZ
qZ2+t4qhBPtu+wPFsNIbkipafzsyX5jkwoBTmaBDVVCNoIxrK6SPmU5WEfkm+P8rBDB5KIC2DRBU
8WlU2ihRMSsUX2sELd8wxP22HrZxfw+aehEWbckB8aZEoMGLGUUJ9j3PqgUhHaGAQBCfdfrSbTPj
WdTTWgjOgKIiAQVkAeS+/FySUoDEyeii7JBhBM0FVZnhTU4jeh8vLOPCCufgcgZ5HKVIMuRM/oSx
rhRhE9M5gufpohV8la/+MDrg3GYZdVMrykwysIShrDg/1s2d3dUPt52M+S3n1wx19Y8RbilqFkPb
Pcpx15TWuJ7H9EkeGwwokM7GLEKZrTupt1dkJoIX5PLiGJIZuTs4wrkMmsR9Pw8OquyyMgElX7fr
shvHldV//wGE9f1rh4sQmeRggHXAJhYV2TrFa2yNrlNOnjUIgt5CgIAhDM8g9DFGBu60jg2QOQnG
XQ8gqd+GeYcgoR/VTN0OkqK4NI13tz/c4gZC54HBSlAp4fEemtM3sdUU2aHLVR8PY8hG/m0zS+Ae
S/U9zFJimoNhrpGxc3Evq+JZzVosa5ygTJkqYEbOMgAs5TuMC7u0D4+j/Wsk1nvUAY0072MA0lOS
uekztKSktnqxC9HKF4L+xU/idtpwYiNE/SQ7TM16wJMoLbbsHht6Ebhr8ZP+u3ZemEEpB5vSoc0O
AwY5IUmmtCPKXSWEx/0csgm3v+dSqcCQ2agXEOcsH+eOe6y2wMqB7OVQUql77fOM7OpRib0BY3cQ
Os2Lk13Z0ELXomE9E+hM2Yr6oY86OdVD4bzf/jWL3gV4HeCQYEjBT7oM1GauZCWZ4V0YbXqW5BoX
ECZ5ijRa3bbDD3Cz2wePQUCKvvRDAHW4NGRj8nx2JOxxOGcYhILUOgKPUYCjoTo1aujLpMUkX78Z
dM0L5Y2e/s3RBE6f0uw0xQJnX1r02W/h50u1GUQpoNfPDqTFqw6wBMjerstckHIuedW5FS7TAzOT
WtIC31lO30B7quvuALkP44eoa34l18VtLY83Lac8Rm2+RiPThQZq12w+q9ajqqtlLn0CA34frv6G
grC+dDbPF8eFdQwx5a1mI1zIlbbO0QXIoQlW5y9ocAoeSYvnBXAHBgpA2AVp0KXndMR0IujW4nTW
J6tdoWeKgDSDKoLs1HYVS0+StU4VjwxPApdluBj+yjw3zGXRlTbiPk1G7OsU+tKwH/s11JbKycf8
C2sIyijzQaZccFIWnfNsudzOVn2TRbHdIzwQE5rHrQs2UfF7aNEKUGCgqAdIGdQpl5sKziLaDjN8
BtM7q6i1XWd8kcbT7R1cPAFodANZCtQZADiXRoa2kRoMY2aHXvkZa80Go6Z4jwCB5k6ZJHIT9ov5
r4XRN8yiMcFQdPUujYFyByOlepEfbL1fd6oCFqtpi+nHznxy5F04DuuoXhv1TyKahVzaSujk4i2n
al8Y2kvDCfL3yEowigYU9hih9TZCokNkZGkrmQULoAEGKGH/+1lCbTRKbraWkx8ay/zTj/JzWw3+
lKvPFfBbUyJKSa/MIVADvQXtTPSjwN/J3VFFSmLTJBEaedW9BP7QscW0T3oXafqmo73A469iCYxh
XbhhQDKAOht3B9lSl9pJOI5BqFrDn1qGooYSxxEmCGOgA1N7LEW+cnWymUVMEQLgCsuQOr7czSRq
irG0YZGaTo0bqZRylyRju+sk+9Wk059qlJz9LIMIsB/C4kehWW/fPBr4BQhmGhDDOB94RF/+grFo
ad9J8RTkPfjclJ9FwTji641TBTI6+7eNLWwwCJkg0I1pXdzxDrfBzWCkVZRaU2BNR20g6xSMeUDA
bJPCFDxlrq95XPQKwAnApeGVeVWYy4ooTqkFU927vh/vJM/ykpfoJb3TH8hR2jcv5a/2F3389vpg
FCVaFFVQEr66z6GflDeWPQUUAD86lp5jp2sVulq5kFZ0YSuR9WNUEJcRTjv/sKUz+FLKvKPBlGK4
tt5nXexWyl2Rvt5eEvskF9EM+wjWZdCMg7yO4fwu/cPKSxPC5sCbquQtqt+JCGxx3VSBAQAVUeNA
ERW8YFy4dNBLy7XUpgE4RfwM1C16kXjOZN7bWbGKC2Vtzm+SI69H097cXtpVvOQsc64fx6VhUROW
w5P6lBy0P7f//NLOQWyWZbMoF6FCwO0cRKK0XoEzhC04gJ2knlejhCGK21YW/OCLywB9FFbg4PPm
blKSJu2AdJCcDIWo6kdMm00dl4mLkWiBLfb04nyBcZ5iBAbURxqKxZcrUtW5mGvooAdjI8kgQYHO
fGJIid9DO/pV0noS4D/DA4YQeu/2Khc+Fauw45XC9NAAOLq0HM9WQmluTEGVYd5e6Zir16bg5b5o
hPFSgQAQqQJfRZQ1qVQyNaaBnIZuWxsejKjqx39YCSju8XTHzYYJxsuVFHNptJOW0KACqEHBM8cZ
vaqrBPu1cG2iwPYlacQQDXxVCvKfetPXMg0y87cl+QY6bNCO0J3EswcRJIX5Me8V6JezVyS4PIBb
u1xRXOE+7TC2F2iq5MfUeBvmfE+1v0RWPVX1FAwXO6IB4CWvB4cYkEaI7kh+uV1s0J+fG9WZgrjd
G+FdYz8OIcosqeAIL5lBKMeMCzpuEOfljrADABNOkoWPBbSNYuZAqNPq2FdWMGYi+smFcME6lGym
2UZhmWcMKWW9adIGw9dF0jefdp6BWQIQP/v7V5SJYQgQ6uPewEfj8u12ysyS6AYNkrjVVxWmTU+N
Zmig7MQ9UiqdKuDWW/JE0J5j0pzNFWBO6NI7IjI1Wh7rc4AOxmqS7kk1/Bkat7FSv0/q19uHa+ky
QU2eVfcgvoslchGqJb1jpdAOD8a0W5FmHSvzukiBxtJezXaTxVtKPDS6BKdtwU1gFaS1GNzHWD1P
H9j1pJVyAqtqn69bJ1tDQ76oP7X6+3uJ+SQFFAgyhpDBJX65l3S2UA8D0xBuFKVyQ0r0n2Cdi/3K
jO2NlOnZvTyHIsGAhaDPOipAQAPlgyo3lwBQ00jawlLnIJmggND7YRakiuE60BIqp9jNi+3tb7i0
mef2OIep8JzXjUKbAwgl5dBfW3cbIrrIFpzyYk1czgGKY7sJSzjlYOys7DR249pRN2Z2V3UicpKF
SwWACtYqApgc46pcpCoMwypKmtMAkKyN1AKgnA/rZgyP3941vMYQDBmCjiGhL12jm+quoHpFAzop
mIsNm9PEZvuHoKtEbdKFD2RDTgHUyYD8IpXnvDBP0yYp8oIGfeWlXfoi6bnsGi0mUI1I8F5Y2rxz
U9xxLi2qIoWCqcx4VEBWj4slnAUBccEXAF1DRw/EtAzryNkAlYksd2SigdmXoEu+13/3A6AVlluJ
So8LER6hHb0HBAoo6uic1+VYAWiYEHrDSnMlgFXV+fO2FyzFPzw8UETFG+QLSnnpBlIXq8qkK1hM
VJ3K5CGMtnb3XMm7ZoSgfB27ibVPRUw4S18J81WIffA7xFzuloRPzhD6VXGlGBJ1pWTealqauFHU
n24vb9EQOB8AbIMHXp0lohEtApvIlzuAYQgBHhSWQm7D5U2EbvvXsxh2uCNrm2NDTQnfCZJD4JL6
m4Yfo5/cF16/G6QjFQFuFgIsm9P/6kqxW5kz10Wo7VkgrwkAllhFMnCvuSul1oao+4bSfaxJ69vb
uHCAYZDxn2HcVAGk6NJJwKcL+giwIgX6ZADXW5YvSQzsRQi4hg9i1t+3rfFzpyyVYeoCoK9DHoqv
x5lz1Ci2oM48B3Wtj3vNGlN3woCqZ6XjuEXyaLpUh/xN0sR2kCaTttXkpLg3rcxsMCDtdEGazyJu
w4WjiC4+kiAgqCFtxQ94qcosUbXrkGz1sYwU1QG5d1017u2lL/grrMCDQOXCetDc1YlKdBFFdT8H
414+0T+iifml74gUDnwE4BrAY4JFtrNSXCfbkS6XIMlTiHPIrHQ3hpBCSqMu3WlT+Xx7LQthEoyH
SDwgvM5IK7hDLvWIIKZFsWPm5ILYbTXQx7zADdDOq37+ddsYT3Lw5TNn1vhG2Nj0YO8uBrjo3nqv
X8EVW/j2ir7bvVfuVIG1r5yXe8FgbUgrMDLPlO+4yzOcarhui41srC6AdOIWM4jbOjSfaf87y+6N
8AVzUXdaC3LtVV0FYM1RR3Koc79zIi83Hoekn/262oYyWSdaKvCixc8MilWAMnFrIPZdfuZ4NmeM
5sKLNO1RV+/ISFx9PpJcsAsLew4iW0xu4HaSAac11Es7kd1oQNIiDpnji+48WWj+19ld2fw1lO6V
JLpnO/ehuZfC7z8gYRh9P0YzCgEDnswpyuc+tYwaH7v9VYMqLkJyaw+eaXw2P2MDXEciBOr1ixVo
EKQvuCNB4Xk1qkJlc8rSukGKKRdHREh0cnt8yOrQq5jbGHekUpjyEBU8E67DATPLoCgsDUB7+3KD
R2ceC6tDIDSzN0nbdM7TnAiC7fVdwnAuXwQpeK9ezWA2fYZBtRgmymJNabKio+bqzqtDZ+A4Sz/8
NmAYLJOsZ4spSRS4wBR0uaQeqgySoSMqyJmqYqweLWS8X+KfSpUIijPXuIAvU6BdRZEa7AVXjyw6
6xMukjmofhd1scmlftXr7aHpJrer49U4pD6oWDGpFQdTewRv9CmfD6aeeWUfDcANjJ6eKYIvuuRI
cFgb5wVoPvxzufwUhSQlznGTKvkPDK+41O/RXFW3bXToPFJ+OxvGwxZHFHB2hp/hS7FzVNsmMSEu
E4JmSvqLScdehE68vhcvTXALQh+nCVNdwSaPKOP80r7/GsJUEcZ70ERlqnq8CnAHho2iZi9lQNl9
yFri6MX9qyRUbl86B8BYImiiXIlZey6WdT1mu9MokYMYMGlz0wOwsqua47SJzNPtq+r6XsSKzixp
ly4w2xZiaQ1LagzSO6X3HSeBgIYW0ChehY7A4UTr4u4CPe0ThQ6wRqT9p9p5Eagh6LqSNrcXtRSp
GKklGNbA34le4uWiGmrkRmczNyjIKsyqVYU+4kRDwWquO+o404AfoPeEu5d1Zi/tTOBRRgaD2oKE
kGEmLgrmLolp4YJLaTXGfwqneVKm6n5Mo40muW3iCO7WheT08hdwDo+zW4TIanAVdMSX4vbAoqYT
OXua+njDZHL3miWVn4QrFYp+nTfJIuzq4l4zZnPcROAw5d+fYd/qI3ilEEKhZg7QQmkcpO67o/ls
n8Evw2ZM2R3LJW+GNGRVN6DeYY4fxfyI4Slh8XwpcjDWITxrce1gVOXyU45y0XW4J5ClrIZt83Lb
H69TIPz+sz/OuX2uq9CnsPHHO2mflo9VfDebGPxc37ayeJSBbUOBDTkQygGXS1AjtEGrJESK22zD
0jOkAA1f0nj96N82tHRt4PWKb84Gf4HtvTQkUytUugqG0NOBCsZ8n4XpJ8gIXjV1G4bDs4q3vWuV
gurhkqOhyIFjjXjFekWXVomUDekop3JQpa1HGMH3fQGg/X9Y2pkRbg8NmQCQYxA5mAbntYogeT4N
PjgOvMpWPRu6b41lgW1IJBu2FBfximMdUYBXsbrLtSUUTGXlWCPeN8+m9WDWvavp99hZQvBsaN5u
L3JpJzH/peNJi44HuAcuralZReGssOZ00zt0NQJpag9ght3dNrPk9edmuEUVTtzVdVzJQVKsjcHL
SUAKVLNfb1tZckaAD77GMXBX8jE4clImZ9TIQbTNlCPEN03qD+tQWhWbSMTet7hx7LHKZOLBhMat
iNa6WY8qri9DReU4jtYKeXNwvdxe0eK+AWCOxjVjNOIhKk5f1C1mLOTATrYU416Ddm+h0Takgprr
0mrAewM2HxSLQHHO3V5NCBbdph2QzCBI6HHhKtgwhfz6/mrOrXDO1hRaDh3NES2NU99+Kta7RDfq
tweAcEEgs8bzHnVQUJpzxzYBDnTISlkOqLqndNPJXthvkl6wYUsBFg6GxgyG/9AAZRt6VrCQ8PUr
SjUZI6jHAmvQ+9abIs8Z6FrclmQ/+fJRr4C6Bzgl/Bvsl1eN1klFeWuShmCemR7jlBKXFM30dPvr
fP3mazPwNlzdDI7B7Rx+u9wQGg5BnQe19T4WflgGRXWw1R+S8trUq5Ds6af+AKHevAgScIZk9GA/
JdI+3paYcErd0NN/af2qzQS3zEIdk+3Avz+N226Zti1wFPhp5cewy1aP84b6P+SD8eP2FizlUBd2
2Hk8+6wkdYrQjmGnA+UBGE0j4mrQSHHWhbaDPKDzY0xPuraNX4Tx5CtxubX73E2a4tNrUAoagqbc
JfJOCzdGgcKzq4Klst3m5E0HhOtdiqFVFvph7iXPpfRQ+eC8aSBu6TzOJmqt0SHdzvpadT47ddOY
B7CyRvg/l67qxy/ksYrcoqu3rbQvbEyBz25YCALWFzfGrWWw6+1sB8ElPDTa4AxBiwH6ZN+QFxuQ
EXV86RTTTdFnsSyXoOzUx/48ejH9LO/avPQj6TEhmxRQdFLu7OndqOKdHhjRu1I/FCC10wu3q3SM
1kHMMPWM3i3sFyL9bUeoJ4Geggju/q/+461lsKvmbBlmPFngsosgG1Y8oDU4VatZM10z2jIWm9kd
vPIl/p27zc4KVzPiZV+46b1Reia+Qg35OC+PtwmId700eqP2anB23RCvUvJayl5tBt19cpp20V5d
62jEO/0am+biszR7JX8q/fJBmjyV3kP7xTnl5CWVjpO8qdzxaXqtFSjH3Q9HM3VL1Z0wPwjUbHjv
5CvQ5jixYCOWSmkYokatgvFVsbHty42oqC21E0oOAai3olVM83ZtNvW8y+sy8uypUANSZrkbaeZ9
RvPxOW97AhZ1KppY/+KPufwiKtRcMJ6KniCbE+HOh5INdT+MyRjMcBeAOT3FGJ4HVLtRYPXmpgvs
z9rS3cYkblkr68wx15q8c+jPFCTIwC+tJ8OlqLF0rpQl4IFP1yAr27Kabxanbi27dS953aY3m63N
6voYuLXzoGvNrWwK0lfhWrhNVftSrSsHonR4BEBvyXo3thKORXmvBVG6niIbYN71NG2dfpXk4OyK
UTRGY7Lcpco9udcsV5e2yToZNmUKSdvVUP4pfUgeG66lncrexXXhGt/O4LD9QLUh2UGrBZfRpR/E
VQmKSzMfg5/67kF7+Hbcvfzr3IYkWoxHZYa/HnYQZZIbP4cqgw0AfOmxXoakHJ1hXnc0/9Frh7aK
8GiKRbXbrwn6Kw/DmA7ko/GgQf59uUSbNETOezICT0KB0JUeQCzmlmP8UKbGvkigXq02QEEjjEE9
IaSQoKtBc5ptStV57O35KR7ob9Tv7uLGLlwIxNwNdbhFz+YxjHJ8VC9RtFWEIUjJdyZlW8zjutN8
zQ6s/nEsgKu2IL8sCc7vdQKJjQUKDMOQUG6/QpFUsjbkmV2MQQOZA6cmEIse0PNYh2h93P6GPNc/
Gh2XpjgPqRpFr5uoGZE7mI9NVGD6F4iV0jyBXuRFM5JVVkgAkFsrWaN3w5i9D2m1Kh67+DNrO6hR
ZNvBlt1e+xibvZbrnmpMGzXfCn7ldS6FX8nwBUhy0BblNWjCaLDLNp7HIMoSKDZKg18USrvKI9Nc
FVJHDqUUHgE+R8xP9XUvGfWq0weyklrquHVWKN7cSjoOXt/7NeAkvg4+i0McFWCxgH4flOGhGkHz
HHWW2cSTsTP9VtW7x9vL+EKFXfkqcmnA8hmfvc3dT5igALWH045BCfZISwV7JERqXKk0dvoMLRNj
Z9ubiX7okufEd7VDfNtxC2X0bYXuKmQyY/qhAsV5+1cxo9yPYiLbBqbBGUP0lUotYLdsa8dgtMPH
wtl05UmJdL9v8y0Qr/UQxHMnyAwXPidMYqCUNSaRsnLPsKnG4LKTyjCZNt5M9uCh/C+L0lh4ApwN
bwvtMipUnTVKXTaNQYEEII43nXq01Mxrh02GjnO/L0X8teycXO3imUG25LPUA7OWhVGWMDhOay1x
bcwiGBtqrAfRiV2426H4hJoy43tAV47HeDeONI3ZhM1TrC0pyRY51p1xjORj+7t5HbLQjxRBkGBx
/Hpt/1rkXoBhZof5HMFiQratV/4Gjn0HovLbbrhoBCkLo/RGv54X0uohFWWbpTIGNjQ7cvrTCSU/
yR+1eNj1+U8oG902t+j1Z+Y4Byn0HDKOMdaU7cY72fTs+3YnEbfYt4JBgIVYDo7Lf9fFOQZVdVqn
FIYG8qKWObLRP5Z0ANuX4EwtvLbgF2eGuNcWWKPN3LIRI7X3fNN/hj9yT/urY1DUbfe3927ZBc9M
sTWfOXumzh2G0WGKPDQgKnelde9DBMBv9rhALMFRFm0gd0PNqLtW1gRj1MsfwQcw3oOOQrAg9rWv
PPxsQVwmQzT0FqyG7d19/DB0bvdreOtX8V72+x3gbP2bwB47MbfscRdBGhtNWyKXCDofQwf1S77R
NvIhdqWdQdxQxBlxXSe68Ay+b1fUk1PqFh3RY9gO/bGd4IsikMDS3XbufjyGIRn6zklknF/IVtdQ
Yd0WsVvMqzlQCw9+EbtxIG1sX3ZX1rCOfwpO2eIS4XPo5QAFjmniS4+UpqQopBDhF5MI+6xFpJ8U
txBNJC5UGrCTZ2Y4X3RInieShMMcBbO2Kj+7cjWh0jD4w+g7ceRRyEWQeA2iLE+QAokWyHmoJakK
IezK1NO1TTaxsbFnod7a4lFDRRndMDBWYZr6cherHMpf3aDiuVDs9A05aEGZuaZH7pvONaGAvcvW
8uBKJ70RJLzLEYXNoUHUGsk1P4fWgaYlBREJXBTVkEGdt/27Y5RrqwjsdAR9LKaZqh8gX/NGPRTE
lwX0jQpMJNOag7wD1KK4j5rNXVt1oYHrrY5PerZpzTcrGzZ6cZjle0MDe230q9FdnYBWC9oMSbLS
o6BvN2PzTNmPc37Ijh/p2++zzVoMbwNMIxCHDBnKRYkwKQdwzWYYOkkeq/GvNP+k46sgEi351b82
riBiRE3iDribKSAHw9yCpM/PgvhoutMWvFUn88kdd9rmts1FkyzZBI2YjPIodyPKUmFFlYJl0emj
VY9TudGt020TS8kEUPj/mGA/4eyCsrRBrXtMdgXhC6Sbtp3rHKd9LErFlnKIcytc0IGYWYLHRzoh
5D1ZTuqaRNrMGQAv5qaRd223FbKK8WKc7LmG4wGNTPg6Kipfvny2MLUa8wL0FFMA1o01lA/XaC9Y
x/rO2Dtesx320956SH7NvrmJ7rXd7U1dig7ntrnoYOWFbcxzMQXmZkD3BFN/e/PltonrCX62Pqbe
hkE/CIXwfbQcBSBFb2GjWQFtvbV3yabbphvLqzb6o+Tnvi1oCTBn42/ic4NcHggJN33qKhgcvckV
USgt7tjZajhPb7V8tEiXY8fyEbPy9b0y/Yql4YgvKDhTvNb9/xzjzBTn8VMT0nAasA7pya8fq+d2
HX2ArGk3uPZu3ib7epXuzV29mzbZVn0nR+tHeKRB+yBIDRfPNmA14GcBTyom9S4PnkpCvVNTrNgA
TfgxkwxXqYr/kq1hwAaAL2jkIDZyAdsGHrHS2Ddz/OSle9L39hrM1dvk0BzbXT/4Ap9kf+7KRc7M
cVevRsy0LItqCtq/7dZ56nDyNB+KjkG1HR/G9/iYfTyh/iu48Bd958wqF/zTYs4S02GOCd7/cQ24
pJfXz2kvKOIJzHy9Ks4CSi5PRV+aMDPYW6l5Gub7WT9iSOn2Hi6VmQDL+OeTfd3/Z2bAGI/pHquE
mXqb5yt7U+3M2nWLFWQ7Vsq+fdLdGUyMD8a69rTTsFf29v/ffvK5DY1KcLT1NfbTfJehDBorbtpM
4MMVpBOLJ+CLCxaTMACcsA0/WykmRWWnbLspqOcNQKToY1N5fXs3F2PWmQnO/3MLTL4hCvzB5BCg
U48KtvK2hQVgFOLwmQnO58ukGgi1sYr8NNZu8cNQ3ay4K4ZHoOY+TRlDo8DLC4x+ySFdHzRGo/u/
reNc3rQiU8k6rAvV88jVfs0H+mFvmi3o9HzrTv6NhNf8TbZ77QeeE1LlirgeBKsG2Pzy2+ldP6VO
2+AH0PvWNfetZ/7RK7cdUcxxMVH/0Vf/JV7+s8+oiF1apG0zyEmFfQYdvi1tkmTddoIbbjl8wRUV
y8Ih4zWE80gy9cZA+LIxz2G+5tFT/QDSYlfYw19M4nGK/7HEfT85rMc2bHHE0tdxD1pdX90Bk76F
+upGWO1YXBWSLwhrAbqHKt/lxoXtHMtm3yOgqKt7bXDn0tXex+P85kSuebD24x+z98LfJZQZ3UIk
S7j4DgT/zj/WuUMehXGhSxY8leQe1GDKvw5KfrvoM1VdVBntp/pPWwibOYsPlXOr3LlPmkqtB0B+
gFNHZ9OJDrK2goY6uZ802bOzxrXpqXB2UfYWm7+cGDrJqR+Ou6T7nUbFW1S8kGk4dlTbUtEIEfuy
Vyf3bD+4cFGDxavUK/Y1mjddlUC4tIYIuvq7SE5R5qX/7aV6vhWcq5UJyL1nZYCrhWutXim4lWtv
hzY8rkt0etxie6ggN/rs7P5LYPx3pXwtRQl16FOHWCmpd9lDA/1EqXkzGz8anhvlT539HBSkXPap
E2INlnPjM9NcrOglB2NSBJ9fPoV35qn1QAvvVetxZbv1ato3riqIHIv3zJlBLuHvHEMGG408BZFd
KlDmmzCTGEqaoHSzmIGcWeEy8ERVMgqqCiyLbBvVVfC2cNK9LnzpLtXczlyGbxQatEzTqGehtl4N
O3X4kcv3vaK7JHS1ymRt+VK61+gguNWY6984Gjw7AXIeXaYZlgcCptRzjqFvb2nn1m+3HXMp7cBE
NnRW0FQxMVhyGQ/zsIlJ1s1TUNLEM6fNUCFrFNHLLBrBuApG90CVBUuXRiZJKQvSani5q3unUry6
O6mGaDhGZISLcnEJmhYjVPHE1V6j3nZlc9cVj7d3a8mzjbOFcPGKVPoQtSps2OFTSH5JUIy7bWAp
IJ4b4D7H2IyYk1BgAPgqm3o9RHyqtVnvMCgylZhZE+TXi+tB7QrjjWiCY2Tx8sOQqlV6pYS5aid5
ImKIxQ9y9se5DzLFBknLHn883aIl+C4JXiBf89r8CWHDQv/vx3Mfg1Ujp6nG31fvcvc03U/QOXLr
E/lQTtFz5/3Ff/i3v85iKD03yX8e24Y6raXgBZm8gF8IwLxw31m11+fGym7BPNV+gjetoE9V3QAi
KIOmteldGv0Q/A62ddzSMYbCFo4in3MlENqEkd4RS8eBypLc8gZDqz5sO4n3RKVZtNYzw6RuMsoA
lSmZnD+FcaWDu4IoyrRLIbS7HTClnK0kvZZT8Lvl9t4wiunQGU4fASZWiXD8S7+XTZTiayHWXM1A
2cTOpG5kbt1iSLjoc+l3WdfZRo0c6hWhEQfWrImGQRaNsmgDeSoMOfENT8gyywmo4/GiGl7U8cNp
d3Wl493zp9Kfbn+PBU9nU+TIx1mVH8p0l8dogMhLNmawlE6avtLr2NwStSk9PAwcgdcvLAqcYKBf
B3Mu3r68NGykVVKvy0DVQkRGrlOMdc4HqHuF0h018+fby1q4ggB2BZgEpRI2xsB5O3UaPWz1EMD7
QX5D5RVQK+fIRvK08iiTeQUaDUH9deFOx4gVtAsZ5wT0CbjMYUCnCMPtioxJBify8zl1VjZU8nb9
7GxbCKVsbi9w0RzbSBSUMT3Lv+3jwi7KsQB62AH3poYmidTpm1S2PyOrEV1PCx8Oc0lslkXDAPsV
fWti5xBnGzMl0MsQLMSNF0+zl2KO3dTn56YTtZyWvp0Ccj4ARmRMLvKEMnUVW2YHQDuIlGY/oduu
bZxVQqS1HVn71irea1P5/P5uMnoX7CRw5WAa5U6BFclymNtykP7Vcu1v3tXQrfitqMbf/2AHnwyg
EwWT8Hytt0saC9K4vRLk0DlI6QfG1DvFbdtacDkunGqEDrx8wTCsMDTk5XoUtTaKtBuUICrjd8up
/HE2VuBRFTjhUgMe08MYrwVjg4ZXKfPSs8pP2aatCUCSEqhSNZ8MI+9WOV5hvjIp09p2BmtNp679
tB0igW93iHaDYU+r23u64J1Ma5gxYUGo6opaoVfTKUrQKwxswFO7dPAzu/LtKLrrHHUdi+ipll78
F+a4yKLocalDB0MJLCJ7FZqSlVWv9OkXQqiTpRsTF5CpR95UmH4MRdPvJ1mwDo0CQByBbdS5B9FE
lbAuQOwalErpWiGuvDncjI4NuPRdVW0yWf+TSZVgCHbhQOK+BtMNm7uBsg9n1Na1tsXuw2uL+BnS
vMVbMWg7SX4ujczXzEqAOl36oAZwjaCvgEGDP/+2UsShMwCw2wErXBCAy8PqkNSpn7cRlFmNUFCQ
WloeEldM+TK1Ipmnw1XTWZVLM1eDKPZmGZ1QwAGj+m6IQEHdHAgALN93WMzZ4vRjLAftR86DOkp7
s0TPOSjn3mUMys7ByJJtDlR2riaCSLBwT2Ai5x9jfLHbnMfJrq1WDfoBsz+DUmOgCY/aPEnih274
pjCjDTofNJUd4BbBA4rww3mKltUJZFZG/RQ/J8NPE1sXaX/ybliTyr+9iVz6zyxhJpuxxqIbgiyJ
y1tUPaK6PRHzFIVzswM6DLDkDFq0t61wrvhlBbU9XNvoSeOJyV3qTWMrTQ/21FNU9CoIEozToDQe
mgfg3MEjykii99sGuc/1ZRB7x8jGoBN8hWI3Zj01U5JbpwpzLysJAlSeVRsBhhUxTEBFc7CL1tCi
QDkR5EXq1/z/Wfju0rEtyxbWaGfEuYcHIoRHJiObem9SZ/sXeM9ikQQ3d9r+t0JIYyNDwoy4bXDe
3/eJRvVZ0U5SfadhlnrGNEixI4V9LEOgLqJG4CjcVfg/e0CfYmIc5w2C3JdXVJ0DVp+3hnYKQTBh
lh95PHnzJHqNLu7kmRW26rOdLLRuruvS0U7AcWgDcDiIzGOJGq2Iu1W0HG77iDylBsHM8UnRZyDQ
lPLDHPF2tMJaOFGx5PwWjjGeH8hVUPm9XFOtjXHZk0g/Fd200eeTRJOHOhqAL83AcX10NEx+lO7/
kXalPZLqyPYXIYHZvwK51grdVb18Qb2C2TGLgV//jmvevJvpQonqvtHMvSO11JE24XA44sQ5LZQZ
mDPezeaTzgMl8dP0uJQgiWpbfSNwirVdPB3/8ylBWw5CD2BDQBh6/YMqUjI1bmI9XFxc7vHfuSA+
fQTXwBKHTVdCWYAnx4+fR9xEuI7w9gN8WfquU1uT3CobMyzAm2BDymzMP5XznxS17tuGVr4rZj4F
b60LgiQ8Xa7X1lWzrfZgTA9n5dEB3AjUYdbGNb7io1cmxE+48NFsmRtUsnorTJeFHpzKOuVqPmJY
rjA9RJstou2VCA29BwcUPxC4xxi8tHXJyNOMOLERkpomd+7clJ5exfXu4/v2xkcqWuOCsvx6Uc4M
ZZl+zM0w6TMvQVFrZBTUk1t518pZgFQ0iC1EJRDhUjLTWflC57Eyw9TYZTamdgD1WyDsMBgvKoRJ
b69pxc9hTMjLYG6cYLD/ek0gYRpALMnMEGnQoU56n49Bz35W80tXpHsV4g7567+wiJladJbAaYWm
2bVFaA8no1HD4pyQFz1N8/NQ6i8d622gCqFhahc0PY2zogQLCAKD28bFcqRjDT1z5F867lnLUCW/
rOY8iWlWm6Fl7M34hx4ovjoc+XDOtkD4aycA0wYo5uBTQnRYWmbraHqsKj1Os6J7Jfk+DalXxJ2f
u+HtJa26C3rhGDBA+QE8Ydf7abl8wts4NkMg8ne9+qfXf9gs6sFqwLeK/GumEDNQvtN1G6zXUuBw
OzCyIERZIZr7D0viTb7lbnwg+ZknAq+QD/w/G9IX6h07K7S8skJnnPcZb18SCzOm7E9dlSBSTiFx
Ox26JH7O6FbIX/tiKL2jdiJqAaCFvN7IoZp4UruLFZYWSPIX3Q4Ij32zd58cjf69/dHkEunbMi+N
Se7RJ5QtVTZboUXimh5QglPVHSRAm3t71Nxf2sKtI9Wp9ezm43kEmv5B6Yb8+zwqzj7VHGTzMXw8
8bucuF9u/7bVfTBM8MC5+CfS6+t9yFKuIZEvrDBu619z/50kmCxNyu9lvKkWKf4q+TgiuYbkM2oU
4FCVfDeL2/Y/1wQkijywrylaEFf2se8Vf9G8tGq9oe7+9FO5J9qP26tcuzIgpIfSCMqR4LiSVmnQ
arbABmKFGHo8FHzjqljbw8u/XUrmzdhUNKvA345hZQzc51CyPhQvt1cgToK8eXgoqxpOItgHLanw
0jtLNzsgXwyd+jHB5N9Ezo698T5e2yUQ09n460W0fAfeNYu+qNTaDuPyrsZaoBh8exFrGwWaDbDW
CAo8XKrXzkbnKbG1trVDlgoSjDk5gpV9k5lgbatw0zjwZ2hIoyp8bWW24jrv5skKmXVIMRHwaVv3
U0QH+WtcmpBcedaq0plGmFCV5GA7aF+7dBc7GHbOdqRNfDapJ8q4D/K5jZrC2haCfxNPOUjf4BBJ
+QIv4qUHM48V1vGOZS5UzG0PcpJkGDdi89rleWFIft+7xajk40AQszAsV40YNr5XNMfTFeapJSQQ
9I0G+epXA684agoID+C5v/5qg85mR2tcK2wa0wPsa584MVBlW2ShG2bkBojWLzrPFphJoe3xVHYa
P058+gWl2I1ca+0wgS4M6E3oSIKLRQo5CtSzWr0v7LC3E6/sM5+zLVKINV/A3BowXpjkhP6AFHfm
BaM2bEkQE5TGJ7zzFxKWJPP6TbGIFUtwNxxZcALj48i4p7mZUhR5FSu01VeOfHthd+A0gMLbxmNl
Jee4siM5QdxPy1BmWFEBXgEnwvyHN9hlYJNwtj8oQyEu5X9sAZ8mZQAuH2JeCYdTe90jwOg7oJM3
jh+OeGJaHK8V1AlQQpYWtMzp6KoZrgYECiOo9aoBJ9rCfI3NnceIvQU2XPE6EPKATxBUjkhtZKIU
t9ec2CEovLT9LzT//Ur7dHtBK+fnyoC0oCwBA0tswADVvuXFY6djMik53bax6m0u2iUoVyFvl/Fo
edknXTNXdmj2J838i24ebcIOfa/bZsRPlYI4lvKPGfEzLp6txqhrChuwlMKi8c5kILLCoPboVbVG
/a6bfwz1YJ5aq3Y/pUWzEe7kcv+b++HVDOJ/tBIB0pfcDwqcaYwBACc00Wcj43ysIBO9vODF6YHB
6Zimn0j5YwAfrTFsHDIZmvnOtBSaSKu0C7VhWodNTe/PjC0HLc0DG1HqVwWazSSedoluHCu3eOri
YiMNWF87hKpVjYBpADCb653nOeRE2jEHsgtMFsOUnCGJfkYRBPwG9xhKuiNWepc1DUh+nDqq86+3
v/vaGcElI0g+AaMGi9q19bYw8rHGbRMSCLB7RUFyn6rqVrq7cn8C9OuihwoXRqVChLoL71qWuqjL
ljkhMkNvYt9AErLnRpSB0IHTPR/+3l7U2hsD9HNgCEKOKPDG0sE0gaxXplh1MHAeTNOn3AnqGsxf
x0aNj5A6DHqLBYvzWRmnl6b1mJuCkmVLO2MtfAs1eNOCSoLY2+s1N90Ab+1LN3xI+n2sHiG97ihB
sdXHXTMDHhR0clBSQGNVyoVzoA7sZEaJXuHWjrvjEU3W3ZDsGss6JWQjSqwFI2Co8aiHRQuAsOs1
2UMLsUFuWGExNWAPqLQBY++6eSpJY+0JpF02TudagEUNwcYQAqAhpi75zTwriZJTHQ9TF6hw1Wx0
DzV90O1kW2ouqysTtHeoXwPPIPNyOyAJM90RK5vHHr1wG7OlvNa8NrlPqbVxD8p49LeYY14Yk468
2UM2skNGG0LjCnO5fC6sY2PWoDtSoN4RgNZr9MbW6AI9ofVOm8qdSTLgkHvyuY5rFeOv9bznekp8
HtvaM4BF7W4qWv2MV1F1VOYME5Z0azh7LVKIrQEPIabBLZlZPqW1qTLQ3IZtPb9AhPaE3dq4B9ZN
ILGCxBwSBbkRlKdtNTt4K4e0sP40Wvt9VuetYYC18wL9ZV1QRQq1Bem8kCTvpr43sfcm94tYOzjD
cDc5sZ9oDGwO6cdAqG+fGjVt8UhBAw3PvesTMxd5ScEIY4VLybUHUxfkSLPLDwbkuH4W0zSGt0Pf
mh/j2QrYEnwYXU9pee4wd9boIjlNwU9hzoB2dLXXgVXLrfa3La19LJwXMERjYUjpJCcuFSCeeC3S
4NGm+9nFsbSsdmvEfHU9SOp10BHi6SDfHE0HeK3ViBSr4oec1CDOAr9Tg1dYsQXBXl3QhSlxiV1c
Uo5JqTZZaEMCiTYGNKa955TWFmx3LaQhGQWTrEkstDykVIdkdIRuBLVDN26Ip1h956X2MoKRJd56
Em2Zkr4Q58WIrqpI6mvrwEvL8QaKcYZiWjby4LXSJSRmgA9FDwsIPhmLHGPQJLeMDI+v6jkb/yp2
H1jFoZj21M5BVJXvXPqcbM1Xr7oG6vfAcSJv1eXX66yBwMjNYNRs6nM5GM/MqZ+NFDxxVhf9C19H
NiFmSAXETHKNtI35PBao1ahG8ainaAmqHxzLewsUeB2LCVWhBih3bPsisZhbTnY4tv2Ju2yfxclr
k6r34Bz/eXs1ayHwwpScbRfcydvFgancgMic9YfqX8jQ7gVwb1N8Ye0jCRZ5/Ffw5cgkrMgTRhRp
HDvk9S4BP2YJUsxdsYXk3LIiefqiqRhmROIZasRrlqiZAtSvm3p/e9/WrAARBN1BvJVR4xR/fhEg
sEat0UpEPKih3VN6JonuzVPrK6qzkfeshCI0pRDx8EgWzAXSekYbeIFZR6luYlVkDhQUHvNcbbws
V9wAiSPKgijewfHkIlPsJvqss9QNp44eqsVF4oGP6M9K7U/58KfU42Ij8VlbFgYX4eQ6Kt+Qprre
wAro33aYajc0reJPS0uweUzKFpP8yksWcCakgVgRWKAcae+6kpkl570bssEnBTgZ4RCgOFtar/le
N7vbLrESYk38R7BcgdUCKcv1ikoNyYRDBzfUsqXx1IwkXmfRz41hHm4bWvtYqJ8ZeE6ILrl8bcRu
2i6pztww0/501dllyt6CsaImvq1/uW1rdVGghxPGwEkia2wiE28A7Z3dMBmioYoq7SHfIsxdOUri
efZ/JsRyL44SxK8pOMRH7Jtr+OiP7BOwZqpJFVCebpyltZ3DG0g8W1BORWZ9bYpMtGx5i9WM9s8x
08/1C8NE2yLw8Ft9tDXXAzwFbWXIQAOeLF0TBastd0QTKxwp9Mj8tN09ZmenB1EnGkm3v9Fa2QAs
0P/Ykp5ic+6wZGYqdrDwy/PyE9KxbkRPdPR2Cphctigp1j7YP+bAp3y9izyZ61oB1XJoYxq+uyPt
/fTFUn/fXtT6/gm2RWBP0KYm10YAf1U6ZzbckPPvHX3VjJfSDXgHYfTkiRh5MG0RXa/6Bvho/mtQ
CkijyU0nIYsLIFjiORZYaLSv+fJcq/dj220Ev7VTZUHhRYQ/3B9vo58XLl+PqjajO+aiAR92/PNY
P/O2929v4NpXQkYuDi2Y3NA4uN7AxZrmrgRVWwiuHV+rQrOegtj4+1GtX5GsACAEK0CWoRogd5Uq
IO17rYOjx2mfB7U7NJHL1PKhItXhX6wIIFW8MNAlQ5vsekWQ/GLVYsTwO/0VwH+vphFKKum/aLiI
AIHWAZ7d6CtKl0Zj9DV3VRaHLA5y0x9cr7Q/316JTLHyn01DuxKFXHRd398VZW9g1kaFJrdpZnvs
bndytL7zmVFlPphCq3utyL4Q4rAdSmiLz0E1eK5quzoMpQZ92VkbA2NJl0OZ6upOH3NAsnR1fiAp
6AZ6zPDtbv9gEa2kkvAbfgM1LGjcArx4vfUtmL2m3nbjsF/Uh5glz5VyX8WfinE8mOhIze632/bW
DqPAi/zXnhTR4ixN6hF8myGYDl1wkqI73SU/ki0S/bXHyuW65JRUVbBfmhnHYWqS326sQZEiKwOG
ggkQLWBT1vBiifdZl3vM2CoHrAUB4M5ETw9F13cHx1mKfM6B9Q8p/wE+Hk/pfzrNVoljLQqADBRm
8JRAMUVKSmywgeq0z+KwnG3QqCo8P2i5/q1vDRDQKdYWGc3KdwNMXqCfQYAPunjxcy4Cm8aJG/cp
go5pRoT+BS+zOKUWhG6qbMMlVy4IPMIENAPuiHlE6RZymwVg4KZQwhwiWUYNurJy9rXxfhbCy5lv
5LG/1Fu3+so3Q6kTbFmueP7har9eX1w5xVw0tjgHM0BhXqok3pZTrtnAdKXQskG1Gsu7ttEyZcqU
2VDCjJPDCNbwuCJ7N9/YvvdWBEIQtWKhcQs5EWn7Eq3FQGQDxyA4X0lqeDpE6YjxYeTEtZV3sTTW
XAB44tCquB8bdZBu6dm8d3BhAd1eE6ONECeQPC5WBRqRV3FYgApL/xrzNFD6h3J8vh2Q1rfrHzPC
8S8ce+BqGeu0xjmqFHZHXWM5a3F1rCt3i4ry/RG6XpAUaunUGVBaxIJssDt0QRqYB/cwfXCGBxcQ
GkzovqJMo0NhXs7rS9ohARmJGzr8Rxk7vqrubQCpMlB95fpGtrOSn4r5PNjSBMIJNaHrzWP61Jda
08AL+n05PKnz6JvG/cxLXyn2Vv5ckM8JV/aFW2+AQlbuWWHZEozDpgB2Sp8NL5ema0xsZt391LIX
pnuVDbbuEmriB6JHS7rvWgDrqPMUP1dsryo7sK2705Oa5l+N2PnMSjW47UjvwxZ+ETZD1QGL1NEN
ut4LKEiYOkVpP2TZ9wrEvdTyx/qMy2d6IUPqf1COWXxn9HIxk4lBSdCdyS0h1BRZjww7BkUGgiIb
lTTI6sbYyDVXTodI0wX7Ox7zkDq7XhRX1ATkzh22eUa4yndICb12ev3wzmH6BHcLcjsTeZm0c7VN
c64oCPhLO+3dzi/GVwy+iUSwmYN5/lXav28bXMkOhNo4aM8MoBTQs5SWBdUNo696poSowUxs1yoa
5loVTMhg3n7pp5/WyDLiYcyj/KygHzX4LVC7PaYLe/fj+AXhwK6NKxxiuABeX++w2Y2t4lSmEmql
iZ582/6YjHFrdEmmnBHegol1IXruoBqNGZxrKyhsTu5c61iwU3iElCfDhsIGMiF9dny33xcVqIMe
HD1/wqTCflA8d/w4ZhA/QQB4odYElmb5aWRWtpWgn6uEnJwz9gUKPU7ng+/99qddc9hLK9J2NmzO
zdi1lVBpvnbOsw41vmbZsPE+Z8ZKRCUICQoaVfKhGJSeaSzJkwilE1ocDjZ/yepg/lRbG1Fu5QpE
ZxcAUjEsjNq75KYLxlv5opVJlCUHYIaDvHlwl8wf8m8f37RLO9JVa3fW0PVWkURpBrzb3J5bxnZO
s3FbrNx/V6uRQjZd2i4xLWxbli3oiZzr8RiblleloC7Y+kSrDm8TF4fbANbZUiU/aKe2GTSnS6Kl
/lboOxC1ZZpz1BXt2TROaVNAff3ZLFpvCjvSnoap3YLdvdGZXL+sUI66+AXSx7MgENYkXZ9Er9Ty
AEDQPYsHZTjcUdtLc7+hKB35LPbvwcy34TdrO41bWdQHQMT7bsq0JYUQNBqTSOgzzbus+19JrGne
OAlrpw18yXjqoCyKeoH0cF8wK4wBXj2JCvbUNDtnOKR8wzfXzsClCal6wxWT1PFiJJEoIio68yz9
0S7Sw6YE5Mr9jUMNVCHucDGZK/78IhF0QVBqp5Bxj/rnmZ47+mdid33T+jT5MbCnWKVbmCARc2UH
uTAov3OqBfKhTO3TqLIsb1z+tEoGzSksMBbDs/e1lnoE1L1F1nm3j/ta/MLcPIBYBopUeEBer1S0
W6FEDMM5a/a5YyJN+sLRPZ4NtPIenGGLzmbtE17ak7yk7kvcm3aXRu6ACf05XPLYE8yGW/Mbb0OW
8o4iJUIVCbc6/o+0sBajyVNX8TQi+dGcvzTdXWr94k7tMfseSDOkwnXyQCBiVkXa8n2qPnXKvi3H
A23/xbm4/CHSim2aqphbIWnExrsi+d6R13TacJ+1oyekgS3UmnChymp0hZtNS0r0NGrgJ31MfBXE
Zf241aRa8xW0whyMV2NsBFPC174yDUTPXCuh0GwJtPr71LSvWnnMot7uf+TO59uOueYol8aks+6k
Bst576RI38FKNhl3ufacMo90/e7/Z0i+HUoNgKPOTiNK86CZ/2hF5RudhsIJ2bAk7x8Gz4RYOoYL
UPCBVol8tfY4zXqc8bCtdm6m7jstaFqwfehBuuzceOOKffcgk81Jd+yggWCOzjkHE7mB/M4nVaCl
Pxf7V2JFEF4PnPn3TPcm3QDAyBcOoEK6Co4BzOSgagly6WsvIY1JTTPW1XBh7b5QIHBmODxik1L6
ILY49VT9e/sDrhnEaws1ItGkxUTVtcFSY2y08lIDYBYSPZV1LNRXu8dtZ1J/pFsyUWvW8NhCkQ39
KkxySB+R8Npuud5o4ZTTyjc7+2dcqfuYOV+HcQ5pYmw9CuS7SMiviflVgvcAEDYyTsApm7prMPkQ
Lmru26N5X+nLq6rUZ9S1/aQYnvU23vWts1ELEZ/pMn5KZmXMwEzBoTrnMIvE4q+LJMVVu9fbH27L
hBSiM53BkcwU9d+cnMui36PhuXHk5MgoUA/An6PAjmMEOV3pa7EmSZvBpknkJuV+sd0DrosjZV9u
L+T9J7q2InzmIl0wLJeOcYHcXJ0KKLXVfqW7fql9KoocspHo1LkPaER+um10a2ki2lwYBc1XTMYe
RvUBo6wJAKD1zm21jdMsNujaDbA0QD9BmgWoJFoZ11bm3FiayYQVo+o8nbW+3XEfQ6RFtoXG2rIk
eUPszpWSz1USQRQP1YVJ3YHPP99qq6/uGiQpLB0egeK1tB5uVsPUNbBiQnajcsN2bIPN+/hdTQFu
h0KlAPXg2KLyL1lplUZ1jAm5MJ9soOkTCL7bmDkunrt9ladvo845huYCUEWEt73i/ZmCZTgx0lZU
w0DndP29qqIC6f3g4nulpERyk4EmMDPs/W0rK7uIKgWyRuQaIJ2Qq9dWZSRdjNssckl1AnWC12vJ
Kbc2tN5XPOLKivjzCw+HiDnJwVmTRprj7NLqpbHOad/slXZjgv/dA1F8Lrzf8UBE6QllJ7HcC0OT
3mS6USKx0eMf+QBpgNQJzCpspr8teyy774OqebN54hOmMaCuVn6UD+XNPgrCQLFgUzHddm0fGHrg
X5OK4pbUghRSedX0Mn8CMH8r+177bgL4L25mMEuZ0hkjSel0boqXRBYvh2oEFfaoHG3j+bZ3rH03
zB8KdT1gf/D2vF7OhGqlU6QTjTSTgtDF9kn81KmAPW9xXq8aciD+hmQekBxVCoG9VTF7cGYamc4B
olUnxIxUhcTsFG+UPtdOFfjnUEUHURt64PKKkjbJK/BrR7GefoecY+5papIHt7ftXcKGEr0KzBxc
EbsHL5S+DrgJoC5bNXlUDi/lHA42uJm1/lQYeyev94B/+AvEv/GE2ZoFejc+ISzj+YnuIQTTxIm+
/mJkmFUn0fUsUuzZMyG9tTgH1cIs+tOkLMfWpge78Qd6Z9jdXu3bgBVfWbbFd/9+k4EbFLziAO0A
yCUrLzEax41C4zyqwyra4qt5V4LBEjHvjuoEevFvbnm9xMrgjZLZSRElJUYYTi7EVONoGoZ7OuZH
V93llW/RRztvDk56gFrCkwtV64aEiDgbzvT+EGLQE91gvLrxkY03/auLaMMMCk6dcS6jufilN78B
j2z5RkRbMwFPAswP4FIT/dPrxVICRmsX0POIfW2HJ+3hw+g07CZof/4xIEXMNC3MGnyWZRSbpqe0
d42nzUi4HzIU6m+fitWlgIkRg3C4SKFSeL2UOYv7cuBtGfFhOvH4aNXVY2Eop9tW3kcSR2wV0nng
ToBplq5NtvSsGwytjNLZOhvob5DiJ1jon8v5921DK6kBLOGMicoEHtFywcWmjZrMMcGnKTqfgslu
+NpX4FfJzzU05DUIZlgGksh4CxW3dgCuDEuv9yWxnFnJYNhqopS33li/UOPcTMahKBs/H5Wgwb9y
H4rIOi6eYf6L1NVCudCNbm+B/AwWvgM5CzS/wUgg2C+vvyi4qIDdhlx51I6Dl2SJl/DPNT9ZCD2G
LUhLNzxo1d5b/g9MMpC80sLBxOrYKIrgvGnzi9H04L0tmoqh1DpZJ65rmb9oVbHPamM83l6pCJvX
ybOY4kRAR3sJKYaMIi/qUZlAoFNFqTGcrQIvATtw1IA6xpdJmTaMrQVxIh7cILZFycuSJZrbwmQQ
4F0qnJQSyQpgJ09G1tBgaOIgU3jjlz3t92Zp9AEG4JRD7djFPZQW2EmrIVee9HMeQNG72JjxWdt+
NGdxrhAxwMAkhQqOecdqbhuEdLe6N2LzpbSKk17Ep7mJH9vqiWWAL97e91VfB88hoEWiwYWO9LWL
mdChnQZqVZGtPU5fU34YdYT3qT2g8dsmh7FNvXp8tuwz0TpPgGTy1+LckP3tn7FyoaGNh5kjQdwH
TJXk6HULXE4SVzXUkDHHtuits9MghrJxnayFLugAg68dTWDcKVLW0GtGSfB2qiPngHbQawGB5Y0v
uBaCLy1IB0g3Z0YWFRZSpCCU/E6X0Ngw8eac0lFB4QjjPpjvAFrcFF50cSl2vCcc5Z0qWlTXQ3fG
UL7GO8J/GQcHHPdVExjQ0k5Vj1c7Zp2L4geo0YRcuJ+Wf+f6a/UIVoZl2vH+wPHiMsl+UNFluf09
V/YBW6zhgKHEBaCVtA+9MoDkUcNQrpXNh7kXtNEa8yD3vWHn3YgyIiS60RhjRdPIEUJp15uxlOag
VcZY4WlvlJ7dOODpVaHk3O4G86z+bOhrg+54Y/p5HCib4IUVh7qyLv784lO41bLwKkVdXAVNlfO4
8EdFO+f0x7/YTPHacVETRU9aqtpBkSqfAXBEWIgVPHRyrwd3dZZuvXhkOTPnbS/FOxwvBDGPLB0P
tYL8r5IiFCTLsWug9pM8jaj9d663AG7FswfWHLKF4wVb+64TVXQPDCLYz3yIj3nUOWcvlD4l076f
fK0ZPHB6HyrnXovZWeEbrbqVeIGXEarDYLlBhmhLZ4D2HJRTxK6iogb7k+lgFHJo8i1Q0NrnBRYM
PESu0HeQQQaNOy3TaBlV1PIfyaQeaHzq68VLnb+3P/D7ohh64oLdE8NNoECTx6FVrcidvC/qqLU/
uQC80u6vE+f+DCCa+5MXIY+tjXOzct1eWZSifjb1RZai9RE5oJFrq6CFzmaT/yVtGYzKlsr06iEF
mxPQ3QBeAwgpObCWgtJ6MXgdzbOf1VDvbF5r+9ntuoCx3k+o9ZoPJzYaqFkYYUs3aiNrj0VkFIIL
CfcLwPNyjCiAuEMZBrlc3XgVnzyVpg+xM+5bW3nmzfy9qhPPGMbP5dRBCLhbNq6dNWfFqUIVHCxm
SHEkZ01nGo8pYJJRpUJfu+vb6svcKepGKWHFiiCiBUgb7yVcptLpda20yIo2b6Kp7ewdd5bpVGZM
O37YVVEVQfKEl72YXZP2slOs1rVHo4kG42uRPEKL8xCr2lGj2h6K0b7NgYQYv9+2ubYyPHbFZChe
aWBJuI6yrK0tBqWNNirz3vEtrdb9cTS22EZXjgQMwDtAkINi3ZtixkUsL5a0ShSlayPwonxWix1N
xqOdcJ9afzaRBivX45Ut6d5ojMxpa1QHInNG+3Ex7tJuPpsu3/D893EFTg/1UoEgQqFABjWaVanS
rq1YpBr7YZj0o0FaY8+m7JxlzSOh7Hvfq2RvO+nWxKZw6escBZbBdStSLRsVCslNChyEGXI2LJrL
c53hieQ+ohKkZHmgu5Eab038rC4UDEpoFgqM1DvYStuWNXAWLOKvoMsBVmvBOAC0k1Mvy3fpx9tM
eGQLtmKUJtDXkueuGX6F5hZVH2m8vQMU7snpvuf0DgySezT7vtd0p28mOu/PgCt8H5U74POR9kkx
hDNOQKKd9di8xtzPPCO+MgCqefukvb/wXIzh62IMEfWWdz2g0WJVoRXWEDH7l+sq0BQv/SJ/rchW
qWLlg0HMCGSChmBhxhV+faRdnrfUbswhynQtUKmCvDVPzyM0xM8g2P+bNwmwR1uKFSvFa8DUXUNw
uqCegP9dW4VchdXled9HZqk/1b0L8KJ+csfEQy+oTc37hVIvz7OvQ54GVkyDMXvMim4jTq+UNcSv
EBp6ovOLx871ryihMZrFQ91HzCoDa9rh3vSGYtfN3wz9UVNUr65Hv8WIwO1vK0v+IL27tivdwkru
tJxPbR8Nf7kTOIaXK1ED6p4lMB/TVwglpDvIuGe651a+vfVqWbmEr6zLAhdlspi4g2FdpeoPNv7m
/JAkhjdp3Q5Bfe6OoNQCE05g4A6+vfD3gV20lTRwIgJzKPQYr/d7QrXTzkYGy9Vv0zwRfsobNDgH
b+m63W1TbwVJKe5d2SLXtkAJmud4EMDDBDPToYmfeuO14iAzgHIP+KHnVvGan990/lR1CQoc96X7
Cz1JxnfThpttrVp6URsz2vxdMvYRSceT6YITAirE5o+SOPezQTeMrbxJxR6jMo7YhP2U36S9zmxQ
HZZ91FgF+e3oXD2jfOTOkIhU2d9hGTjz6Rz3yy4HxcPggTN2bPZDxsfXnLGq3hsjH3ZLnJXNc9uj
bZWUpvGzq7Km8OhU2J/qsiINOBpybu4Wi9DQyBjpArDV58pBU4umPKS1OainqbMy/c5RqvSJ6rza
Io+X9SDfThHKM6gPGngv4XFw/YW7wc0nYs74wp66qw/TMXvSj/YxPqs76IB5lHh8OFh3n+qfVgI1
ysDeqFevBrHLHyC5M2X6xMxq6aP+a5PtDS8Jya7M76bp16Ies3bw7BOD8LS2kcSuXA2oKRNAVTCv
gAEC2bMbnuVDinUPdCj8xopjbyBVeZzsePxil3ESbRwlsZHvjtKFQdmB86pmLhiHomxqoRbRHgmw
OTY55XYd9KhEltNraSw+JGlvG165adH2wCAC/omqq8zjhMMK+RaN9BEtie7nSc49c1yS/W0r7zNA
PAjAeQOuRDSSQHt97UaK2bNetYshasu7nn6LyR+ib2R/K6W9axvSRWPHia0mPWxY5ld1jNriPLId
39XtPQeNQXcHcEz3YnnDHekeWPsjASj79iJXg/7lKqUrpyJ8SQaeD8jcz2kyPLBOD3L2J80xJ73r
7xy9v2N8+NznW5yNax8RNSG4q5ijB2XS9fY2aUdchbVDpCyO+qnOzNrDtED8cnt9q1ZQZkB1Ho0j
1FCvrYCuJmkbwobINGv1VBDWnkxMF29AFleez6j0IakFKQRQmmi5XJuJ2ZjFTa4PEeb59gbUmS2/
9iHz+6r7/WNlbPg/EQdLPniX5qS9S/WxHxpKhohTjOGadMpBIDsN3w1upcHSZMN9w5TlCeOFGOPX
tepOt2LUhjRn8MHdQ3fLkvQB6hzqI0a6M3S1S+dUTNW4V9OF7zsFs7kGidvXNneLx1pdwLSe0K2x
ovdZFsD/AsOOjgLQAu9o+Wc8h4yOOmNUKk36W2+L1K84055rnmj3S9fEmM3WC7AdQLYBXDzN0p81
EMv+uu0h7445fgWeXm/j0yDdk19gg26P3ZwVHJBy/UTL0mNpcur7LeKkd44ozMANUbeDMBP+de0h
SjoDvEUGjpNuFl8Tp7cmULxwzD/cXs67S+DNDkrOoH4WBSspJutKlSd8Zjxq0ZkOCr38W40gBzSK
2fRiWge3ra1uHvjt/mtNrPriRU4yx6wSZE2R5Vax71qFslsKEL4zFE8+Go7fFobWk5g8xhittIFV
3rIpbjseoQ3htSQ+F+UY2HTZuLzXv9M/ZqRLtAUQKNNBoRWljvkZ4+7xmYxuuhH3V7cNpADgFCYi
55eiElUH3tB0xLZl7FBBBs1q2Zk72u7211n1hX/MyMCtwTVyZ8SoadSTP/145hCjHLNPLZk27Gws
RxbHsvOlMRUTn8bB9LKNDkfWDZ7Vk42wJ6LaVdRDbQlnCCVKIH4wkCgF2cbNCc3jiUdq1qbfajsG
uWnK4tHjqjXuDODGg5iSOTCKfAsnu7JCMGeh4wd6CkCa5Ld90UDQwC6LKRqUDpLieA1abKdhkvr2
B1tbIbhUESkgdAGSNfEzLo5TqlHsmlZPKHDtGiMiHVROi0nzWYqlDQ6g4+XWNM+KjwgWfUx3AsKB
pFnaVNJ0oBMkywQkiV56LRsgGadmf2haY15j6ufj7RVumZNuLofp+phZfIo453vXXjqvB6eA18Tl
FJixs3EvrxxmDL3DYQDuwBzvO0hVT1ilp+oUVUV5NNTxgIbXRyGlcMpLE9JRNgbCQR1Hpsgqvhgd
DzrlITd+xPGWUs6qB/6zlLfL9MI1KjYAqU30KcqLL9An2Wl5C0mS+eOBCfEViQyk2QDnkPV43CFz
7K634YBQlNH/h7Tz2o0cS7b2ExGgN7dML6ZsVUnVdUOUpfeeT/9/1PznjJLJk0TN9EWjATUyuF3s
2BEr1qp/SdUXd3y5vQWWRvLRxmzG8sbvuzQT+pe+GugUizZNSbbYfb1tZdq3c2cBdfY7OorCwtxZ
pEIO3Lv0hxdetOInv0aWhggwPBa5lOyEMpAfdHfoVtLgS+cX/gNS05QBQSXOzm9h1U1Dq2pPbVml
J45iXcKZ9Yth2I+BWv7UjEB9y7IerU1fcKvT7SEvBVQgQgAQApangUabDt+HPVII4ygkAjPbkTs2
x6OgIBpIsqo9te1od3L40mhHq9vcNrs005SMKGi81xvmyTJdg+Im7MLhRW1eVCHeNdAZNN86/a7z
P9+2tOQ8KGnotOyAqKPX9nJ8QUTlyLf8/sWwiBVNt9wjD6HbRpaIG8VV1yrkS6sJ+TFamoSpUzby
0pyRREOXCsrwMnhK9WJVXR/YWljq7d7yhzG229JUetSvB+ROXD3z1opSSxPLjQORFI0grOos4lHj
MZLSVh5fxrw8d0WwNRPrCC/B71jo/8GPrrmYmbck2cqmpYijkFmmr2eOCPDJC0WGWshOmhvRHrF5
aHL8etzeXsRlK1RQYYOfADSzTSpGldsYUSk7oCT6gxzof/Q0SA63jcwzqf8aCwnyyQJ0VfNrrY/C
salxzk6G7lxul3U4PqViOTypVV7t/EyK9m6i7bzcLLl8qugsZHFnh3047vweFnffg484F0fdRvO3
Xzkx82f///+6SS1pEusB8H25s8ygp51I7mTH90da+GRb9q1DpFunTkq3Sey4GnzxQeNU5bNoHtLC
sL3xtUwOpkzm2Vi5JGfb7P1jAG9OZFhoYJPuv/wYQRDDRACKg07Mpqm+W0lol9nBHQZbj1ZMLa29
DoiInDrUAFd5dZ8Mc5XJguRUgtYcI/YatYs+X7nE3jX+Pvj+9xFBnAHweJKQJ5q6HFGclnnSNh5b
LInlYzbK6rFz/fao9UxvYKbiy4i+/DYzvbfMZZ01vxMPndKcVDf6rKt6c2pMXpzlgIibVBfFHqFL
hGC6Vtmo/LIdli4MHGkpbM06lin1wHpduVK8M81M2FrKqB9bDemTNC2kbd0Jr5oSJSe/lVymVfxa
Nb26B5nv725v+pm/eh82oE8J7w9O/YqsuTCyqO1GVXYKyKiOjSm6jprn0U/Vr/7pktY86lJpbvu4
VP78B4ZJwyHqCujpSq7Tjywlqz1LdkZB35du/pD66T6vykdDHI6KN9xl8Zp2xdJOgk8SWmWQ/4iZ
zJ65QtCUva/GiuNTyEHT745gYq3cPM+NvU8ooQOdauA6KSXO34IwSVLvU9DFTQ9DtS8O/mv1jzXa
gWt3v/Qf0ZpA6DxxfGVwNipKvVIjuxgMuVi8ZCf9ECI7/q5/igJb+e49ecq2ce01YthlsyRSJSTH
Ge78aa3mkSGVrSE7nfvU+tv4MbrXz626FxtbeoDL57V5KuuVa2AO8PzXWAGE4XUMKL/nVN9Vqva9
SFuuUzXNxhvvw2CbdTtNfDNDilyhnVm2kr2GomDH4Z9VGO2iC4ZTl8ud/hEgprMiQZ+5aDp3ruwI
ggknXahC3AFF8rhRTS85JRkCAa2oj7vRlKqfpScU+8IzsrvMU+mmsYpPqSB5ti7VoK6CtDxXZf/p
9qGanNTciU0NkrAekcvHj106scASKMoKFEqk3BxfsqRqdrJSa4dM6daSwEuO49+myHZfmgK6loKv
9xRnVHZ64IPZPlkyxYM4OxEUnOW1rNE8Xfqvtf/fscEHe2mwiwa9lCPG1qj53VC090Mi7juheIA9
bR+W2SaXHUmJ94LOC6GDTCL9fntyF0dMmXpKxiFbKs4OGuWxFjxGoDhqRQdKXVRfc1Hcysb4Ldcj
8hejd0iDaOV1v7TnqNozbiAfIHPmKCdddHvBC03RCZS7qDcPruZt1EF+sMZf9ZuHzo+yVfp7z8gd
4HTbkQ8pjO4wUP1eP34L24vzziVMDGJNCbzLJXA9y039MUaiPkn2gfbZrQSngNkp2MXtwwDeVM7F
OzF/9PRjCco+dZ8885voeitXx0LwQdQJVIM1gD3xKuNheFWsqJ3kuNkDK437cXfD6AJs/B1ZwZrP
mT0gpn2HNZNGSfAuFgy+l4NGKLLocleWHNMrbU3q90k6HMw8eut0zabqrLj5NkCNM5Ybu9ccw/C2
aeJBY109BWm9E4a1rPDSFTMlAHnMEAxTq5wtQzvofpIJhuSUYvE6yl98FQaJOPlktahmDPA/92Q7
La8/1cqbnK5hPJZmf0p94wZJFrMTLuejiXS9sXrisVYQ9slwJ1XRLu1iGwILaa1RYgojZ/6MRPH/
2OJ1emlLKTPfhJhKcqTqbnitU7tTbetNP+v1XfC3MJL3haaLnrZR/jU19lwaC1l6M84jnjLedxUN
knbYWPBN+8bPjDJ/p3v3ej1sBoCpJQ1L7vOAUNJtD7MQoNCROMGBeL/JsK9cfoGlN2GkNhbni1z/
Vkh10uNGvFajnFeC3gdKpZuSAolxopSZ65bVPqDZLWCgrXuQPHoytM9KWW30MtsZin+XwfXSutu2
jk5ikdpu7xTNuM/z/I8/SAcLBxR3AUwwvzJ0AfsxOUm5T0eBeELTe+X0XfvcKYYyYKkFHMUrYOb0
YzVHPDaqZKcum45H167wvgT1rlJOorsNPOP37QVYMEcoCrEbNR26Kuf8HooeClLZ88bKvdbadAP8
ZqV2LLVsE7SoFdflwP3drYEPFmIpnCkk55R4NFZ9HphKlp/i6SQZdhRrl+o/EpdWFWtraeF9Q9uM
8RqOP+Pil+rtpCnhGtVriOj/4wsmGVh65RC8ns0zBEmW0AmD7PRBF9IAlZ3C3D03Ilro5o9E+uML
4Sev006GUP0mX841n27avj3cnv7r4z7Ng8l7hGQNVE0z19L7cepNDFaO/iXRjJ2vIgSfACeRYSfW
jkX0DJbptsUFX3ppcuZh0jLzkjbh/aMJTbMNIqXYG+OovMh12O3MAfFBNVTTX5VKU3QZK/GmTgLT
FppcPN7+ksnQpau7/JDZNZOFph7g02XHEkJh38d+8TRYY7xXy1Z8vm1qwQFgC5YckMscf1b80s/o
Qli1Gd0dTumr+1Clw0JXg1fURNNW2wjVY4BcgWJnfb/L3WyjZw+xYI+vtb7R3cek35v9T6OxBwnQ
NyWbyEbFaW1Zri/dyy+czYbn+RFICll2vMz9pfqBjaAYzK27obddt7/L40/0ue4D8c01T0lyJvrz
pIeAZ1azVg+bJ0jxlpefMrttxxJK1pHJdBpw0J/QqZbETaucuvYYF5sk35bhSnVgzub5L4s02NAE
S4QDg+bl8sDHZkFCbcqOqFSd3XWPemeP3bnMTTvUpJNs/irC/CiBUgL/kNb7Uvo8QNpU+0jBFvvB
c5poY3orX/UuzjvfoHwOhZ8pCQO1zuVXFXJeZELO6xmVt/izPATVLvXafisO433pKsLjqIXBRMpt
vIRtBfuHlYo7r5aeJdeAZVHV/zGaespv6+amyPx4G1hme/St6jv/k2Pxan5CiearVBvRXW3E6XMW
yclDA9Bl24Ns3ahjMpzappL+A6czadZNkSR9GvMiyXTj620rvGdAutYmPTg8Z5KFdJ2aCZvM1J8U
y4OkNhMly4Z9xvz7K46wcmLimBSLr2AgqpnUsgJ3nKO36rYowV7otpkHCGLbwqDbKOSsVQzncMZp
g4Hno22CtQRL8+4fPuT8dUMwXMjXFSfRG+S+W7H81Ldmtm2C2P8JNeVwVtR2CO2gitIjFRD4+Ubl
7EVSCVorGGjv8KzvXV5LNHkU8W8rQ3A2jQv/LBTuGn/Ngifg6idpM0ll0kU6u5mi3ovDQmoVB+7V
Q6HKre0Xjbxt0GvZyIG7hsq5DsGAlbC7kYWHQoQg+3KXp30rhU3dqo5Qf5XVwM7WyNAW7jgcBsUy
ujroxbVm7gQ6plL14k51XOhkwqzYFpRoFf0ZDdKJy+gYR3b1dtvfTz85O7lQeaPCYND9Ref/bExZ
krVGXoeqM1KOOSaKGN7H1M9sxTeljdiE4S5v9Hx/2+iS3+Qqp8xJKEVJbU4TJfgpTWdxoDnqoH11
rdCym46j7H4yquhNqaKtJXq7RtXtMVxjg18I43ingqbnjUjCY54m6q3UKrTWVB2rlK1TjYLALsw0
KPaR7N4HEc0uNu1Qv8vUK1ecyeQEZ1M93auTLhKBKU/ly+3jGnpjQriqOXFr2VGWsFlfy2Hl/l7Y
o1NPHxR0RMTQVczCJGCMJKKoYzhRCUmiB1GVbQnFX1ayJidBgR8WeHhMANfP/X2fCHR4DJrmiHXr
dKqyMfzvvXvyPX+XDy6p2lVJtWly5pPHm5K8Gm9Leghm42oFSW/q3NSc3tt6L1ORBccj2qNn1wMo
hk357U+ylj5dOBuEQPRlmwpdh3iaywXjWqiaPEt0xwq+pMlejA4BBDeDl2zSqF+pMSzZInUJqz6t
XJbyfsN+cLtyX3gNRSTdMRr5EOjU4wuJjkvhoKSJbflf//4Avgd4aMWRjEZc5nJojVQVQk3R3qmF
e3jctXqXBocsQ7FZjp7bxjxb6jbJ1jRgr88exMrMKC1xU3vlewr3wyDLwgx8bXANJ3G7nZdK7abV
eDBYOmKmfbfVlSTcWGW/Jrd7fSbeCf45FWwdujpnBw9OnzHjwWo6chkN+1wKj2UUrglTL1QIL63M
HuiDAH1Spqam0xT+V8WL7FGCskgIt66Z7ZXK3SKt/NS9KbS5WL5TuYLd+r/aMNjla8zO13uJL8Gp
EzqIEu1R0zJ8mGZDKEJBbDzTyQtxlwT3pLzzobFly6cMuZKWuL6CL23Nin2uVRWtzmXhpH74hIoe
73B9p8SPeTyuOZ2FW2OyRXqViIje7zmYJO47tdDK0nSkaUqFNvgeoF4KnWcebRuvjDbAx+U7L9EB
N4H2uteLqHu7fXCWttI7Awr2qbTO0yN9lA1u21WmI/gQiIp13dlKrqqH21YWRwqACpgA2xW08Wwv
VZ2nimPamI4Xfurz3PYTzY6VxwTu5V5MDqFb4PnMbRj8vG14aTXx7CTTSDhoVHAud45stH2Te8xw
ViTFaez6/lnzxHvD78V7Re/E09+bg8vJ5Dak8YwL5dJcJCDD2kaj+X4jCsJjV34LfF4v0loWZWnZ
PhqaeQCrV7KhKAbTaSFz4c1ML6Z9eyhrFmYrhljq0HQJFkTVka3XwV/ZEtPMX95/0FdQWyD/yE10
pZnQ002jCrVoOlBO2e4vl7hwPED3pq1l1a5jUAwR5k5qFdzs81JKmkRa0jeC6VjZP25qE0k33jYe
dpu0tzvt73r6iSOIwQDZEH+CM7pqvAjMkjmLddNJIsgq1MwtN+gcays+6jrwAm5D7R6iGYq7NDpe
brO21pu+LCvDSYUvWS9uBjPbxMPKUNaMzPZyHiFYKwa14YSyb1etaOfS/X9tZL6PlSY1XSg7nTT2
NnL+AHJrCxH17a28MBIiLV6Ak9AC/dfT3z9cH5bE010efNEZAu8ItaoTgKkr1HJ728xCMMArCk9D
AhdNz3mkWspdpwXwczh6EGwtL3vMvXOkQp6mvo0xFPBVv4LEXnBuoJ7QQUG5CI8zb1Ae0jEZcdii
kxsHXftsbDKltK21DM3S7KGLBMqLoJF+n+krPsxeKnp9MySj6BA6t0cziLeRkBp7v18r9SwZAvVi
Tm8ZKHSubnlPEMVaZv7odPlW6sUm9a2ntuxWHM+iGSqqgF/wu1d5V+qdOrTymFFoW/eNez/81Ghf
/n4rTA+Kd0UYHvSTc/0wZ34eiblqVaKTFLU9lPu0bXdt/rtN31CLXCtOL3hSHBsK3ZDUTEqH04A/
GEt5E5mUQUXHe6jd+7rItoWuk6y7a1ayYgtXAp1zFAcnt0M+ZbYTED8dxdCoRUfQf6juH3jjb8/a
2u9PA/0wkEqSI9Xv+P1xeDCz7//Z7xNmTQkhovb3IOXD7yu9FMZ60aJSbBYVThMWmsgqj7cHsbS9
yG8hlTnhg+l2uhxEoSV+mYeS6ETZ71gpNnAOotS4EtYsLvkHIzPf7GqSAJpHZiRtAJV4+8g+9jT/
uyJ+ozdoJRJYcjMfRzTz0XLleVFbi6JTt9VBkb+nfWNHerTV1lSelxwoLhqNtAknC6n45dQpAzjx
lqVz0K7IbLd67ccXGugVfZ+spS4WtxpehluB5C6ULpem3Nrj3VpZ+OqJpW1EWWINy7A0axrdEGgb
Ta3685YPVeukkRe+6NBS/F2u1RcRcRUltGMv2t/ecYuW8NDcPWCT8AGXY/EFbTR8Cp+OruwT1dYK
XqNAmtda0JdWZ/LOVONR+6AwdWnGBDrnJ0Q+jtaQ3XqopZ1AjlhqDXTGfGrVK6H00jmiGA70k6c1
VN4zr5YHkZ8pZBAcw0Ubk0I1/88uW5O/WQDavON5uW0IDYEXzDx1EoIiAnQ+FfiL+9TrnSDSBjtM
zX2t3elWY9eBZ0u0R9aZd+7FeOuOK8draV7hpoasCrEAYsaZw3BlzwpKKZKcoa5ttXnNzCcrwtRw
KPVtFj/f3ixr1mabZdRznbbBBIBp4tulmu8qT+wQM7ZNbz8Kw66olWwlWl1yVmRkkFaZEjMg2S43
jphGcSkhWObk7kGFatLs2oNs/Q7LeNOq/Y+/Hx+dLLyn2Q9AiGYHWyzCqKWpS3TgRAKtbDkNKRjT
G7ZhYQPBtLUgXlm/xeEh+wqfCm1PPDMvh6eHniL1GRtVBhcswxDTgnZXkiNZZ4LMNdTE0rEAsYuH
5CImmp2tn6mHI6XCSnJy9GH0O9m918IVcr6FMjHhxAcbs5OejEFmaRF1KmRMbOBeHD91U5ufO0na
DiriaOmRelgb/KzXOHCW5nKK/YhnNFrK5zc0N2ojV3S4Tlm8EfaQzPvZ6cIG8SLCzRW3uTST8NGg
cUzIPj0ML9dN8lulGTxs6QgquJH2mhb5pq6Sld2/bEYjNwh5+kSFemmGKwh+JKmh6Jc9K5BGsEG6
eI1jeOkKYDNQqQTUTD5wmtcPkQ1pyEKgDiM5nVdskIP1hMEuzaexX3kTLlybKuuCijK5eIWX7qWd
VM8rQZ3eAn0cjXZPue4oZ9WacMrCaCY3MeWKSBip86TNqEpDn6W96JhN0u88Ra12yijZrddvPTMX
VjziwgLxtiG3CDneJHI72+1Zl2mK3xFLqeGn0Lgfq5dV1bhlExNXDk6QKsPs0Lo8mBq34YaGlsiy
RU+/T4eqpbWrWlmfNUOzsfRmFeUFg3X0/A/83bn/PGgrQfqiCQoxE2vy1Mw/uzDphZTkYBrLMKa2
Odxxf9npmobb4j6jKW1iTeaAzPdZIgRC4He+5CiSi/DrYKknqqZvt6+KxW3GM52CAW4A2rnLzdzR
3qJFUi45sdrV29zVoo2gau6xHv3qV2CBrL1tb8mvTtEmwraQil23H4yV1WlZk0qOOBbNCd3Lcatq
Rbgh1SOSKxL8nREkGlrOBRu9DemqkOQcLsNuDQG1NPIp3SySGaPxb77laysg5hFCQo4stD35vrLc
1zbd6kLzsjLkKXiZZfl4OpjAOnh0mSgeXM6xTOPxAB2w5Iz7EsaCu1o5+rF9iD4TMtYrO3Ph8kCb
YkKUTdk+fPqlLTpXrdbosAXyy9byozsQYKD2beT5XlW/3B7ZQhw1IQpALyK9QdP1bGA5FAK9WLGW
WeIkqSOYIHL1b2OTb03ltTFXfNSyNWpbeHcZbOD09w/+XaJkXfglQyu5gZMdZLDVRv1VlFtpjVRz
aWtwSf2vpZmHr+sQ559gqUW83PiRJ986rdvo6cpaLXmRD2bmQW/cWQEc1QRNlfkGY9tG9L8n1sqk
TZ8633sfbcy8rtfDRV21036wzUOWHxpj91CPm+ZXF6+MZmnnEXJCzgl5L4dqtjyjZRZtlPWEEkou
b0f6t3aangCbmqLNNMm9RyT31m7Jq+GBkSTaBDsLloYq8my7V3AEGyEYCEceR1t2vVPntV/rZt9b
1qlVczsYf3WR/3p721+tG2mmyS0TYwCZA6N/uRHFMlDbspUFR0iyR6E4hWLyYmnVWgR65TYmM2Bh
J+TI9OCcPxmgwhIs1RWcOCm2kvVZ/4XOVkGbFJ133r4JilOfriRTF0bGVUAdl34lumrm7/U0Gulp
UEX/HAFBmmQzaQi2upUtuWZkduUMOP+2iGT/HIgnP9ihKaKYX/96hS7GMZs6FwFwJdEw4esVepJ/
Ok7wmhDL1fU8PZQ/zNVs6wmFxaOuG/yzfpfuy7++M/h1MCWcJlLOU7Pe5R5rg5ifN1iJLn0gp29r
b5bxT9zvvf6uzv54ybAx27/f1lPeftJ4o85MAurSZKGrOVKVo49+Oehnq4SB3Nj07YqbuPKt08DI
K01tJXy4OPOtnedTCqp1/0yMvRHECMhHZUvJ3dD+ub0HrvzRpaH5M0pMTV2oEIg8Q7rE4/ctCc6u
fqDvcCOuIbyudzSZoIkAjMQTY7q6dF1BgdlWS84Bx6agghd7dvDXtwU//NHIbHnaSiVBMmJE8OGo
s7AgVPsk+evDiRWaYaewlub5OSDbHbSwbUM1OY/mdxgcN2l8l/orK3MNqpiG8sHIbCh160ekC5Xk
bHjgpZJu1ybGtsyjr4PZ3lshtPadW9pyo+78ARSiUtJhmBdncIqbvszpRVpLXywtoD69f9WJmItu
v8ut7/t11rdpEJwt/5xrBmWqQ7HW0b5iY65Spo6DGvqSH5x761spWpvpDBfNWp56zcrsvlcj38qq
kpGU+hetym0U+Rp5DW23ZmTmwbu0GvJgMoLmWoD4lDTUWy3wVt5x7wyMF7HLJAkFUgKID4eL3ODl
qlRyEGRlIibnqo3tyPSPg+vZkQrN+cZsonuxyXcZRDQQA5yl7A16ZyUu922VgNeONlH8m81zFCv1
JAe5PZbd9rZ/uXZkvM8pO/OF5M+V+Xpaot/lwLiyc65WQIcNIdo3kp5sAuR+d4PSBIfb9q7vm0t7
s5VFpcmTIsPPzugkb9Wxgurnv7QwW9Yobvyx7qLs3EfeRtd/B2vvheto7XIIs2u5Fd3B1zSGQD2z
bUq7DLEj/Jb05zLTt6RFd3q/cpGuzdrsloYlmCdlHmdnJdO2knbfGuLKrC0chot9MP39w7PE6rIy
a9wwOzfSoR8tZ9TutGiN+n7RiMHzEbYYck/GbGkGLfC9uM8zKF95iVC4/drm+BA3LX///S6b7n+e
6Bw4quqXo4kCMaO/tcjOiQ/PLy3zgfpAd9gaFmrh8FAOIrghE4QI4bxtWarAcQt0Dp8T9AeNjfm1
q2i1XBOXWLJCkAHLwaTmCeHO5WCqOraagKjmHAm7JBefoWr/AxMimPU1MMrCNmNlJjokYjbo0qdg
5MMmSDv6kFs9zc7WmGaOq/vy3gqq19trs7AJpnInfEtUEADXzNYG0SUzVxM1O4eiV516qfR+CH0X
2jXpuzUXvzR1H23Npq4zI5nUMLaC8YtYlCdN+6fnTlbTNTraa1Qcj0YytlMahqjwioe3bgcyJ63O
CTWEfUxEsBmj5pCX5UZR4m0rIqFceI+xr5+q+un2hC74owvTswklqZRMxBCcKqriNntf3saEon62
q+NfFiB1Q4jPTTCsVbsWJxd2dvrUCRaRg7ncLVLkVlJUZtm5snvzGe4l3z8a7en24BZ3y7+NzF+p
8ENAJdJykkVIwt38SxMiKp4a7Vpla2nrkyohrU9nMPn92SQCE0XbqBnYlbWv3inwVm2HuOjt26OZ
DtAsFiCFBnfI1BqCLPTsgMlmqUWq6+VET9QFhcTpjeaBTNjPgLZW21Llldf34uzRDMJ+RCMSgqDL
JVKyRk2RAMnOZpClu2gYs50Ql+Y+E/01wsKlCYTbdCrCTJx+c19YRY2ml0qUn63CPVRyRdurqzVg
ZG7P4NKIgBXhPECg0iIx33SNlPAFWX6uzKdBRwGYl1CVtLvbVhYGQ/Jggn6Bk8K/z9apDmIT0a86
P6viASJ3LPwHcReJEUJCFCJgdJlfhX4dCrFftsU5CvInM4udzB9/q7L/W0uVw+3BXE8ZxBo00fAy
gPOE6u3lJmjiJEolK0jOYfhdyN54FajG839nYhbjTjqPTZuFyZliX98GNj0WUvrlto1rN8cwaHcg
UQvOlC1wOYzRR7am1LERt8XJ1VFI+FJ096b3osQHEXoacWWnTdNyeVYv7c2mDUZxymYy9izyFeL9
sInSL515EtckXJeWh2gIlUxy6qRipr9/uHTliH/I4CfnHGWr1NOdOLhX4Wa4PXvXVgiHIL0kHwYR
DIYurZhh5ulC2ifnvld3/fDSqul2NZl0vUQYMRWK2QpREVHEpZGiwHkWOo/7rhg3WW/YakerQfsn
8PsNzZbZocrilXFdX0KXJmd+ux7k2mhaXvqhJmyk7tUApceG6NbS9ovzB8swqVLSPcARLocGsCjQ
e1HGTqfuEhqkLJgGVjG0C6MBeTCxGb+zVMx1C4acSyjSjeQs5/HGcCVeZQlJA/HT6lJdezi89AdL
Mz86jImY1xqWrOYt6O+tbk2789oAiCzkRAgOqMcBxbycMNkUJBJKg+sUyTGNqv0QrMHzrg/o1I00
gT+JvQB/zi63qMybvIwyy7E+CbSPjMHe6AfbiKGSSn787emZyvEo+tCFiKqfMvMFXdqplSIWrgOT
xn7s2sFW5ODngOjh39vh0UJKHjY39EFmQ4qzVKpGRLCdIRfqO6FOjS3Sx8pdKjdrdCjXZxXSuIkD
i+ovOEpr5hD8MgTYGtUMSakPuUmaIQo2up9+l1P6KZLhQBvzcym/3R7gwq5gGqeqgwXsVJ8DXDu4
0yreLYKTK+12jHsc3lruaGFbkGoBpYdQLxKi76XbD/60z+AC72oypoXq7i29t/F23mDtB/9bo3y/
PZxrr0B/yFTYmPAAOk/Ay01uamWh5K0XnKFg/BEb31LpOUq119tGFgYEazY3H/VC1mnuVeW4KcaB
NDC4tnv4Tx6U6iFUn6WkRe54ZZ9P9/Tlncf7kloyYoboIVGwvxyPnKCo4bsCKTGz3SZ+dSIN7CrV
Hm3uTZz/KfSVNPr1/GGP9vVp/tjtczrVxic4HX0rQF12OKr+eNZywbGgrPi7GZzywCQC6I+eWLD4
z8thBWo/GkHUkE4MktYpKqGgWJOkezETiFIh6NxwyNb0LuZjo8eNFAdYfhA2/HsulpyEXqzy3gvP
VXonSF+m4k395/a45qcJEzSdTrrBExXiVQmvcgMjlaMgOvsGjTBZ733ytGStIXq+/SYjU7v9pLAn
UyqcxvnhPAWdGSL4WUdnF7CYCYrBNeTd0HY/M6gBQ8SJb49pYdpwsNRvyEUCMpzfGwF6v6IGYdrZ
qEiGotcQ0kXyz20bc9/3PiTkOi2yN5Nu52w/GI0ZhKXVR+c0zTdDDvgl+673T7AG2H3zOSnttvz2
9xZpocWvE+DxTJrlDMdEDpLcjGK0KqSfZROMT4hWd4+mnorboirDk+/qw6EvuuoQFdWar58f62m8
uHi4k0gUwM0xG6/YwwZbimF8Vi2YIsLaPOaN9rU2u23T9QdlvFsNL5ZmGDQeDp7TDWnl7Hbpy1oN
kCWKz+aILBKttcrG7eq9KhaGHQtRuNFiJdslpejaCawbK+f9inyOAfPiBQWMGyNrNsepCo3QmL0W
p+exMQkLg6I8aFLcblREmbZG1eUHsc6LXSTnzVHKIdO3vT60TmnfN4qd6umwQwe+fclqN3aCpMxe
YqQLV9I2C4eXRnjkCAkmJ/TVzNe2noa8lCLFZ/Skol0sqOW3WBPKlQzAFUPS+1RMUq5QhYBanPf8
QNiVmlJhohf+Jcv/hI8gC7OD/hnGQ/c+kjc5yhy/FeF4e7sv+IwJwA68kNiCIzYL/iwF0cpRYvlz
6U/Z/vYfZOEu+RR+uW1lYVtfWJlFS2oDGTaVlfgcpY5X2W2U25LxGeapQottcY1QR5/djf+ayH+P
aXaENaU2vDxU4nOdaP2mk0sPlhhN3LmxMu68qva2t0e34AhBZUC0wdGFXmVOVdx6UTQx7cTnIYMW
kfv+LlFXrt+lZWJYcCpNDCX82qVr1+KoqThB8TlrcmSLxdC65/nh36VSbDxlcjzaeRmukAksLRpw
EJwhIe6kMHFpk1xNUEcJ+7Fxn4YdWs62NP70iz/h79vTt+CBULEgw8LbQCVTNLMzmH4hGiUP3qoV
aN9E3O8F8czqPnfTYjd0gnYisek/DJnwA3zqWhFq0fpEuTq9TqHymG0WIaINHAKa5Fz00d6PO1Qf
in+MAiR0uWuF8tNY+d/SaGXHLO1Qwl4yfRZJKZotLqe2U7sCxKjOG9+N7KnK2PvPbvnJ3N2e2aWN
yQ1N1YMwGz7L6e8fAoI00GqjQyzyHNd3FbQvinefrxXXl3YmTYrvJVN6++YF/E7Rmm4QJxuBbRyB
CSAMYpR2tyYM+94U8jHinU41gu2ArqYXAzjly8EgmaV2VpKn5yF/CtDbTD1xA9d1WD0roi2mMNtl
+6Shev+tdGtbyB8za+sK1q7UPbtDSdZ3FeDMtUELcvBYdV8l/4i68l0+runALc36xw+dZuzDrDc5
n9+GVXpWYKulNGyPyn6MkpW1vd5CdJ/CsDTJyZJpm3e9i00xdEMEIktuv0QvioxiohQf4QBfu5au
h0MafKKLBE0KrcjcDdRFA24wF9Nzn2S2BDuSIP0omtAWx2wzkW9oHcid2v8iRZ9MUdjkdQQOdLTb
Rtv7wq/bG3ohXECdCCgplyS52KtnXNrRdjXoLsiXct+kO/chtg71+CtI7ggQ9n7dHZNRhpwaIcf+
V64Fz4VSbgb9Txfsb3/JFViAY3vxJTOvNepFLshIlJ11Y6sOO7BFj82u3bf7+OQ/mXftSXnJWjtq
7Sre59nDGNl0Otz+hqtS1vwbZtdqroC8gASaZO72a7fzN9HObr7WD2tH7x2Ocnn0Lsc685FBiU5J
Ulv4yF2zk/btuT6pO+mztc/uuOvuoufgbnRapz4auydoWvfCAXreA2fr4D3+OSafSpsGpGN7yLbp
DlrfvbHiTq9vKr6P9w5nYXq/6TM/V/RlWEA5mp6LKCr3kTJy/k2j3Ehx0xxELVR2la+7uzSt15Zg
4RRiecpeyLwZjPmTSxnjUJfDMD1Ho2DX+aFoNmVsV/Xp9kovmYEmCfj61GFFavHSpSQCYYHYF+lZ
1OKYlw/yDGp2XyI3EqwlSpbmUuf1gfgcD1YkOy9NWfhy08rxXn0Jl5YGLLNpz4rrwFkG8qX4R4vW
HMz08fPdNUVPEystXQHzvoPRjAfASn56jlFBFIu90P02GFj4/0i7rh3JcWX5RQLkzatM+XalNtP9
Ikw7SZQo77/+BnvP2ali6ZSwe7HA7gCDrRTJZJLMjIx4C9AuHkho3U7BxxoeNGnTLzRXX3QHsB10
YpvP2KDtMGiAP80O1fRhRetaQqo4fE3LBppddpk/tMNH3q3CduFFsWiXix4B1BATksMuFGVWRm+5
tL7Po620s+BHkKmfWjAtjm85RDiue9JcNIfsFIp/rGaGhOz58hI5n7JurLBVhIo4UZIRlLyRM5Lq
fKmaNedJKIQyvhFcrSyT86RIHXu0JqrZIdZAqGtFkbBuQUdjG0E/rXKrIR7RjRbEf1m5sF1+roy8
S52YtrhsX0/LKQViPDuEuuYoifpk6W9Nv5IssurUZis1EC9VvQmMlr41unhf9sMull+GKr0J9Go9
NvdIiW/ke73EK/P6Alw0vzKXO/02bukNNVYMMHxg6a2dbLi1tAkjNIQw0qxVON5b3oA3C44va+G0
+ClPXU4K6yED4QOUUzjDvd6UVplhUugRiZTtHcjGg2c9d74qW3KQWbEbJ/Vku7BfXiEr4iQuGjqc
wolX4Yr9GXR6Lnr2Fq4xzAkuPgq5I6S2GfxY4yJbUzW6JSQ9Ami2buPcyce7ia7yNFtHdglGv2pa
4mO73AHoyWOLAEwoUn58XRqiKYPcgibtQNJJs40q3AfgCbSFqNxcX+nLoH1qCKl0bqtVSi2rSQMA
XWfug8R4CcGbVammU4kLk6heTCKzxADBjEoWrWbnlqAF1COLAkiE1UbvyC61TpfSaOGQnXHccyuc
/9St3kaN3gFDZVi4BDaOXHxZZengReeM+WRHGsQHW6gICB70C2q70NSF3Nzs0iHrjYsoysoX/Oma
2k/CwGbUsJ6QqK2kG1F+ur5ol0ELg0S9A/FKQQaBP2nj0qyzQOzzQ/9gNLvSKTR7ipzgVxItxIHL
d9O5IbamJ68EUy4zYgD5fmgsNKC7QrHu9JX2KFYL237Wzs9+ZxlujOjczpgoaklaEXPWaNhNLxLx
rbp14mpngnL2+uTNevyJLbZ+J2OKgqY0ixC2GvDwKN4oRU5YeovJkMuYgak7McM+48QMaStBDcwB
MCrDCXUbTcpAGoVe74aNN8ir62Namj/uNWeGZkXpKOUHPf42I4LE5DFF/k/QFylllobFHc1jm9Cs
SGUAqNocfVPZDTGGypblwZaBK+6yVTBKd6MSLvTgLA2QfdbJbNY9hKlSHQOsJvUmDdSNQTpX6zfI
UdgoaF6fzfkxIugaBsux80SxtTSEQCprMDZ8B/GnJje2Rm04o0Rjx7gfpH7BJedH98cgt3zZBIDF
WGJSJe2dBHZtlk69DdQ7/Xh9YPPRETym/x0Zt3p6h6tVBIa4A4kP7bMmmI9j4/Xkbay69dRvLNzb
raTd4p2OZqQFH/1p+Dg/RdmO+GOcW0M9tVIJb/DiAJB4ZsdFndiCliCTXwHgaIf6+MuQRhQrgHY0
PJJYYI1Uyvgl0HXi6pRkO7MRwKUpgDN7YVrY0XPxZTooDvFKQhZB5fYqDa1OCHrg2uhtvC8dwbCF
p+S+9WVqT/f/xhbrjmbaTUB+c6FOU2htxSOOh8hcx+ovJbeVYHB0v+6dRnyVTdxxivW/smkhjYfs
FGtEPN89VopTpNYQi5rVKGpeYP3qSl+G0rpyFPqncPoayoUTio2Cn1HwqQHGjNQhGrW4Y7iQpDro
KILsVGT3kWXdNNLoXR/V3C5F/QsoCpZzvmBp6MUUTIGZCV82Ng3CQE/3Uds7vXhPg9SOmrdSXcg1
z26fU5PcPlUmEG8TGmAe219iMzhSFeClIEFzyIJcCJQ05bh2VQts9PHRrI/RGPxTJjmQRzFGxL8H
zW1gKyzjJlYF4OrVFY7+JNEiMC7VdmLQPXKP7rTEvMSFJhMcpBLyzuidBucGHvfcaYlnV0m7smuP
EUL8qIGHH3WvqnsXoo9sSVmKbbMTp/nLFop7uDVpyI/wr3pJmaq0Fsz2qMf9KitkMMkB6NWFW1le
uG/wSakfU0B8Ms9ExyrAZec7Ik/6zqiVqkMSv/X0/gY6rGs1GFZt8JkahR22hd1G8WOrCwuhnvNa
ZliWkBEFJRumFNXEc8MGhYxz0puQYi9CZ4jfzWgXR0BDQJz6tQu09aJww8ykomUbEDPsEIDxde7t
kuJ9MuVZLB4rwL8gVBNExYM8ELxeuoXQNm8JeXyAcVBu54dmRnEF/BQRj3L8Ushoyl2TEC81YQmR
MzOFQPpDKAAqBezFzk1hKMXDEE2WeEwq47aQGw+HwwE9cyUy+g0hh2Ig7zldqG3NDe7UqHy+blIY
aXGL0usxrGOnjrZi+KnUx1F5vx7UZs2ACwadfgBXXrSAEJyPbTlibNGnCAlBmTzrcumMyva6Ge4B
AS9kvVmMC4F1NUNy+Xw0RRPWvZTU0rGIold5VNEt4VJVulWj7oAqbhvpC8GazyUxi+gCZfkcnAqM
C//cYthJoagMqnrEblxNEJBC69HaTC0nk1ObQPZhMEFv3BZ+KSZQ3/m4Pl4+JQ/zeIgBboJZZcgd
mfnUyf2xqwIh1/TJPDZ1C4WQ2yxP1lmFciH1ctG34u9ieCXTQ7YulQ2JE0/X3wTgqBdmgUWV8wAH
NjHIfDJmDZa+5PaiNWZKFqR6cEyFKmLAAGHf4wjFXEhLcKHLuA14LuBOqKgxKW+eXCg2x1RKdTny
qajaysES7soaesuFEyRPC3PLvpobFSqSuM2gvoz+G7402uNGRo2xjX2lTrVdGJa/+j6WbpMxk1da
JtAXK5VBTiFCNahOxWlbSvpdnfT1LsmavaIL8j97gDMcIoBtTJ1SQQMGMgnna60VSmwUEr6nM+/q
7hFoSy8xlNXCqC+2EKxA0IGl81lFnR91gsYBKfoZdejSb+Ouc9+HDfmOnf41hwpn4Zh26hmuRezh
fpEZ7vL8+rGOsA5YCrDRPH64kKUAgvZd7A9mYrfTo0H9qH1ozBgglO+8qDwZNbBxSYSEu9X9zCwU
QVD/BhMqzk7Of0UZMp7AD8Z+UoaeNoL6S8uW7uIsep95ExvZiQ3ufoxRIfUbsdX7Bc1w2SGu5cW5
3X0XdvFkLDwr5+fxxBrnK0KcZnInNrHfen3vEcHR3dYNHal1DeIuVbqXpo+LuqomoO+yhTFhIHag
fMaRtXC74JvI/7NC4GhDvRXVx5+C4EmcUwKLtmEPv0Bma5vswwfL63aog3ae6FY3/UZ4RFPyUi35
ItawJVNwaUO2GoKrP5rSJ0bjvDH0RMa4CE5iB5Q0bgTYtF025rGOkzcqL2UDLk5JziC3amka4dke
wkfCLLSpFe6I/F7pv/SiW/AP9kMXzoirDPKi2OigCT8PJXVcpYmsDbEfSypqEDqUDFLcGJ3eFJc4
oJZMcX5vRKkM5hSYGlN/FEC4bwW2AUq4hbA1u72AwAQqnB1B/CVNp2EyTHKA7SV+hbm01qPmoabK
TTzs0rTYKr97udwKqXCbGEs0oTx27C/nPLHN3aHSQKnQXmHFvmo4U+rEplusJNQig/dSuCll20i2
YQfxULtcUi+dcRi8nMAYitwi68nj1jGstFiXOmwL0ci3STkeLXWw7BT4aqVtyMIcz6wkEEmMMxRJ
YEDxOGNp3qBWEGMlKwgDO30mHAVgB9edqSzEypl9x4qRUCs0wBuG0+jcO7PeTPEhWEvpTmv9UvVi
BVkqj/5Dkga2biwpAlAw7izAVXN3t1QDiWwG3jUfN/KNYD0l6S0xpYXH9cWtnhlBAy/CCFjLgQ4+
HwyKHVXUVinxQfE7kUPcVK4gHYm0hqyePRSNqwgLl2A+IfXXuE5McmEkUSI5HCHm4effwB1Huf0r
c83XL/lTMhzdhja6vqmX+lj4HMJ/jOI+Cpw1GkA0bhNI2YQrYkSJPykO/c5v6Zvq9etpqztFsqWd
Yy5Uj+fn9Y89zhtropWAjcJe1+6slyJ9iETQsDhqCUzqegn6smSMW8SsGoWGKAXoEiMLool4/YWm
YwyuIfjU2vaDiafFkizL5dPix3P+jJBbxk6rSJsSjDAMelRMH0vRHhK3UHonVQYvCb7CflXVIKPq
F06HxbXkDvRUTxVxGOGz0kfekm0nmRvhqQxHnzSHDupNHfT6zC5yLHLb1kutzGwuubMJG+bPsFl0
ODl1VfQtihSE4v6oCpmXFt2Ee1KZeQsHBpcb/ctfGbBSY1rXKM6cm6loMeYdyYifHRAjbNlYQ9o8
lu068irB7qf9UjJ81odODHJRjaICC/ptLKfuTBsS2VDetIGkH18+r4+Mr79fjIzbiWUAkThZgqH4
efwufGNvftHf4J7pvfROovZHaiu7Vyi429PgZEfJkZ6uf8C8+5yMlN+aojqQsYH75KMdHqHpqdz0
K4i5u+Vjsza27oI5tg8uHObEHL85AUubugHmBheSsm/y1716V3hK5Azrg3Xvki9tweLSSnIbs4ga
jYLglPhVcNOpQAT7PVINEoMORMf8kZAlvNvcMQ+tO8bwCCp/pPPPfVWQuhzAd6xoX9wOQFJk3+lb
la+uz+P8NP4xwm36UgnJGOY18YNShirvpL9HciU58TgsCe3MXZhYxdxgWUNgnPksZZaQrIYMFPEb
jQCLvhtXwVY5tPWTpu9C8lFWm/ER+l5gsxad64P8H5vjj2lulEYto3Mcaom+OdwF6Vet75XGqaH0
Wob2KO5r2a3KD/2x/U1aR62fQzWyg48UzNp1+aBZL6q5IsBvXP+o+eX9801cxKO0L0FQiukIiRC4
Wpm0KwpVHxeEgL4w9d51a4tTwF17kCOmcW7kOMzqaFX99B6nnZ1a76HW3TcNSoHDTk+dotgN3xGR
tr25GaQVSTZTCzBl7MgTDtoHRdm26RLMYX5n/ZkJ9vcnsR+sZ6B+YKsj0r28052BbjvbegrvxaW2
dRYULoPG35Z4QietMQZNz9kkaJVkj2MVu7WaLVFh/49Q+McMF/Rz1YrMoseALOtJNrzk0FV2otjU
NV/ILvq6vrK88OtfkR8kmSwPj9IqTzUiRK3QhE2HI4Z6onULOth13j0yjZxRXpXWU7ol1VNfO/vi
06z3Y7tKhS0Kk9Lr9e+Y97A/38GfrbqVDK2oIpRk+iafHA1o4bU63aT6iN1+R/VbVD6borZlzR0g
ATDkNSuHeKpxSOoHIdi0wm+d2upx4bNmUlvAyP89Pfy7gnRToaSoFftdF70K5iqrN2MEmec7PNbq
NH9Q29KBXMCuKjaJ9SGTV9rZsXREwn9UiJe1KmDsm2JcZaWbavE2lW9CmrtTZeyV3k7NEUJ9S2WV
+VB58s3cYd6jOTLJUNfw1af8LfWTh/KGrgevf1RfoofEF5YQcrOnwIk97uxOmSQJtJSJXwbhtBpr
yAGqJTS90MuwKLc4t9sR/SEZYuEcALn6+W5PKXj9JQObI1OAdM3BpkbDrdgdFcuF/noTTUicPyrT
Sm+cyezsgD6OUKYYbZU6NS77RmPTcMF15xJn7ET6+5u4WFygHU8omhLzDeHOenpVBXwWid1cmFZK
85Gkpl10b6hhrK475+xCnxrmonKvyJNaNtgzUbjPM18B8asS3xklqMbv8niF6mSA/kO3MA5QEr5u
e+69fWqai7pFXyoGmWC6EAWIW6KXNDzQQrKjX6a81HwzF3dPbP3M/0mE14vKIg3+8atcslUxtoel
LTN3mp5a4EKuqhKpRrGJ+FQeN+kob2lZb6ZcdkQjWgDUzD7RgLEFhy76sqGwxdkKY30sZBGjqTMP
p6In/DacYl04w013My7cEuZd88QYFwqmyWiqsuthTIQ8pwO15c4o9oUXgPIxaTfC9GvUl3RXZ3MJ
pyPk4oGgo3hdK4iZckftsXC0ZlPJTvVo3YEJPw9jG5kMs4Xi+4MhPION8bpnzkWjU+v81X6oU0Ou
Ef2C0szXIXJCrjWoOLd6XO+vm5o9qk9tsW858cyoyKosB9+DH+Z7fXKoeCOJFQhLb8zWFoZD18dO
WN3lK3PpKjIbBk/WlQuD0mAMUzLCcGRsBuW7RArDcgYbpBPr2Pg0Hq+Pc+4QPB0mF+ASwdKqAi9f
P85uKzHzCLAlaNsKOmSKwgm3Yfe6vfnRMRoqVOpZh+H5tHYDGnXCZkSQ32pMjxQYcKfo17RxTV+p
FnOxbMfx9zpQRf1tjvPXUElAQmVieBa6agsvvJGOhgN9I9wnoIeMLPTS22w2oCGDiBIhCBSRSz8f
X1VlLa0CEwYjwbKVPp7sSUMS4foszhVAJEax9V8z3PEgxxlAUDHOZZLeRQqaQVdGeYceXmxQW2Wy
nl+g8QD4V8/sfIzAu+IY+lJaaDaynnwDd04MhQXQNsE39NAkXit7SbLFrzxzivql+lTuC1dPblPp
0Sx2tZCh9L6UY+S7EH/ut38mAS0y53MdRl0spK2Ew1lEkXUXPnWZrZlPbeKadF1C8yDZNMkx6Q/m
Q/6SFGtL2MUpup9G4nQyWVMDlFvyfVy+9uaRgLvl/7VGEG4+/7wMDU9IvuDzqLhO0ezQ3kbNum3e
p2SVgcbdXE3Bg5AcGrHbilDCIFNnm5AIv/4Vs/v770W64LKbgkHtellH+mxtRS6FIMSDv8T+P3vu
QQUCusbwSKbkfD7SVJbbUgzl2Lf2CUHFQx49Nf6kxiFr3kjV2m0huZXpad3r9cHNBulTw9w2mPoE
rJL9GPtB8txG3/TxFljgndjY4fgpELt9f7hucM7lweoBahKUIxhP0/lAi2aMoNhcI25oBJ0pdyJ9
qkM0ZpCle/dcGDk1xA0sTqdGVMwStcaht4u4dzTz+fpQ5hzj1AK3e4Ou1IymxlASrXBkiAJP/SFJ
73ryXmYrrVvSNp01BzAoGKGQsQKZ+fnMUQlwPo2tVCOVTllkbpCkNq1H8KJoxAHjouQqpFpdH+Ml
HgY5c9b+C8Mg80C16twqkQSjgEgfrLrNh+CDnlIL3Hsa292mdJNPxXPkztn8U/DrT2A6Mcv3gCRD
MYlTCbMtcvN2dRe+KUdxNb2JL8K/ud6emuKCjBTTrNd7FMdIGjh6t1cMtwkfdGvhmjB724QoGjLF
DGyCR9/5TAL5onajwtLVSSviBSIMbizH+ROaXg+ynlUP1ZiMNi1L6wB2juZeTTSyvb6azEX4s/z0
E9jmPLmRWbWpCLQlxDckV60aO2q3XTbaGaTb1YXL9dz2A4LxB/aCRh4+I9kC9ZqJJdJBoVmaO1pU
mo3Ul+BeH9BsgsbAawGuiSZPtIScj8iouxwHOd4mxuh34a4vn7HvlOm7/MoA2QRbVZvY8eekrch7
ILq9tQkKD/Q379c/Y26wp1/BbZJ8lFqhrvHeC0NRX+t5AVSqCBWD61ZmYzVwqIBqMRYzNAefD3Zq
9S6oCS7vaeSB7hfqErIHSjMhv0f/CM5tpzRvxEPXfA6L2b2ffc67zqltznWaaeiNysI1UB/uQPW/
Cxph1+Z0S4cnWdx1IqtKEmeoX+XiI+5SZ5RWSXcYBdSZt139PmpuRzaatK3zFfzfDYPfQkG2iUQ2
akzB5i9syZB4cbf+V3OGxwDQu2jK4+dM19EP0oy4LfcUtCnvuXgzTdpGsFUjsKfnKNnGyIdWxcpY
OBzYWlzOF3pTVXTmSUDWna9VM1nQbsYdya8jFRCb1EIPvxKV61GAFu31Mc56H3jg/muKexDoaT+l
XT+hXGM1rRc1xbQBrP7xuhHmwtfGwz0DOjMAZrMR8WwtpE2yi6rR0cPEjsLAD8LfQW96RrgEg5q9
FYG3+O+RsZGfxKuuDABcolg8Uwq3IWjHtYw4hoLnahu7oZK7EdCR+nQYalsko3t9xHMrCAYXhlMC
HhpcKufG0USUdT1IyHwV7EyenGvZSkgiwU2Inv2LuMy4JEXciMASyJOkCtATQgexxVJV1G5Qf487
FxQ9ntjpXpgt3MBmxwXiO0YvAP0FPmQiw1rqI4kSXwkiyPtEgNjGfR27bTYtPR6XTHFxUc1GAFoo
TfyySfV1guewlyRhvBKpuZTMmQ1QjA/xP8PSuadMVKmpogRq6kdJoYWrxqya1A6t2mhXVdxN5U0w
ST0dd4KGXJYj9gr0rfq4D0CeMkmal+AaFHuFLsfKRiFBIm1pYfRg0EMbg+TKMQnbfahkUONue0Og
D0aYx9W3JEYl8oi6PKzHQCO5rWWVPu7NXganbqgPdbmpxAICF10n1o0NXoDcdIIQeHRt6XCYiQJM
CYBBl5AVAFPxubtaI03jUlYS3JhK732yS/erdmL7A026NkH78/XNMXfw4laIJxnA54Br82z65ZSg
F8tsUr8yPyW92hk4kwI1iICoEH0h/6oLcNQISD2n06Eds5s+9tTkMeuDVa98DYIfaJ+g+P+8/lUz
V2QFqRh0EwHpCqInLuhmVp82QxFSX40qWxZEOxOzlZ6C7qlYoY/cLvrX6wbnIhQs/vRLsCw3rwCL
i2NRj0JM/WbVSHYGpUXH/lJ+T0+tD3Hkf2FMA8EcpMVA6Idr+fkSk5YaOdhrwECy7Xy6bku7e053
Dr0ju3IBDDSzc4Hh+GOKedtJ5M0j2JI7Nq4Ux3NkGl9REf3WJLoU+mYd6dQS+5ITS1ofBFA7gqVx
1ycb9IqiEhGMT2DCB9/RJhduMg+a0iqa0dBZ+WyKL2jmREsnKZ4WZnfOeRANLRCQMnJL/sSmJgS7
ClpSf6huBtlLBicVB88C186T/Ks6lqWXPYQZE4Gm4min8TGT7WhYa/nx+ofMXNIZfObv7+DOncoo
J1IKOfUpbWzwOUgl5PkYtCRcYsKZCxmnljh/0otM79HMSP1sFT/kS0X4ny4s7spwNhDOh4wwHscs
wITGo2PkLqnWJHkkYNTZZ1/lex7Z3dcESIIjvoyb7Mm87bHwS3fmucop6zgAIypYw5h02rl7Naka
QR6jgXsF99VWN2+L1hlcsbahy169Vp0j9R/NM3ThssquFSgi3ZedLa2NCo/NbBGzPrutAOiDJh0j
ErG4taXZ1KVyia9pdwMUnKfgtRP21EQhaiw2jbAHJiDSXlX9bmibFe1qcFbGOy36hxw17HWtwMPA
IAwQJfjauDjZTMkgSEpH/WdJ/Q3JFds0odbReakGVkxX7jaB5KvCa6L+7hVjIYrNrgjkpXGrgmID
2Gq4FRnKoKxMc4B/H9uj6m3V7fReruM13RoPnfcEBixHfLdcEcRP9b5diGtzLv/H+EXCU4y6KivU
ifogRQVSod5TcRFazxaR93v2FgUJKTDMUB06dzktHWuw/opwuWmnF06qrmoUOyCm6GjP1ZMF1VrD
q5YkdH4yItescukhDU2K4FplI3M7t/cyNwZx2Kq5U51gtAe7dZN7Yad4r9vmTjsMj+vs2N0Ot9FG
+85dVICP8fv1MPaTz7j2QdzTPEJPc23m+CDNlnf172L1Hjm1Qz5vSnQcdG7rab61gRrTV7l5yPcW
vrHaC8eP2jW8cG09mS6wAttmE96k9qviNWsJ/99kG+v2kdjpQo6X5z/72RGna8Y5ZZOXTSh3+Fjw
/qHPjD7EupP6jSO48osnHTWv3QS34ku7bZzN9Xm6PHaAZMblnyGzUfTkc9xyXRpEVcfKTwUoCIBf
z4pWKBm3CE/IsgVI+l63x0ZyvixoeYJ3AlHMwGJ8eaVQkqwrq6LxzScMtNt+AKJZPVN3Kf86k+9i
LIpMOAP8llCK5oKM1qsmRYccDMXbCACD9mjJh75XbWMoXCHZli3ahBew4Wxr8YMzwEfEspVg4BW5
E622urDM87zxVaLtJYKOXSv6rDpl1cnF9/V5vIwkEIwSoXADdXkQIP3ca07uLcFA1dgEtMoPa/GA
bnq8pJY06y5vAucmOKc0SZ8V+lg2vtEPq7QuUOPblKUbmxIwMgtnwsJw+H6gbEz0Votha2jUY5gm
KyVYQkEvmeAcQix0kkstG84ItbJQs0n4cn1NLvcSFh9PdZCE4t8X2g9RHeRlp6VYk2IMbBnNWXVk
ulOcu1qae6Tsvy2xWuj3XbLJHenA26hiENDGpwFxFL3cjibU7Ok94onddsDaqAsBY24aLXRQoW0E
Df7gHTk/XohCjEzNMI3aNOreaBAQ4ejir+szOZNrZFP5xwp3nPQh3tOlBPcu7foJbEhucngBh8G0
c7TYHe6vW5ufwz/G2N+f7KW4yfJJs7LGH51xtOPf1lszgq3r+bqVy8vX+ZC47UStCqThAawMq+gx
el46ged2658Z0/laqtRjFcIGsUerVU+YfM3qcMHz0anRqgvH1VyYOzXF7aQ+KQA4m1gMrz8KcI+A
lPNJ+KdskDgT2XwZwD1CBQJhjgumklpGdRzDyjQILi3WsaSsKoW8N625cCecH88fS8zlT9bfsiIy
5HLT+HlmZXYgQxdVyvbAHT0LZb5wA5z1AjSZ4/IL6De6f89taU0zJEQb4Wtl6GYR0HjS+4RL2XVf
m98/uFmDChqI7Av68x4Y+kKaYCaqbsIaoGy58gQr2xYmiIUjTzbCW1D4Onmo/AK/rDeEw+v1L5gd
J7teo9kayie85FscUpB0ZGLjp8lrbmGY6SGMluDFS0a4jau3EG6mkYRRWsIq6qN9KvT3VIgXYuzM
UxJ6MbhPg4cAfohaz/miBaEltIYawEHoV4DMkmiCCDF1QHRHKyg4JtROpy+5B0WtAt2iwSMd9doc
9Yic3GlJDroVqAXHj8UUba7P8szF8fzLuBkAWqWM28rAkYNHpCtUbnCsAHT/DiaP3hqbXgIq2DWe
jFutW+mfpm8Gta2p/tK75jL44DNQU8cbVwb9N9/Q0DZqZgZDh+a+xHIi+X6QJQjf70Zqa/pi0Y0d
aee3LJapxmsaoGhW0OTGLAiCNtZq0TI08hTbI91Wye/c8rS3sPyNN64NpKdAvwQqLOzdy6MPMCRI
FIHyBfcui+dWNYsBJCEGWhgj403T91Xyfn01Z9J5MMD4CVSU89CmzEZ+EoiqVp3yVCWd39R9p9tV
FZovo1kZ1aZLUO4/0Na04jX+bL1LgtkqrkrNCYLXSWlsZAFgLff6B13uL3S4o+DHHgZoEeXL4GIy
hYkZRIOPTLUUu6DiEDdk1MXChVrYEunEZRSGMRlaDexlwKhnzgffClQKweM3+EKablU61k4hIXAM
BOpWQ7Z0f54dmgIlFBU1FhQ0+S09THlr1sXgA+si7sCCrd8OIPvcyoZIFq4Xs6YAYTMROiDwwqP4
g1gXk0ztMLDR6h00qKYbWcsV0PGi4/D6gs3OIZO8wIuHvUDYp5w6kBl3ZRTIg0/yuLZDecOqEeiG
GLxWGyfvurEZLKmF0wWpSuBBWEsEN4cov/e4UhejLw6CdW+Fet3ZuRaCSBmsQtbkhMZYJPfYzKmT
hGG1MmhjVLu4NNL3ou3w8DPyAFpYeVM0T0lMxeDp+gdezga+D7V5PDiZ5AiPR1ekMJ2GAd+nj1pj
d4JsAeffl16kGJNTCMIS5HTGHhLjqgg3NgGMNLmz3ZhCQygVYfRL9Hft0ZQ/7nRY2TZ5HT+Kal8u
APgu4xFj/QNFDiA56KrmHk3X5+rSSc9/i7vTIV8kB3qoYq4elPdkq79c//mZ0Hb++1xoA8NLCIEt
/L4MZvW3ZB/5Wwt0YARkGRT68Eu97T9H8vkhcW6PWwuNEqUFW+cIGCcEG/ZpvZZeiP42VOsB0FFT
PQ6CJzW2uC1I5IgFNBaGhyr6LNWllv6ZRoDzL+Hi2lToWlgMCpptQ09p9/pvvbiRkZ0rf5NVmTli
poH80mrvfi/MOKs4XpsBLhZYsipMKOWMfmv9Kkq3Sjb1tKLBCqXrl/AjXV83N+f7aGRkcFaJ5SO4
143SQZyD1tnkx4mMYnwej4BaB3dWXAZ2J+dLRKyz/qRgZ+MyBqo5qCmcR7oY8uAgOs8nv1VkV4+/
EjCMPwbb10natJ0J7uXYXF0f4dxu00H5AsJnICrwJjm3OFrQPVd6ccIrQa9XRCTFajSapbwV+xV+
1U6tcPNYplYUDH03+WaVO5UUrPNi3d6AAsAO9qZFFm62LEJfWIN0iqjhJY+TntuVaZNmBEJQk2+Z
Ib0V8Wyw08Yot5JQK+tazf2OkHz7L+bxxCa3cp1U9T3CNWyKHQFmqBjWtMzNzb+xgoo88mMAtl60
rOHq3RhNjGKwrDY30DX+1QO6tGBkzukZ16DFhNugUc8NZUggdd2KqDjLzRDehJKxkgPlmBpm5o6x
pi5M3FyIRrQH/AoPOg3ttucOiGymkAcFFf0JEpp2b7bNB6Y5u9WytvSuz95M9hT8ZkgsMnZDECqa
nGOEnTqpdWBOPlCQynYYMgglJHXugAV/dLJEDJ+7BmVIo4caR1lBENboLX3h3jQ7uyilK7jH4D/8
vYn1qUhGj1TGhDTqjiQQ1Y6VdnQTJFKcaDI/r495dn9DrR7PVeg1GBa3mFMi08EIwLJmdEO9mqgk
2mZVCM4/t4K2AvCtGEAugD/vfBE1Ksil1keinxv9Q5Ykpd1a7fH/Z4OPIVYrGHEK30+oINlx14RO
Zy2VNmcq54C04ZajISIi4a1zIzESIzMVOsAKEvo7NN/We8McrW0wjM2xFZGnS8waikEhCM5TtQLc
NBx1WwrC0SuB+/a0WLBWfQ3BG6kcJ7cV9PgxLNTUidIxXmjsmts6oIRBiQOdgCZSS+ezjsp6mVlU
FgEHDQI3wfHkdw34n1qSJv71yZ83BQE44JskIDM4UwKRs7BOLNGvhXZ05DTqnvLaVG1tBDDkuqk5
j0URE1yFTPQVIgTnoxo0LY7TWoEviW14OxEyearciP/Gm06scKGgqSgkFhCxQcQLMteoLfKtnrbq
wv1hdtogXwuRabywkTg6H4spp0OX6KHkg+gChJwdoITFJJNbZKj0hS0403sDz/1ji6cZLlRgcohg
ij5FggEFIbPKuoMEyv9+EyqT2B66MVZGW6inrnIVq6TjRomt/yPtOnsjx5XtH7oCFKj0lQodLOex
x54vgmfGoxyp/Ovfkfe9dTet18Tu3QQsBugSyWKRrDp1jswo5LAZKvi53iNjlhODyonOItq1Ojqh
K5Kib+HyCm/PigkmVtlEEo9/pYJpvpc6JZTRL5fVR6Uz9ZdZHtl92Fe2oAKzTjB/FYAiI3B9eL8A
MM35LRByZt3ZmQKwo/o0LfrPtlEfYv0xUtAPgtvzCjXpBFeqreGBe2o9YyCGBTme80VvY7I0E4PN
sa1jkGxD8KeW4tgHliISmNq66Vjg1tJRsQCrJX9Uz7gODEpVK49xCk7vq85wp9CDAmc7Cu4EW5vy
1ND65ydP8DAMMzW1qtWRy7siTpw8KgR5qI2DEccTcBxIf4Fdluc6Hsn66F69ImLRsezYLgXZB9XH
AjiXp8sOuHXPRsEWIRPEOpoJ7zgfzjy0sT0NGI7cx5OjRoNrdDHxk6mdbizSSk6XVGPQtQSFft26
Nnpr/l5IWi2Y1Y1GECROUBLAXRW+ovD55DpHKzXEShWgJgwaVfn1RNCqrz63FqjgVcVpjqQD30+k
umMdXxWzccPy3uvz4baoqoNURpNga27sl7MP4o6/uq1saVTX/RI7Bkl8Na+uQsxCP480g/BhMwdE
hAne8C3YBD+ciXCANxa3X6yphrxSwmAzKlyS3smlqHV8e1SfFrTz5Z7w5LK7FhZIG4d+jgKfPT32
Y/LUDi2SGcl9PYVBY4+Cd8hWKulsZJybLcjy1nnbKY9z+dvIvks3oLqn1TJ/S2Wyq9IESSK3nhPH
1hoPDbY3WUUTW8DHulE0weRCvVcFBBqQLcJdsMulxJ1aQowASEsDbKWWRiczdaccFWA3ywJpyPCY
Gp0fKpNBy1QLtEkkt7q6DReGz76BcyuT4USxZ5yD7Zj1b7Ik4+VXDkP/fRpwU1rA/R2M2aC6S1GK
5IM3w8rJ8Lkj2BitUknW4ZtoTpCsX7i9OsT8ueSitPJ2UPm0xB/ATdukERDMiJGPOcS0oXZ9gzR2
+tx8G2/JTxGNysYpgykFSRaqURouS9yuacMkiYe0VR6NLiDao8R8MgsycRuny5kJbtsMg5rn89gg
Ohm/MCKQDqrFWzRaOM4OlwPy9iJ9DobbKF0x6qNhYKMUiwPA0F63CloZ1W0+CS5kW/f7szFxFwLc
OWfIzyAU9MjUNtmhLXyDEUcj7yrKllI8uoriSKl2BzlOf7J29YDFS9yWzP48GN9Job3rifz78vA3
49PJWq7Tc3K6KnibKYWOibaU1zhx5bCmBDreyQ8m3ZbKrRYLrthbD2GUoZFiNUDTvOqJnxss+zRJ
kaPAvWGgLXxVA2nCm/G7UKkF4FL9wESo2O0odGKRi0JFtcjztM47i0OvbqAbs9i7GrKQc7Qj0luV
BWOv7upKrigbnvVOEIo3z5gT81wA6otmhrxjvyIwbchOWkpKWdSk3uV13LqDY14BYQI5/gqP5fzY
rCbw55UwY1iO+nQg2P0LGLsClSJbA64NR/SM2dyiJwY5d4YkS4KaGTYOGRY65y3tLdWTlNeijt1u
ebk8vM2Qc2KM85qo7+pksbGGdVX/YH1eOlaqKLTI80zwmNncECeWOG8Zzdkc5wmWFr3zCv0+s7xW
2zMjsGenrhcHySiBxc0IdGKRcxC7GIt0NGHRHMqdFe7n4YUV6KEb/MtzuP7Ol5PwxA53HJFWVXL9
Y8HagsaPY7qTO0IjEtEsaVyl6AUXOsGa8RlD9NmnWadjXJNxYJBoIGFJF1lwdRcZ4Z7shVIl4ZzA
C9XR9gDMyeyFhvLT5Zn7f0LI35uLz96pUjyn43qbku/ZW+k2u4fwd7v/ld40mRM+XDa24Q6o/Wvq
mjfDy51/jBSjrfUhxBseq7bVAxvtFA9hpcs/Y+jIutFo6/88K7hCHtBohbePDST7eUAmqWZ10DhX
HgdzN+tXE2iHJLX0Z8ncXx7YVug/s8TdG0ZbrlqkHxUQyHhGfmhsdNhAR8wlzSvLb4F7Qx5b4IMb
uxkZSFOHUOn6HubpCYhhK1OlzYgb5TIe5LbOH4AYL30br1qv6+XlQU+RbaUFIdM+mohIb2PrZgaC
ZghQYG5XnfrVf0/OVxXqmR3STbhePKe/G0anb/rN+FLcyUF3U4qeUBub4cwYFyWlIe+MCtYeWVID
Cd96eZcBgdd5goUU2eFiZGGbVa1VsANQhavH0W3fWG5kLcdGO9ad4mRggtMLXaLo1r2tR/tgZdlR
jrNdhuekMouagrnPAS541UYCMBm5SFDV8h0IRO6AHg2hzkRy1KpCJy72oSVSDuK25YcRMLABYw2e
ezRZcDfSaSlLaxrSKpj039p0FVYRqPBopO8Ec7tut5Mo/ZeddSBgFECphUfpyUMUg+wIMmF2lLuW
+mI7uVI5ik4Vx1Z36s+heuziRLBN+GzAh1XYQ4cDOknQMMWdDfJM6hbVzSqIniXpmAagv06/yYZf
oGdG283KRJvfYeI3za6ZnYm4TEjvxl0n/vcLgL1G6nVNfnPBQV5IHWqSCWnL421Dbbr+q/k2famo
rwITdqzfkpfm++XZ5o7Ev4yaAA6irwPhgb+Mav2kjYoJZbocr8Iuv03guHldOUWyU7XrOhJ1tW7Z
w1MDKtloa4UzcU5UjEwfpEirA2vqnqr2iVTJdZm/lEjWmZK9n1h3f3mAW1sDd0/I76Heg9IdN6tK
rdeVXcVNoLbWcDOqc3/IR/OYt7MiiO4fwjK846Jit6rlIu0JzPZ5pFMyFMBaM2mCdd2ifXeI9tG+
PYyQZI8YDXfASh6sY3TVHbI9clv7Nr6O8kB2wdUYxCK6Cv6s+VjZ06/hZlppl6y08rQJtOq1klIn
tF7S8DoNzR0zJL9u9CMkl+jQPF2e782NdGqXu4YzYi0hqHCaYJomnxTuUFgOaK/C6QlrrGSO1Uiu
Hb1Eua88DOi5r27bqHN60Xba2E1oegSGRUEpCRQTq1+cHDuDkYZlPeIzMnt0U/M6bSeqTD3V9Mgh
laAY9FFj45ZeAUQHqC+IaWvQxjm3ZkdmRySjboIrc925zyBBd4Fi96u9jv//8VOhK+I88mL/r78z
5x1Yage9kF5II0d3ZFdxJm+GjrNMNcH9hr+8ra6goQ5io1CFhxEucedfl80DsG8T5oL0C4W6LMSf
ktdFn+6YuRzkVEIb0jXAf4cxm71Zz/ddYwomaGM1NKTIV9Z/tC5+KbxmJC8LayxY0I8Q3oLOJW3n
Q6zcpkiBXfa/jQCDfY74gg4kYMJ4koOExPIyotEwGK2bDow0Wn7N5M4pl2M7gTD0cNnaxpkIawYY
4tG4gLw5t8lSc1TrYVhYwHKq7hbk0Ggh0pj5upPhw7jVWNDoNOFiJnep0VkVZwyPyiCPfqj54GZ7
y3LsvHdz1aR4uAx1fROKKNq5eyPkUWAUOG+AynUUi3TuPEykrLT1bowDgBEybxnUMpDQ7O+ZQ5td
l4VaOQy9+U6vMShaLYngUfPFX6C6saqwKysydq3knHtsnIfGUk1LHMw5FO5GlPOdjBShZ0Pp7hiN
UBXO5r5wLy8ml6dYh4wmK1yjAL1AI+VH/99JyEiRC7fyUouDSpWdJlReJwYu5ss2vrjnakMFwggO
Ayflz9uQsH5STdiIY6/UPXTHmbYf+iT/EYkKHBtzeGZq/fOT4WiZZS1WbcQBXOUx0RpqzHf68CA1
5E4pHy4PS2SLW69K7Yte00kclAON6kf1JfodDlCtFcze1lZYBZfQhrq2P+M5cz6moZdnSy8V+EX6
ve0NqD3fmM0uv4oyN78qumU/1e+XR8aD7f7yihOT3HmGJkpJK/TVK+rpAajJqxzHVTLprjF3jhVB
qjvpIJ453ctTRKF6sZD3Ist2l79ic35PPoI7XwbWgWBDwrgr062Yn+2La1NC++tlK+uvnJ1iq3Ou
6Wyw+6DlkK/MDSxd6lmFx7AYfABIByfm/ZItokVUBWa4wcxZV5bAgcAx2Q44vl2yVNTWpJ2S3Cfu
NXrcyuqhXaiQbuJLsOaGx8XRSi1GyQ5hN1bfY2vxlok4Y4KGi04Qvb4euB+WTHXltkOFk6982wv6
psolSYLMIpGX1AQ9BcqEWtNSPSqpkjhFVr6i4vqr6kBGAaqc2pnj8puG7hPB2b81ZmCdUN0jOJ2A
hTjfMFkbT+XcYMyZWh/1xLOsAQwQC5UEdrZiJ5Tx0GCFki6uXdzc9naTGKyy4kDParbrK/W7OZJG
EKC3guepES6ipUWlpNqsYzBt9m6MTvWrJpkTKWBcSEAtWvepc3lDbM4eyN5W0AZUa/kbfc8yLZlU
jMqW77L51TZrcKY6nfp42QyfI/mIMaqK2xkIjHBLkrnD1tIjw0pBzBFUAwTkdkpnOGkKDjI0FAMu
B2p+R7oDeYlgI25Np4oGAht9BHjW814akaQs9XaCl8r7ePKTyjF/tqGDKsBYiQQ9tvzj1BbnH2Mf
h8DjwxYQE85Y4N9aELxEFjjniMJJnacZFkCvCn7ylub9P6tj/LVKGhppCNpKwLnA5QktXPbUnC1J
gC52V1SF24q96FD5+8fXoHlyWufDnALqBheQm9aZjB86KDhL9kPgaOt25yP8qRXu/LQUPS6NYR0C
Kr/fE2/Y/7L83DPo/rIh0WjWxToZjay2uiRLWIw4eoJmwq6RG2pposr29pJ/zhl3kOShnZczmZNg
yXSa9PcF+S9XnPPakBiVlVaYLnRwOmV8z5RcsAdFQ+C8Vms7AKZnDKEHj/8MydQuEaCwtmIYUum4
cpo403GtPl8KSVFi4OexFA203RrQ8Jap5dnsR1N7l9d8M5ys2TOk0tE/wmMdBn1gUEwvscUtctDT
5NnWbpn2gLMJr3vleshmgZNtHrPqicX1i068bFFJo9cRLMZ3ErIqJKf1Y341u7pJFQc010MlOA82
3frEIDeXo4zmdAMpq0Axn6Ks8BoIixoiIzyfzEecQQ4BSFiQMKyIz/NhZW3J2obJSaDeG4C3Xsk5
JU+RZ+x6L7sqfuj3xM/p+C19M49pRA9N6hsCn+FrqX99gkqgcbHmM9CheP4JrJGKSWVGEuSzP94v
vwrXaK7s8LjU93pOgll7Zshi3Uq/orim5j9Ud/xinZsAFufROAMiGsjsTUPrRdLJjtxcW+N7Mf+b
gwlpc7w10VFso+/jfKR2XMV6GZJ1ixs2XZWPXLAdifApW9scty/kWGUD7s9z+enhSvEGdeYAuK69
bafHGbQAl7ff1j4HsB3tnoBarln684EAtNcD62YhtIMrlVR+9GLMz9MkSKeuHs4fIDpo4QBGBucK
wM/nVkZLS9QuCmEFNBQlxfXS70jvdOjyABHKMg+OFou4bDZffadGuaFlGrY5MWC0mH/YuJ2EMm13
+ndDeTei2Tf6+BAOz5dnc2uckHoGKTXABORL32wHvkQjTO0kwK1LQjI38pbAumsK/18Nbs1PojwH
ADGumuczmumhVVUsTgNzmvAU2qGyb84JNZCPl+L7eNJomkCZT5Qf5cE4H5sMJTkoEiBHikwPd/JU
jDUG5IuTQMOpkxAGMe0CkgA6KB8jp4lu5u+Scgtqq6Ma3kPvWv0Joa3Gb99T45upicge+a7zv77m
o34F6mOD8P3wkmXnDC2fSTB70yN5Lu+tn4vfP0T344NxIL65x8SAsWO4b6Gx8RMFisvLra7XK96v
0ReCstNf9rmjJLEAiZE02M8rGl7rrv5rukN/AR3vO4B7fyi75cr2JK8Y6RDeRA4Y3w753ni6/BWb
TnfyEdzxojJwr8sN/FwdnxoD3YSaRdvFaYu9avoxagg5CGovm9w6tFfiMoQm0EviEXDufXWUZpCM
SNMgX7SjoTq92V8PqO/Hth/dFT8vG1td6uskfxrjrlN2MtpxlMHYfEz26WOvYmuJwuDmW8oA5h/g
z3Uq+WtIovS9VEEVNRhWBHMBjjKj+xOF0IQnqM1mzd16LdXs7DoKXxNA7S8PcXtboYCI8jlKsvjP
+YRWddSGDMqEwewgPmb3VeqWj+nL0tFxN961kZ/cyo79Wj1Kr9LraLsC81+KpzhH8GBdkdwgpENS
+ty8qfbKEqFVNTDup0OSueFzltHmJbwLaVO+/BZY29w12LtrcQGUXzr3IopZnUkTyECCtpv28ng/
Xlu/kp6qlUWl8alrHd19EhFDbG4SOCqkYlC3BBkIN0KknesSvN1B/2bu+6fMAVIxcdApJJjKzZ1x
YocbG9oby3pIxzTQ9Wd7QbXOcks7IORNOgztJIg/m0fc+gb/v1GtM31ylTVUOG1Swlrn/kFa6lvo
9sFyg4KlMIW6esCXTWiuQHN4x+ol55aKpbPDTML8VVD+mGK/AVLBaeJ9YnnGYXietF2e0eqZmdcq
yqShKAG+dU1Bu8Tf5rljp4RaZVhnGKg//dR2HYL5ZZ/cdo/P3+cCeWba4aIn+H31mszUXkV9ymvT
/IYXD9qmaSMw9/8s3Kc9LmankwUOC8AigpJp72lq7sq6OHTWXVgZaF9A69pNpIGAT/TYEqwiX9Ib
lElWjQJmNT8LjoZ3eRK3j8PPVeKp7qoySUPWYBYHf/bCt84n6Kk7sGfpxXatXXSMc5rLdP4Vvpo/
iELl69kH1aba7C5/h2iU3K5Qh6FeBobPiNCMLUs/huG2bUQ5kfX2+GVD4NqMkpOC7CU/lVIaI2Su
W29xo+OruZ8d/ar7njjhVXufPDZeKhjUZmA5sccFFplUsgUm2TTIql1B7peVIZE9aOO1Pt9WILa4
PIXb5+GJOW4OdakdUF+DOfS20HQAEyTZLbXbBGbm6PVdK2y8WJ8Al+Zz/fOTUFb3NjosIszn6BTe
fI+LxJEFv8HdQSePHf5he8lfF8eT4a2re2Kt0owBZ8SHtTpQHQJZtOGP7vy5PIubUevEyuqoJ1a0
3ozAmjOlQbG37maXXAkx2iIL65+fWAABUlnGGiz0b9MV7uLX01Xh1V4K8FHmQyPKBSH7A8TAL4/r
A9t4abG4cIyeDzyLge0MyE4ZQKNBQPnNXNBoAJeQHW2P1SBBmN3Y/S7t5L32GjvNrtrLV0hF7HUX
FALO7P9DvPiXJeVC+DI2RplbWNKQFLCjAzmL8qIIKLC17XFnASri457EF7hZHQP5FEtpkIBdJg5r
ZBgEG31zcoGqsoF9RNES3bvna4oUD+oTiY2nnT9AMH5HjuOx2Q2/810eTI/RVRnYyOQwp92zoN51
f6oXtiu+gRrW6w+9W99Ev+qdMLWz7nd+xU8/ijuwtFBNonzCR0m3ra96tcscdMF74EJ3aof4l/1r
s3p6Yo3ne5rVpGY5XtI4SIiTgL6/ob9KWjglGErQDyu4s2lbsefUHBdbFxXlS6PA4HrwBY/76eW3
4sdw6Ph2fNNuZQ9Ka99brzjqO2Uf3tY4ttJrXHdUij7dXfdk0Wkv7QrAdi5PwwfT1IVJ5wtJaJ3v
tVDGd7nytXQrHdD0ctB6Bzw1bUWXbwkESOZnbV++4dF3NK6AjzHvYw9Koe9GTRmeod+iX5ojAzSb
0vAmFjgq3yv3seNOp40L2WwBVLXKsEoa0ErPzfqP6bwuVHGO70KhBYED8qxcVlTnDUlhTD7aNKHa
zn+BzitNvTfRW3Dr+nA6LC5q63oEGMa6/3Ly3ud3Wv2nEKUqv8Ld8OA6tcHF7V6SUwJGMzg4omZ8
K9GBQifCn/3InSBSgezN7vnPZW/afGOe2uSCNtS6Jd1msBlZs1/3tZOUgJqF+a6L5n0dLkepZ/tk
7O6nrL+17PhmgEpFnYPNb5l3mtJ4kWI9Lf2tJKpmCGeDi3jT3Kc2m/Fl9mMGANzsafseQpA5rRzJ
GTzJnV/KYy3Y9Zt38NP54EJaP45NPC5YZ3mXPCx7QDLuiVv4jdsJ7opbj4sTQ3w1HTQ+oSH3GN7o
6cFyRai9S72RxveXF3jTb8GBhnr6SlPKl4NZxuRZKqIsyJLWbRWoUlZOKurG+zh9vsSkTysfs3py
4yCQ3tIrKc4CpT0k6R9livemtbfxaprm4W5KahobNsTwaicte2fQxn2sOEU4Ox0gbvlSfBslk5Z9
t9PCygd3K4p8ZJ81khelrdeZ2u1KTRw2+aOdgbCJiQhl1o3FfT6QdyB2QD4dFSc+D1ArI1C9RRcH
BD1JdYfuGgj+qtFTOQpWY8u9IFGInA6yg8DW8yWCopsgmJSZgMJ1zb6y8lvW+knm2fJOzZ5AmciG
CKwcovzDhhPg6mBCEtewII725X6ChjK88FgSRAC/tQM41A3cniuRMKHADJ+vmiOSsb7okPjsjuhp
dWcldjo5F2zRLSuAMK5UlKD+AWTy/CaEhYQmK0HijcF/vF5+F5ZqN9wBCMlPC+sXnHhzI9lVRxgK
qflSXo2VfiysyW/b+XnpZf/y9lyDGOd5FvYlBE1Q6gQ6cf2UE1NhuzTLrKIqrOZeNiSuNSual08g
nEm9yWD5bogtAaJojehfTeqaih4lIBNNLumVjEOKxyvmb5y8UoWwQDZCltmguV3ugXdwLg9wc7Ug
O/R/1rhblGKyyVQqYBHI6HbGWxb+DEU3ItGAuFcpsJwW6yU1CTpzmXYhGH1cqQC/tF5M770eo3Wb
EFGSf9Mm2rXXXgfwXOicEypxyyQpR6lPgSBHfO335q5Z/FJUUdw4JFAX+zTDeSKrSa1GFWqnTas+
lCO4R6LQkTppPy2K19RSsmJ7pEmkEb65AchK4oE+K7BrcIuWq9CY1pkOMEQ6/pr0ZWersTtmeeVk
aGO57CCbOwAZbqCVEH0hunK+A0DMpI5NhyEmyqFxNKBlNQdSFo0f1rv/zhI3KokYs8ZK1GV0NA9E
T21EVS1Ivbm7KgWWNr3jZEycR6Itoat6BfVTWMpKjyVHq3TC7GkM/00sPDHEXbbBztgSK1sNpfIu
rY4Qr/GKRoCG2sJGWFAM+3uJOGcfm8GWsgVLFJN+l6i6X73Fw86wAkX7kRe70kQ5zYhpxGaHtYKp
XH/7S7Qy0IsNVuMPLlfOPUgqGXqDIoS2vC/R/STqMRH9PucUphaybkDPcBAlf3T5h/As2fp9EJaA
ftqE2I1qrK5yEuAHi5n23BU4rWrQP8facpxUW9SMvLVfT41wV+VOL/JKr9OPPQS8V4YOoJTcWf2f
yxtoK5ajJXAFFyIB8aUcRuZuTAwlS4LWvs6y91YVqQ1v7RskEMFAh3q5oRNuHLNuMciaY7KQuzLa
eSdHEkV0oEpxlKCNdXk0Wy9V3IY+rXFX/Tgz0RqcAYGTxuOYgfsNLC5zHKGNJu9smvXq4BVy1n2r
Una/mFDDwr4eb/q+1ME1XTB3LMcnK1tyQUDc9JjPz+LpR6ylrcx4XLFPSSQ5I5GJn7WySLt6cy2R
sAI/EwBdSCqd+2XLmrkbjAaATW1yEArFi7l1dqE9728L3M4a+nLquh4WgFl+rCCaIk0hTdSRGhBW
JoTWKjl2/1AVZs0+gBBSQ9Vf++Ap5YwqXayspXmcXAbIn4bsirH6ru9lR+nWXqE42l92oo1pPLPH
RXrTKqamaWAPfkShn4V2pOu5+Rfn8ZkVLszHcY4HigIrtX1Npuu8/5Mn170heJFujgVRFi2V4JEF
XOzcJcBQo2UyKIYDsOXvc+hro4HsH9LU/rU+IB/UTRVcluhPPbNxee63EoI2+Pj+/jFu8nsA34yM
4FxiaZ/6ZZQcmBRHd6yrvDlNwC2ZlZVfmdWfbMiyIDUa4M606PvcasuBTX3rCr5nI3zhe8xVW8dc
+RzPB/cfI9ITUuQ4jSM7vyqN5ihHb3UWfk+SzLdjgxo1EvAaWjcXmkLhDxkXauV+lak7M8uucjK+
yqnx8/JHbX4TEGEgMtHRWvaR/zk5f7TI7opcwxxJkpssnn7VDN+QuYpFqTiRHS6YpmFTg3IVl6u4
ro7Q8dvLy0CbWD8olXLVptXu8rA2TjykG/4eFv9il3Oj0MceiCNoewNmN4RuGB4bJni8iKxwC8pM
aF7OMRa0oHJ495KZz6EmCCDbJghUUtEYt+JdzzbEf5RU78KpxbypoBEbp+Po5tqLNtz/m+n6tLKu
3okXNLEZZ0MOK4lJJyjfBnbmCaPUxsGFNcGbciXBw1uWN8IISfsF6LPGsnqaTrrpzNkkgnetUYi7
EJ5Z4aIUcDJWSVRpvYQcTWt0CLigw+WOySnVIYLdichZtx37c1ScY2smS5EPSFCU17ur1KifsvxH
nd/JBgOKW0QcfnFwILrkTuVCacFrvEKoUk2lipnRJM+p/NJXtxmY6YXpqM2Ir6N9fm2QRGsmN5dI
FplIDWFsY+3gnGSvY/p02fHIukW+LBd67HADhiYX0BrnnjcQa6pAqIYsbhclXlqYDbgt4sqZm0yi
81Cm3/pS1inps9xr0ibzI6t5mTQ2UhuE/FSpWejg9pJS0jV/QCUUUQj1aM6SDIWDvWM7yzS+6Tnr
aaeUz3E8Z65ZpCHIfhWLsliLQMgzgy3PXpL52e7r0BmUKL5dxkhxqwpdp3WTW7RshtZDUgQU0pMx
BUoMyggil6anRKNES9IaoGrQNP/y5GxP/+fccNMfW0221GmUBjXoyup4cKVI8HTbjC5oHAO4CZ14
X/gxEXWsHmlZZLP1eyUKtHmfywPVRbeurbQmzpdPO+tIT+KL0edmWsmwYxwL2wPHnKQ7IcFd+Zj8
kg5aJZi4zUhzYo4LmtWSohJhwqniO9oLyPJEU8Y5LLjoOzVU8NsVEKPktj0ur5dXXWSAW3Vj6Fqj
mjFXURqCDeupHU0ngihR+vzf2eECVwnF97prYCfMj127s4AIZteyKtjggtHYXMTqq15WCg3TFT71
N9Zd8m0S9M1shsTPteZujP8xJaiVNEB6ogyrJJTJ6JPdxz/HzrNFE7YZ6U8scddJYBc0dSlgScl9
tJH24CqLKNotZVE39fa+/3u38FzuaqTNKJ3DELTOzCmhQ3yNzUMvL//maFDK0D8o7KAIdb4lCRt7
rP66/O2DDYCVZPTYlRY13w0RZcXmeNbnOv5CnoO/wzApKqtyKgH8kHe4/lJtKmgjwpFtjscEzfSa
89dRrTkfTw42AynRmzSwRldD41/JTFqYMUXzX2MIrkubPofkJ7LWIJDHA+Pclt1As7KqkBRihZcm
3jT4QOBVBRprvVqEcdqMZSe21g12EjqRjh9TqYctqEwDmRYLTgDRz3PhTF2GIiQjIMx9j6wQy4jp
9pFIymjTAU7GwIU0yAoVrSljDOV00+nvenWsE5F80eb6g3BkJVazVMDLz+cpQokBr1YkhpBxjxe0
HOYKbfOYVnIw5oL13zzPVAidGQTAYEh+cYsS1b3UL7i2BCqKJd48LDfm2Mi7iJWKG8194qA57ZpY
M3HnfqrpZCm1IHpvTelaskXDMOA+SMKfDxfq2ytpQYUpXX6n0bfpX/SIQqPu8/e508Gw4rrMWsCt
m6hzy8ygZvmz0Z4ux6Ct3i/IC2G1NCT2FWyl81FoDbhaYg0VwXq8yuWmcZCtDrrubuohI602tDQT
sIIDwYIFzYr7tLf8EWJYk35nJiLRpa0ZxU0RrVcfkpMyN6NQPDTCKca3KNDHcpETapwqz28HJnoK
bxpaSVYA2QdJHs9LxSo7VC2oRATDor4vYWl7WiL1boJ9512e33WR+Ms11Ag0FaQ8kF3h67pJ1U1x
bfZoOKuyp6Hug3q+LeVDvKgOYy8VWhmXQvAk3gqNmEGwe0N2DxGSm0V96rOpZRNeklnkF/sWkqRx
6syRCiX1iIYi+oOt68WpOc5N46Kr1FZRkF9LzINiF9/yugDIQGloKyeHfzGbn0PjERnQgQIjwICh
WdUz2vVpPLa0BAPm9KCp91q8uLKo/2ALUAvyETyOUP0CNQ3vk2XXJOmSoD2znHxdya4qsCXlDxZE
Oi0bsp2pG18ZyW2TjILLwdapYKLdVQeduL6yBJzvy1JRjcEgSGzETRL9QT4eYu5jpfyLGHZqhbuC
yKm94HTD6PQh3dcanjipv3S1f3nZtlzk1Ap3bStye5b7HFZMdf6hMopL3BG0ZE5CRDCXrY2NbhwQ
X+H+gTQfd5YyOEdMZDyXwSgq70Er+xONyrKTxNO/qAGA3wrPNvR34mLDa3lOjVUM4fpGMBYLxLlL
Frs5a0RqXpte8GmFRwKoMxQBNYKEjaS9E7zJQQsj8DNe6O4j3wvkCYhLgHexwCF07mhdieZHrUNl
Sm88G2j/zq+eZOmmiSgkJu3uvZ8O8290w+vzSxqVTr44RXVQ2d1lF9m6O1joiUSvKVpmgdI9/wpt
kfrObGo0AWeHZIz8uDo0yc1gzL4Wi9pzt9xxVbuB+psGfAq/dJLZtl3dAtExhMVuYM5rkUdOAr3U
y0PaisMnZvi1ixWrqE15xVU89Rk1Rmr9ll/D9DYTNflsnTGnhrhNPA2a3gw9TrPsT/sKU9lEHxbJ
M0JX1F6wtb1QZkZUMmRUBj4aSU5uwhakI3AVQqy/bR9BIPfPYS/26a9zNZQWGIM81PHrBTAuixxA
rCZrUa/RX9twf3lttgYC8j4d+WlcVtH0e+5uhVSAZW3t0C6n9sFo9Ie46va69P4vrKDSgJY5XSfg
2zy3Msf41Q4EQEHRpaBOpWR8NOdB4GabNRbUfIG2Ahc6qEy5874fM5lNOcA1U+s1KFpoTe/q9rcM
xOhFCemseW8XOyPegeWEltpRkk3/8jC39hMIhw38owGBwHNOZHKbqsOMyTTbtEeTuO3XwGa5WVG2
NJKi+B+nf5B2RTf6Rw8/utq4WV16KSxqG0+ZbmqcoQPRYzPu18SJXguuG18HBks4uOCUlgq9vNWL
Ttx96W0zalq0XeEBmIBhBjQzctJ6kK5B6mx3eRK/euS5Lc4jF6b0rE5hq3g2crpgGVWBhe3R4Hq9
tp+DI5UL9IUl1SXT8TzLRqA9U0VL92VVMDoYiU0tM7P+S3vcdl6ghqCzoQcuREKHi/1HK/9ghwkZ
T7YnDslxkFHhOWhy7t+1TVQNZMbrXKrfgF29K1l+I0W5iD9pA2MDLWtUrT+0LlGnW4+wE28IS6uw
ygjjUfKSgujaMQuZGnibNFGKa3xHDTvd5wytJeytrw9dbXqXXWRrAU8/gBupVKijsSx4EKb2k6Jf
Z9K15o0iqN7GhRfDxKsI9V/0FEP35HyYcsmIxPCoDvLE69qaogQaj2BibwpEFrQAkdgZ9JKSxtNF
2NutpTwx/T+kXdlu7LiS/CIB2pdXaq3FLttVXl8E+xxbu0Tty9dPyHfmThVLKKHvhQ8a3X0Ap0gm
yWRmZAQb80KqDfLycy9Zjl681AV4Q1hLtiy8d1HWFhG1zaS9EEFidgFkMTOeDg0mseVspfL0d4o+
eFQ6QAxiheOfYbRKpTMD2ZKwom0CsjFo9mTi6+21XED1X34HszvUlPZlVeM7kpfv2lS3laXsv/z3
0KEvxrZ0uK36kB21U2Ct2J1Px8sH6aVd5r1flqMwKjmcKHgJcjuXzRnnQWcdY3HLNzZ6zvK1POdC
rgY2kQ8C6cVMCsszNnkjK3ofSij7IG/QhS+bNWTZh8SesXCqv227kkjtPpxWHsIL/QmXdmd/O9ux
atVA4UbAHBeEK8ihU93Qkh/KZ6AxEe01T6VO1ICECelfx6+VeZ796GqewV6JfJgKhha274VGCWg4
OJy2MqcQvvpjtKEdhoMrGoPThsVd3OQPKVS/hA4DTz+UfFwLC+fz6OoLIFyL4H7G9rJUIxXt/DIO
eeSPxv6er9D+ZdRfiLFey5q7qzv5fWXEi56FZCxgiFAChsDx5Wy3U1ZORjKBHoAvLCDdtxHXQ5GF
6k/Ksx6bNf9aDRsFnK4k4Vdme+lkhG+pMw8C7gGWDafSShS1WxElzAN8OT9IuZ2uFDkWZ/PMBONL
GuIY39cEnP6hpWcJySvwT6mEi1qzXAMLXr/64LdntphYIFMnKRg1GcntVv/TGDKB8szT7dWaF+PK
OaBrJwFxgvVic/VjXnVIdsE5oAVMpIazUXwqOvCqCd8Rd6dzLSnWbpal013CCqnQaQQ5EpuxldRp
5MNJRTSlYPurH+B4EsR25XxbXKYzI/Pfn235uCoomPU1PJgzo7BjQw3szuDJVM9K8VoTkqrMwhWb
i96HTpFfXgwk3Zh7uYp13B+ZEu8H8SXnQ6InL9rwUQCEeHvNlsYGgmY8saAmNbM5XI4tAnEcFSts
sAEjsYCb7Pajr3SWPHWRKfbJX7A9CCs2F8/uuTANHrQ59riKgf2wGzMDd3Kv7srXYXxQId5VRYEp
5YY5pFu9fMy0lb22NKEyMIAg1YebwDsvB5rkcddJOrZzCDomzvRjpKC5B6hWrlwQixN6ZodxlilR
ByVVYacbqi++ONZJ6BqvIK+EGoxvkNurJy/sOJDsAm05p4MRgFwOqpxokXBNlOy1VwH0Cmu84bOT
sRv6/NczziFRURzyPkv25fTRBz6hYMCn3LHltmITmuPwfXs0S5v53ByzRBTRE8CvOdrJeoUU/aMO
qrZVks+lQ+rcCLM+tQGhnrSagYGdAZ6qB79PLWF4VAbL0O0kAORrFUg/p1VvTSOzl3OuGYYKstr7
oHDzyouDF5Dqkg45Zq56hVKqoLzFk/x4ezIX/f3MNZibk4LacsiaNEHiA3xcwhM6coggHCbkcm4b
WoyIkLjRNBn6xXiqM1nlthYTv5kgARfxbqWCd6xJCTSWID7ShoeRi9xIUe2hL8wq2XS87wjZZBdH
BVRhE1/seL9d2YFLbgRKSKi4zQ1WqOVebopBSBuFU6pkP/J3mvyMJ+Jq+8DS5P6mFFFKg2wvO2So
0MnRkCrJHjkJInQ/M9N1UKtEFNZmd8ldUUpDAgxqNnhbMDucF3ODKyc12RegcAw3QSfsmjzYpXPf
d76VpuTUVSuA4KVDBfUB5CaQwAWbN/OK6DRp5GtJTvaVNJAYb9JVANoCBn+mv51DBYDQcBwzB0tV
GX4flSgK6sEB3fZmzN3NXaK91Wcf006g6K6SUJrAi5S3695p1X9cHod9xA2/6gBz09+li5QhN9Bs
fhQmrZ47IeWec8P/54nNSyPMDpRDiCOCHw+vQj93pCohlTaY6/yvS+5+Npbfy/YsOgnq0mh0CQ+h
tBY3wfCI3KS37oeLVgCynAnJ0dHCxnaUGr0+I3728YRGjVwAALfMhU/OaNfonZYuHaSS0CwLkuS5
0e5ybajRovCpI/KhXGr2qeFC6xmCmqAdJjiF3LYOeAgEhIfbp9jijgbTOmg84Y4Kz1gNIgUlKn4O
D6oNZNt2JZo/WixX+R8NbxZvAB0lZMR+M0JnyyVhuap8Hh5A914saR44tJQYj5tIcrJihB7BWri1
uHRnFpn9zKNtNiwUxMhlMm6k0m1HSLYoK+HV4qppeGCg2RyiGyxLh1KVkt908I9EfUPvTO0o/kbo
X0qKy6daqessHlBzZUlChlrHsXjpIU2YVhnKPkjpaH3zEGQidyiysrVve8TiiHRA5/HshDOyKWFF
LTSgtBBbtcgyzvUPaGjftzU4dG7bWVyeMzvi5Wj4WkuiUUcTvWi/82TlLlx0azSRzDSkuKZYGF2n
BG1Rhjry2iK6LMXJbAYZMlkPRbYSbkhLFxW4fiWU7ef2H5X1MuzaScSjZa/Xvf7ecIlijf5gmMDO
hFt/blaNpwBpg2Dax2UsmiDWCIkst+qOdpyN3Ltq8Wkme+UgPIecABGkXEwdasTpRhgl9Mr7dLLq
Kq5fo2ZQHPBU8ESPkCEtJugRZlVPtKRFKiYU6aGL8R3B0AoQLKGRN6R9ZBYqIHd8oY420D+J2xVZ
uAvwm4kUAxwFxSN1ZernE4ON+mbtKDy7QZGHuOhyXUHyXOqFMiX7gUuOYyMfkcpQH9NESq2SBuF7
yFXKisnFexUIZ8A08LiCdBFz5VSBStVIGhCXjKSyBJCimMarcNJek2/+T/ZX0Ky4MoGgu+3ByyP9
t1W2KBllQsJLMaxSqzDq7aC9B9U3JwWbXnm+bWlp54Pk3UBLJYooIFS4nNNEQb93XWBO5RKAw4pP
TpVfrk3iUriOsvEvFQCIIdj4ETmuSmi5MUFDlOgNzWtiVA884EnG4JaGl+U94dOStNHp9tgWam64
187sMosX4bdynYG4Kyw4Sno+eZ6EqDxQxed32RDkj0EexGh76Uer1xVu44vCWx4IkjWMGd0AMhCu
rOviO/3si1heOx0ouJJDexg0lAjda1+B4Ih/uk+etIWl1yvWlo4q1N9ENIPPMlgsqomra6FpQxgL
YrTsVZs0Q/NvZreY69sTvWwIiB8kAVCKYGtWUSiPiYFTdw+pHR7VB6FpiPa5JvC+uCmAWQTdB+Sv
IAd56ar1WIP9s8I5pJEvEMqZ29S9PYzlzX5mQby0MLZV2+UAZqG6J0GD5rHxwGLiSfbfkIwWZ+ng
D/ovLTJnfKpoSdz1HUiUtT+VjSRfKrfvXN54QugBOo3U5ajfKV1BJOgDaCnp8jXln4VbBjg9QDTn
vur5Xr4cM9oY/WmScFkWmW/s4tHQTSmDklKZZDji275yK6PWN4VYWpxQrWW/l0KCGYf6f2vKHOlp
0CrjMK8pqDMskLluEjc6hWv++ZvUvro5zszMEcNZiDhyZebHNcwMOMOJAt1HKG+5EQk+UGAgTr1H
u1hkvSILaaMIYZWb4NDZz9+TvQY0XBovUn4ohyOcQtMIM95O6kCXIvq408vJjMHZU4HLnJYvo2xn
tYp3YbGyNZdiIQTgSNGBhx5vXiayQ5IykoUsTtEEDT0Og4/+or3zPkvWknSLdhREKUCWozmfvZvH
CiAGwFtgp34c6FbWNyB3vb1ZFkzMpMaYNXVORrA5Tq2e0rQseqhz2sprugvX+H4XzhcB7wcFerpo
ycddeOkkKLi1NCqGdM66yMAseGUHhUpT9P/5klzYYZakljstV40u3Wf0BwhvkDGsYuEXDmSAWdCR
j4GgD5mV6w2iJNE5dUz3NNWcsbubm2Zr/nsV3724JKoxQ6sNQPnYFvswMDg+bdV03wuuUt/1sQ0Y
0H+w6mcmmFM/0FMdEuMwAdxMnW9hAgz8t00sYQZmhBlAOeJMXsW2eCDD3HBpCwSQ7yo734kdBAuk
MUfv7/Na9mkpJrmwxdwxSOJ3UljDVhw/a/1W6sFJDoiqIRWED61ctUCcXRV2nz5J6Z+1BIq06Bhn
I2Xumyhoc66cR8qFxPijp2TcBffdnn+eHCSIzXT3JXiNNewaO3Jaqz3GZuqVVvHculBc3o2O7FU2
yhjRTBt7BM/d6km9ECpeTA9zQOZqRaVsnp4XweLtgUwbEdY0UyWV6VuvxQMPkpkXg4T2bR9Y9OSz
iWE2PyR/ppgiOtynve9Wit3zoqtPzm0jiyfMmRFm5w8t1LNVCiMKPSG4z7gnfngVzNFYcehfLBdz
313MInOpD5FeyMo8GsFqSXnfbgVH36imhNdLYYZmvBG85J46k6XtVKs0hfuPelttQvABupIF4naL
t2QHBHJme4TymOikjwKUcUNvJCpmXiKJFTnrjJzz2rJfPRc658Q37kc2h0kNfyzFGUYLFfPKGyfr
9uwvYWYAJMSliySnAgJiZuuFPt9qKQcpBwo6AYlMmeMn6HtuXurUDkpCU6Kp2SHTVu6tpT13bpbZ
c6LK1akSYVharDnNgFabZBD3gtp+ql24ppe6EGBgjNDynmsHM5385SWmwo0DScEYE1HdxLWLHJ+Q
B07qGYpTa+7tGV3yZ7yMkVJEhAGpCuZsliPfV+jcFVtXlRnz+Q6ZdbsuHiN+AIv2P8+Hzd0S/zbG
rF6WQjfC7wAal8LxXtHqu6B9V7XOiqqS8ELi9PKalNniwkGnGoQdMzJDZ84EPUDGkeZo+YprAAtH
WoLyWUW3VF7JAonRmeLdns5le0gHK5DKQDsBs2uNGERoRodmqUDYfGziGPHaQNfe4rO3sZsMCRSU
clAlRhqLOYP4aAjEeu6HosILT6nTIWkkRkexfAvlTd9uAjEkKRqPteS7lL2ser09xqVz9tw8M8Yx
j8Yp9SkUHHwVoOECuTN/OgZl9XTbzuKzBoCJ36Q3ck3MpqNgXgqA60XjmfQu88pOihuvyo6i/lkK
D2mc2V2zRnKxPLT/N8lsvQBYZcBPgNlCt0ZtgeDtW26AMMzUcmVsS9sOhZB/j43xy0DKuEnIsIRj
XLmNalh07B4bnYampJaEg8LB7blcOpfP7TEuM0Wcj5a02S/BoxTJT63+97aBtZljnILvW0PwZwP0
pLShSYujrKwcwmv+MJ+bZy/AMkaDSFfC7/IW4mgpyGhb3HL8A2j/pCSFqtMP3sDk9rAW10lAgwu2
Mg+tUmadRuRWOVECBJo+DIhiAjPpvUQiDf28bWdx+pCeRDIaL6MrDkW/5BN/mgF0ca19jX6XmL7g
3w3DGmHooh9IeE/MFHJzR/TlHCplquh5M4Plhme19Tjl+B+MA+QWcy5Cn0W/L39/FLYFEnJAO/Ug
usoU4GaAauW7NdKDpfI6+rL+387sK2e+4PNjwqk9KiucAFO+kyXguQR1wA+SgG6viQDtlLKZVvo7
ersaktcPSgJMuTjsMyxmgN7c2+NeOvdFHMbIaYsz5psZt8QN5Zj0c30OmUplg2LClBB9TYZo2Qqi
T8ingQSQVSHioGjMKRNGDVxyTb8aPAnl/kFOVmLPRWcEsd3/mWEOiyxQ+wakTihbga8R8srJgG6k
dC1vtGaFOTG0QR7zsMBgJIi0WhGnPrYRZM5XmfqYYwNJBtwdQCSAhMpQ0brBLA16bkFy0ivCsQ6m
UyBvhWK6i5LSHAVpF6WAyOa8zcW1/Y8c4soq46CQ/8oh3Ayrfdo6jRo4vh9ZSS46TTeumGImkjXF
1roHrogNrReEYwNSiF6e3rT6fpK1tXcd++y9ssOEih1Um1CbxpD47CfT3roq3baCTiahsKNCJGXK
eWEjE16dnIKTCWDKppqsCfSsrOZvHuBs4yt10RVBJwtHDpm3qFe2SC3cy7G6U5rOUsp2k6ZgyZbW
5pjNL/zv4Ge2JbAqIcE3L8KZ3aBMZE6LOOFI34cG2XHSkcncdm7+SIFqJt37bfdhHzpX9pg9WMYg
JESiA4sa6h6FqiWNJLvIOnOg6HuQ8ZZDbjkDrdQAmtjaiJwV+4tOha546Jv/dm8zobphJEpTdrpw
zFsUEcf4rh8hBy519xNynJ3Ru8qIp+Wo7uoJeB/U8mLIVEaeyk2klVZgCItrfvYtTCBYDUIzgBxM
OEqp0/MAOIMLydJGG3WfCWmMZKWSzpyy/5p6kEBhdgGhxXvlcqlBtFmmaJoVjuPwDgLefnIEyLes
qV7/9j+cRfFXZphRocGvznutEI95CuJzAEhA3UYrAGdlPoasSUvRB2bGfW2Quo59M1MA+Kgb2tuS
XhhWrU/JVqwH3w1bbrA7cXyPtKHcaRAw2ELVRbYnEXVgLSkmC40A3X2Q0Xhz20mYYOJ3BOA3wxOV
hxaLwBan+sDA5SoH4jHxy0NTFceg1de6Zpf8EEUpsMXOeVCohl4uRqTHbQcwOGZJHUcvkgJto9cC
+nN9iOHdHs7iAYeowpjjI+jFK8xNUfSjjLQVFY9aIn0kseqoqduL96IEOjUIL0SilfKfYRmZaVLb
yoAUR14Y9u2PYAJORE0oqqOMg2gTf7D9LserDXTyI62uT2iyQ+CUmnihW770Q9XACsSn28bmAV24
IPjW0XaHVyRCZwVVxktjXMSNssB19alL6JErxcdogMAtbVpC+WnDTRR+z/e8e9sq2xk0jxGHytwW
PGc40CB3aTYAdeyUSUN9qqfR0ZvOpem+Sh6x0bh6cprxrULWmz8Fjd0JndvXmwkaP0pj3f4MVtTm
9zNQjQDZACIdAfCmy89IanDdjrpRn6boeTrkkgksRNq5Wkt8dJDaoxtwtpYD6VLMzRW7SHUywW4f
KbVDZduMEGYk5T4U3EgiKEv5Bah5rXbYQcu85Q71ce0pwlbA/vW9ogRyMUDSEc8w51KolVKdlH59
ohvtK/uGyrxZQgps8nyr2fEPlS3hPqq9ymmc3mv30OM59rvGmg78/ejFK34qXB3KM1f/2dcwxxdX
yAmnR5g9EfrZSBmZrR0Qzowt3AOmT/58j1ZMfgLLu71qC/tDBHkn6ADARgNZRyZqzNqpDIycb05C
ZA3QCG/F11lbVyhwYuLsvG3s+kQA4zwkT/HSACclnJZxkbIee79p4KlxRz0tr0558m5U1E3CBqIw
wb5IBGsSwGyu9j8N993qr326hlS7Dj3mj5BnJAkSWPhhdmnsN2LHUbU+JSDyL9QKcLX4MXhUCiuW
RXNsrIILSGl0tl/2c8uP8LYyCwtzjqcpGAtQugMPo87MuR/lEa/nUXOS41cfypnckD3X0p2h1kSj
B5qEm+GlrjY9vaNp4FVhY9aSpQRvkQBKQVFeiQbYEv+8DyQBCSgZTxS0uLCM/FwvKm2ZSc1JqkF7
JO2LyuQCd0AkOsSkMBRraH+iwVXjh5IfCLgB7EQSVzro5zlnTk501swpODB94R/MtaT2eZX7uJtO
QVEikWgAMqX34lo58zoKxFCRl1VR95V4KNczM99V4QiK0a49oRe0DswssRP9JZLutdJJ+5NfWGgA
a9u/K+s9HySXg5vVWGZQK3jMcDCyVg0gxfg4VI765CHDPt6PgykP4EpUdsZIEA2ghDAM3rT6krne
b6hDogtcB1UQnrcAiFweyRyIUkWtFPWjxXnO5iuy0bpIBNNUdyvHyPXhz1hiNlUqKo0iVLA0unRf
bXJrIN85gfg66iuyCfJz0xGgN9V4HWomnR25uqVCeUqwIyvcZg6/C5zpYa3v6LdX8WLmma+ao6Gz
V0ahSK2i4Aw4tuZoDlb8V9/mmxwib+B9J9JO8FIntQrzG4gHlFItQMNR5lEdzhUdzRXJCPW3xKFu
uoIMvzrrmc9iHiNTKvH13G5z7E0whZqanRMKjMWaNA/bqgtdnsvlZxxPAF1UUcS/dooXyDlj0Ll1
Csif18+K+KTe+4QnK97OSqT/yyiSbsjbAPiEcvvlnBs812dKrujHyekx55KneJMXmcI2vh+tzEJV
xJzlx6wt5tW9vdPm8TDLPTOzI/5A+R34HcZ0LpaNOESdcQyLky7elRAOi6v3iN6lKFbcNrWwhMgZ
odNLxL2J3TX//Zln9VKnhlWMPqVoJEVpAnkaoDODImaBmLfFr2mHzV/OjOzcHEupPwnhBFcuuaOG
WkQZf2X1P566uZAEQn0wEEl4pDFTp5SDJFRA3pykhhJJqYlOHbQImwgeTCFY6565XqgZXgk+x1mW
BQIczAaQOYhxI/kBa8AT+hIYe97FV7nejWvqmYuGfhWxsMvhGfPfny1TKo9dkTdSdBL1EtVNOztR
HYwAXhmt3KLX/oA5A1wUDBW8geOWucDaoQBAl4vik3ZMVVSE5dQu/IaUnJkWJOJFG5Qftz3w+sEL
ELQ6M3wIQDMqV0umJ0lB4ySITw3Ej9u7L3k7mj8ciQ+Zid4oN4GQ3TtvNS7FT2iv5U5Z3Cb2OcyD
qg0AefBy4qC5nFpdbvhmkNL4pD6X5mRBuc+rHbN9XRnl1YOVMcNcYb1QxlUcZvEpA0RNAVBttEsS
ml8TETeVHbgyCe9bqwJWLUUx//2ZmoG1do+IVykM5iOY3ZEiYNHqCB9B3wKPI1AOMTvS4uieoAwp
W4P9MEEsFETLhLo6weGKdosDT/KVJV/y5vMpZ64zNc6EQOUx5RoZhYOkmTI0HOkuqY63J/3qHYvh
ziIK6BzREI2xh0Etj6qaJ018UpAU1PMQ2q8yLxJNeOw3kCG9bez3XXh5tl1aY0ZVtm0EloU6PtWf
iZ2anWMQuJOp26IpmpqDuiRpHWoLZLAm6+sJCFRXBdY1cos9FOeAzGhI/a6SdsOTyoXYnduaPxWJ
Pc6KTWhWW4PVWNxGX1kLFjf06//aTPjFo5UHdx3z2WEcd1UiyvGpcySr220mEngaaR8nqNWKwEyO
Jr9tLLop3dgJHp9ap3dUUmx4R0px935mVr4dBnKMLO5hTSh1cf1wO+F00GRg3pitOfQNboto/rTW
QFXea9rJakrBUxFnxBLJ+KfbS7i0PWZ1Qx4MmGjKkBl7op4YGdeVCVpy1E0+pWbhb1RO23NrSb7r
AB6eeW6JOQ2qtsSDboAlfiSSE5RO2Tq+tktLV7Y45BXe+GLz342N2fphZVCJyynG1kJaI3xoh/su
GkizAuVgK3BwJ4DS58sXfKyg+GPFNKMsyQX0WccnUbOqdpelpwDB6LQBWJ1IQMS2MuLRaddxXu8m
RwGkAN/12pl+vY74BogrzNQbiKNYtBE/9aEicFFyUkev0g5+tPPLO1H4uj2ji0OFGsUvYh2FU4OJ
nQZxwKubT5LT4BgH6b20sx/6EFviJrE1F5gEG7oEBSlX0tArZq+SDz16WQKQoyenZt+68mPxWFut
Y9jTtnV4h241CyfPQVwZ7PWRjQARu3DO0SG3y8JO0zTo00QcklPIOf6dfF8n3ugjvSCsFExZmdTZ
fxB5YPepKtgjr3on+QjvXhrw6Wna149vGikJAn2oIjggGSVP7sN+/+p+P3x/+2/9ITlwlHRrJLgL
Q0VeGWzgyF2DueW3eess1sqgZw0mnTI/+R+5w30KNqR1rRXXuQ6zUHdERx4q7RL6lNmwe6RC6XfV
kJ/GrfzSfoSH4CM8onjicU/j38buj/4rDta7hCcFteK1PTqfLpc3FazPRC3oHAGzKZs8r3qpycpQ
yk/UGvaoCOwCF1hFSDzgpk/v1rBPv3nbW+aYY1UYoauSKCrMbTIvexwga2vyG+O+2qkbyOJ5klU+
K/e1A756t3GjY/5snHyb99pXLSb6PfeePq8uwNoUMAcwb0QxR435m4BFpY5qlm7oABtqiVbh+Pdr
aoeL630248zpS2kXVVGh5SeOa8ikP0rpnTIe5NY0qmepN8Fie9vBrqPNyxVmLnXKddoAQsT8xPv3
YpdaUrmL5H/IjTpvVbR6ov1XQWERmVBmXSM1GCWt4sNTDfIO4ZWupbkWBoHuaYRt0DbEI1hiBtHl
BnjlRCE8KdrfoXngcjfyW3J7ohY2O6J+cBmiURtxIsvdOCiZMchqEZ8OkiXbTyKpVx5U11UNvC3O
LTC3BNKSOedTWBCCJ7QgED1+ENI7fnQL5a8uOsVJDnYgqzG7JwN6Lajg3h7gQvLk3P7VdYF6VCaK
I+zLH0Fp9i/Jt+JMu/Srt4I7InljbMubiG7os0TUNWXbhYsY8yqCmQduApZPJk8u57nUSlWJR09G
ejx3vOpRXcOLzFvn/HSZZYfmzhQ4I/QVIBB1+X6rpz6q1SIoTsHIkUS515ETXZlCdveyJpjdm7e+
1gQZTOT7/of7g+G8lC/iZ7YNjxFeS8oWitvTT3qfPfQnfiUjeZXm/5dxNN9gJjFGNsfQVX1V6GMM
4ydpR19DMzyq+9TmHrAdQrJ2N7B7jrU275ezyy8phpIOszV0CltDs8/8iaTRSpacjetnI4h+Bcjh
ION0hVeKweZStjJf4PDVVad8TjJzmNCvsMZne/W2Zw3N/nk2mrJvsoyWU3GSCISwg13xnO6ELb3X
vbVLbtUUM3HqxFNdBEfLidv5d3STHgI32IdPMVnjQVtaofPJmyf3fExGgoNXhSFNwZvd/1sCDJ64
Kx4/H93spkJhBy0rM3kd9B0ujQgqJyW+IBSnfiuDNY90X/TVeAa75rP2oMQkW3GIq/cQFgrpTmhf
IRWJ1J3MLFSFu4bOQclJOogp6Z/qR/2AWHMn/USHtUNpwfsubDEr1YDpOgi5tDwlu2jbEN8rnfZ1
jWtt/iXMBF4YYVYpVPUBlN8wEm7SB8njD+J+zeUWxwHSGaji4TWJstflGkVAg4oJLcvT9Kf/lO7D
L6ki4qv/edsVfjukmJHgkkdJF9JYaNBjy+GikqTAjBblKX0LzWH35DrOsCOIFe998mo+ejFpvdsm
F+YOFnWBx2k3V3OZex9kZ0kb8HV5yp6CkoiHxoXbrXAYL+yimRAfbxk429yUcjl5Qc4lZcFx1YkX
7uLUIDxQokGwcnEsGUGBDuRKwG7wkIq7NAL2gkzoaFifoNsdAxsGdjMdMILbs3V9/+HBNOfvUQ7E
m4mF1iqpUZW0zIEM0ShKjilo/Ys2Te3/zgozFL7l0MAKalpUHI+cWJBiGFfGcRUoYZowEANnAIof
eBIxF7lS6FFc+zDRCttJ/uQ5w1FFU1WRkHqgIxmdxuwK0wi2nAQ6nU2er7jE4kTKICSH7+FhxFZd
hERNFCnI6tPQQdsYKnyZ2VajsDbMZTNgJQUlC6qpLMpFCVt/HAOAayq0wSlg9zWLycw7E7IMAEiK
b3zy0U0fgLBD7E5YI71gA7J5joGxmQ929EMCtnjpkROXAdjnA51Bx8pT+Fdfhbi7+AJx2JVhXrv+
pSEmZBIAYBvjXqtPIOAyMzTVdBRQa/e2U17VRdnhzF9xdhdyilCoYQEIhELAHODUd8NX8J2DzXeT
e8AooSoYWdT1tJ4MTmU9imQbkpYo1px/D5BqP7b4z9vftLS8kJkBK8PM8n1Vqg6nQskykHKdai0K
nwSDN6xpCuuVI/KqaPI7ciDpcYmAeMxgT2VtGqdQ17kG5QR9K+yyJ8vhzdwRdhpyT0Cgpp66Q9VX
tExjs3JZ/8K/Lm8ErO2ZbebsbMuOBxgWttFQ/3qHcrRJrWqjbrtD7SAn7BSbz8LJrBcetAqpffx7
e4J/lcVumRcvFz3tqCS0QdCeAMB0dJceFCSJeJdu/JQgy+4o7uBpZu+gjPEk7of7fLtW975CCbCz
z26jPht6XsIMBLpZNF/a61Bvfe2tCR3tNZZNIcQzr3aSktSCm3OTmzUQOLL4/O8ogaWx2INXUNUK
6ANxVlHHaAo2Vc7KDPzf6akN3GL4ViBT0IMXu/AM3rk9gQuhKpIDQL7jUgKZKSqflxOo9LEaRi3Q
IwE1I7qvA1vldpxXv+Z3xn7tMl/aD7j5wAyDhNd89lwao63AVyXHtye+/exkSMj3kXV7PEtnGsIS
lC6AvEGfDBM7RnEka0OctCc0aKXboSnyDUjDKpNvDYMAAF+u2FsIVgH8AgIH2C8ZCtYs4K4eE/Sa
plmL54tC7uKjcucdAWj7uT2s32oD6+fnZlgn01It52KYGV30um2Vo/JH2DnOnWCpD5Xn713lg7iE
PHXkaWPY8afNbR4feRJ+PLZAfBypOZKflaFL89669U3zap8duHxVT4rR4pvUkST6LtYALHviQ8dA
HQP1ROQSH7Nn1LXoaVKc9g1M5mA6AR5bs0pvBOFUbTfPUrwTfhphU4tfhiUqpNr7oxWuZcCuap3z
Hj2fPuZuqLK6yZs6bU8iFO67O4ma6HH+CZzcNCyzJ/0O/wVmfRLbsV25pvhkPabCylb7xTPcmi/G
N8Wh4znRL9pTn7lj4gKWXvBfQGwFlWl4nPFYK1sje8z6Q0knIvW7lG4i/ouqqZlqBBWTLDMl7m3S
zeROqyxDtUbjqQPaPbFlPJjlbS86WQ/yxx+6qXq0AxOBc6vkUCT2oJsQsBba+5DeD/5DXIMdtoYA
Gbrte5JCdOI7ydx2r1N7Uh1pE/2Jg2inB0A0k2BY5cW4zqCIGhhG8QdltbnMfuk3tVF3YJ5u69Pb
x+ELsBmONBtI2z1w5AuCpSg+zwVo5Pc58AIE4IuZfwoT/47/yQFWdH+/tbc82X6m3rNkgx4NV/sR
fO6AXY1IWv/rp/dyE3vg9jZc2u1QKUD7nYywFARlzGnZVlWWDdqIsFDbpDz/J1LbO/k1/tQ4TzWc
vGpOevsSx9Wa61zvNBQGxLm9EA3teA9dzphURKmPrF1z6pVuIvVUfsix8cbHwZ0RTfzKvl66EsBH
CIJpFI+Q0GWLwFJcRXmrzqhdKd1l46lWaovysqUhN62+xdIh60hdruUmlyKJC7PM9iilkq/EGSxs
HED8QB/kkqTHZBs8q1YP5JpkC6ZIuA1vCUizcZsaBBGlF/7TcghOChR05hTzjLC5UgrotYjKHGjw
TiK/jYihO2IcWM3zeATf1SABomDjgXiQ6Ur0Op+VzNmAepoIHQwgiKD7yKxwNsaZXPGIYzjlrhAD
UotrqKEr3OTvyM5MMPPLhSVyUoPfnErBpVhKUAZ0Yuh2gZNwW2oWFOFv/9W5Qf9ye9csZA0wp2eW
meSESmPRyEIMDo8Yp9qAmRY7+bsjf/4A4YDlFMwKl1RgGfhZQ2JcVUjZYTMxhygH+dSGIeCxd/K2
O9IcZ0qwDXGmAA0vvv0Pad+14ziyLftFBOjNK42kqlIZVpfp7heiLU0mXSZd8utPsObMGSnFK6L7
zgYGG6iBFtMvEysCnVlgp9uJLWq/C8igbFcKkkcnYamrYLp5xADWyAI70AAaJEcLGHijRECS+PWu
iknoAfqib5ROLwDQknk5JvDKJB1qMIsiBdkclQfnwXue3p0H537a99+9p+x+K233/1hlpHAXtmUd
iZTzS4ql+mCnE05OMvnlG3luPmW7+eAF9Y8Mg8/8EvTxX4yXTzxSU78Mkwc3ur7PVrLjyz777wuk
pVYNYApKE0vdGJFDg2QP7aHyQEACWPiJ7iePahup488Nq2vPGVpUUD1deu1AkXQ+bldRk8rgcIO0
H9ONbQPU7ptf1cg0dnl6gx5t9UkTRxfB5SeTvvQcmFg96MjGei/3w+X98d9HSL7YyC2qZjYm36X9
GGUa7uoxN1BIspv36+NdvakWoVbECi7oaiVLXjp5et1YaK6Yf+n1vcq64LqBZZUuhnJiQLoKPaPp
waCidi/TUflsHSwEQnfzq70xYauv3Ifg7P+OQ7oOtZlVjjFq3Qv5bfxQPpNf3qt7ND+1j1W9MaD1
fXkyIulkzKJq5tyAqbn39a9QEyvvaRa0AAzfqcfp3gMJ1Zfrc6gtPylPImg/UAaDkDAytdLt46hg
jgAZXvfSgO3zC5BLX8pbywL93fQG7Q1+57yU72kFwayNjMfqK3NiWFaNMrmqwK3w0AeCIJwd7b33
2buDtghCgt/lLn/aEg9eu3aWFBYeTfhF2JTSOhYVelArHRFf194jqM5streKV2a+snY+dFNUo7IE
Rn0K2KrwJ/VgmgGrDB/ynX19y8okqEh1qKtdvcUTsjYVZ18mLTs4FQ0tEQg6zOKgt3cW+k+Gp0z/
UhGIhDwkyq790t3Pt7T4fn3xLy4kDV1zgCEvSorwVT9yqydxGXOzsevhTsXoRvMA9bcDPILPvXhq
ExZpYxJAumRr2S/uH6AqF+5RrIALGh2Z8DRPuYnSecPjTHlMRZx4SjiZj1UHzA67Fe8ZSKnsY93v
DHDAemEh9mr/6/qoL7Ng+AQAA9D3tlD5AO51fg/XjZtludfxuHfQdOwrIHZTv1K9i7Ja3WmWEtgO
Yq2HXNzQ9sbJwrZ80pXfsxBo3GofPQhM/EwVEHAGvbKxIBc32vJl6EFa+BjwCMlV6dnqeoauUR4b
PAsH89gqvzv+MorPIHU5GHgur8/E2lpAiR00v8BJAv0uBSldXSrgiRx5bKcErOh3HugZbL6FPFue
tbMbZhnUiRVdmm7LLamwJx6P5W+nG/yuAxn00IZcRQZJfSZkV+iHKimDtj9U8ysIwTeu1fUFP/mC
5QtP9rnaZ5aVovk57tugyKq9o3RR0VZQpxE3fK5DLQ9M0vgzSpTky5epPZrka9e9dhaPkixM6lvT
4b5XPKH7TEurw18sApKx2JAqaCxl/6vWKzW3ixlk+IAg9OlhSnhAh5s/N4JkF9q+AJeHBqwUSfeu
m7POSXg8uMp3znN2IM5M96ipbxE7XGY5sdzQFkC4vhwugKjPJ5sbfQaWI62LB7X7audJlE73cw6c
srnXUx6AS2LpPTIOVRly43non43p1uoP+VN7VyTonyq740w/ZfoOfCTZ1zwoohHdsGXyOLQ39bCv
HX/UAjButO0WYmN1nyyu2QIBBc26zGdTTxBfnT2ni4mi3YGAJVLGwReZeM7R3mLWZlC6Twr/vWgp
ZhyuqfMdcbjP86cxB7YYeiGE7vTPPeKTrgmpqYaQPN3Yy5cuAqbXg8yYgzYfVGI+Elgne9kUomhL
a+zidgyhY0DwIh3RQ55EA/PbT85PgDhFeH3zrDwTZyal+7LTitSyGUxCQrK874E3UqDcLuIBgUr1
bdzsGFw2o3xhLHhg1KdRajXlWleOCxIZp7SP+99dh9Z42/eey+RZPI0T8+GnHnJroyVt5SIERQN0
FdBQsjRiSvHAZACnWlnjFCObM4dlM6JjJNUJxO+cLSXLxcuQBrfc7siho/EYfQaSV6zWHss0MU8x
MFdho0PbxkuDuj306QbB1eqYTgwtfz/ZKNqgp6zp1Ckeur1DG78rbnuhb7wgFz4+HIjT0Ug+lcs5
3liO0YzkPS2+N8nb9a13mUeTDEh7TySanRcpDFiarzmHoQ8ysUNjBMqeIKqcH4a3YcPfv1wgsBgs
N5iqozKOwZ3Pm6n3lDhJNsV1ndf7zGrIXTeqInRnUQObrm9Rfl+++ShvoIUGCTt0/0Jo89zenFgF
IBlsitPcOXSP1Ez9JOFRKfpwJtjwabHVA365aAAwAJuhwyzSd3IH9mAaQkMxboqp6yFtmqPhm1TO
lpXLyAI8CB+BBRSYcWnJD4GgoG5zcwsTObTODaOluwOOQQ9GtSFhz8rmMCkKOVCG2IKL6vfg9iLK
J2fwU3DxR2pGUh9NJsMOEL00cslE90bKtpLMy/Sen0d8JZQHjSWT56I1/3z688HKvRYMkrHXjL7n
5YEK1KE2uqE77gpviwNgbepPrUmLzT2PW7qA3zu0dZhy62DyagM6ujYgXUfzKVrbF4pvaf9CbNDs
R5OI2ADYK3nNLWyje9t4U7Xn62dTv3TscDvjoJjo5YfvIgsoEprklln2Is6aepfRryrbQczZL7pg
emRPTooGB/c9c8cQgiM4tl/z4rlM94V3B56DBt3Hww/rS5U7vrswckzfr3/d5fUHFo6ParqFTDjK
COfrOkIw2BPtKOKWpMfcAhTEa4XfZtUWhfLakgIP7yKwREoWR/jckF33jj4qnYhnt3tITXbQy+z1
+lhWTaCDEtOMegIMnZtwFHATmiPGkmkZQpZKAxFoq27q7i6OuHwUFiwsHqWlFVaGhona1lpmWyKu
E6gKJLgX9qmjdSGz6i7Iele8WzkfDpWSsaAUgkfQYSxvO8Z4UHaFHl4f9NoCIj6DnDUidhzM5WtP
3i9Kx7phhSZiizuPFjYO7ctHkBvtr5tZue4XbU7NBhcXKtsypItSB3vDVkWcj9lzBU4MMlcRY9/E
FtfY2rm0IayCx2Upost+/mxxW28NMsd8KH4x4oUV/uWjThTqs/fSdnyrPHPptiGmPzEonYCu01PD
HVMY7Lv9qBWB1vwwqxeqArjt6+4PY4iuT+WKbwqLqD6BUQW4e1z650s2F4ZblgAqxWVxq/VGqGu3
iU3BZ9b5KcLq1PwpenMn5vTRUYsbXqUbodTaOUE7oof/IXMEP/nc/lhorVEzNsfAUM4BM9JmD77N
LWbwy4Q9HjYHeDNcfJ6DiEo6joJlStnmDpIXDjloTQjCQZb7ehcmpe0Xnwxnj7ZlcHDtG8XbN30b
GrN+B14fjtJsTr6O9qEo21vWGZ825v/SccaHoTMH0oIgJ8ZJPh9/qfOOVRY+bFIebcBYdCPIlEhv
H7VXo9nl1tdxK8e7dkgxEQAUAZqN3icprtRNlMqJacw4PWmkJMYOmIqbim5FIGuHdOnJhfKVATJr
ueilQ6Jxouo8x9M0ULSXF+CvcFvm2xnok8bs5/V5XPHI4HyDyQkZKmxkWWeryxriTV2qxlrdqfs6
J68uVaxATQ0g26ui3JdMc6LBnLZaV1ZOLAxDeRzqqcjGyr4I4M6uKXgGw5/0W/Yy7vUxmKvb7rfW
f7k+xJV1O7Mk+SGlWhpaU2CIXlndtBZIP0AsmQnn6bqZtQGh2LHQoC0dlfKFYJZ09rqqFrF7TwOc
kfbtubYCIwtq1b9uaW3NTi1Jr4WoQH2T1LDEyM6zfwFGGDA1JujgVt0XvqX0vTYuoIaw6QE8v+RV
S7NGHQuPidhRaeRkKYBYWmi4oXAhbqs+Vw0KpMnLn48QQckCxQQpzkXfFBSkofha6hghOhLMWKCp
G7xxFegpd0OxAdZbm81TW1LCjKaum1APb68aqA81cPwgqtDv6g0raxcpWgWApdZVkCmAJej8vjK7
2ind1hSx8ABA7OvHeqxCayp2SWHfEHoslIgBgTI+Wfm4r+buTUHGIfnp2Q+qBd7pgMXC/dnPP65P
9Mplc/ZVUkQwKdqoKDncoClFz7M73OgFqHHADkZAwH7d1Oo8n0yAdAwTF4dQ7ZFKSXWT+rxC1UdP
oSGHSAQ7txixxFvimCtuCEqu0LFGgzwuGdnfEVVKCjrnuLE7NU7SfZOokZfdDPQ7JISvj27tkllo
FsEsj5cB3bHny5toMxmYUc8xwHX9YUxcsVNMhIKFMbc3101dwsARzkIpAobQ/IfrU9qxtbBxb87N
HBP6ielvJflFnR/do1uE+fzQsTeqvFfNXVeGwFSCx67YX7e/NlQ4HkAqokMWuAzpHVRdhY8ZFZhV
cyL7suI/IJyYRtCvpxtbZu3q+RDywRPh4j2UdqcO4j5PaHhxxykon41PtXg07mY9B8XBLs22Nujq
uBbZoP+1Jm1QNs1NqtT2HFstao8DQMJuHrV9uhGzXsLulmwEHna0VCCiRAfH+VbpBBz01FTm2BxC
CD2rSLc3sed9qVjjlxxAryYqrMOgsGAsfjIeJsiOkKfE8Aty2/KbVi98EHHTJtDnB2t6yRvXJ6Nz
b1cbQcnagUX2FYg0NK+iA0Ra52Rqzcm1kjkGYlv1DWY89QVBhwFhWuBl+RDyUmVB7XZ/kSVCjwEy
NsiLQsJATvu2gjfcAXNe7HwG9bip89BNARG/KdspLN//eDPDy0LJG74ksOhy7yBBp5NA8KfGGWgE
Iy0rNb/p6jxiPW0O1019ZCOkmBNlLgj1IihC0s1eJvwkyisKbxxtZ9Ri10lfbKqWYZ3Ac6aTBu1y
waDspaAReWIKWvlnG/yU1qzteqaWhxQX2TPLpwp6uDnz594mdy68350zDOPOyPPUZ9Tr7wvdrEKX
agxs6rUbVayHrstsJ9pnY5j6CNlmIwIWonyiQs2epyx1IT451CFFv9fGLbXysoDdYglokXJCSUza
5U3ftUXWV0Zc98eyY/eleHI5Sgauu7FN167DU0vyfVRmed3OAzXi0tkBvwAA6QxPiEVZVR+0/MGh
4AaDbBPJ/NpMd8VXkdz1lfCdSflyfYFNrJ+0vgsHLWJCqJwjK7X8/WR9e9T+mOfhQ1StCrmJBPsW
IO4St4VjcWpiucNOTHRKOU9eRYyYWHd2/eAwNBjAlxh7fe9Mx4k/OEACIqlKxbGzRaCDn6iIDKB+
iue/GSvCIbzoePTkniqNcMI7uzViS1WOhjIEkB3eCvGWEPpyPv+zIW2hgvWq1nWNEYugMkJq78ug
poGzZ7eERW0S0s//X2OSN5I+oL2KlhhTjtS7BWQWINjXLVzia4ANQksKjgQIe9CKJg3JmFgzu5Vi
xny6mezf3HzvfFP86qHD8KPVI2V33d7lkwZzaBlD+WW5dVTpAeWdPrMMFH0xduYurx6n8qBSvmHk
cttDXlF1IE6IKxKFV8n1gdYUtwl4POMxQ+u6qDpwcqOqtHHMl5k53wwgH8DludSS8C9byrcovHTS
WrGtuNvZLUjk56MSKHnMrM+vWrGFj1yZN7RVogcEHdjIdjqSK0DJkHKSp1Zst+WxBXRMCStj+GNU
LaSjHCSPFk1cvHLyfmOTo46GwzGkpGE76NWyZ6vowAMLjY5jNWV5ZJuzu2vJqB3GxgHZW+9kD47R
1ftWT+vDaJFiYy2XgcmzjK47JJTw6ONJlJ4oNhfgJhoaK+aR63xWVL81f4yAmyn76xtz2XjndtBf
h51hI4cGMr0LHqlutkFIzrV4zkJLNfz6hz3tLLHV4nC5jiYQ4oi5FvUB9NZIw8kWAiRR2hoiyJbu
QagGPTdmeBHyaexwfUQXJNMoMMHWcq4N1AEBtcGQT65mD0+oanFLi7X5vRkh5kpDlk03xlRE83el
3xGihiOPBicP+vZlaJ5dbYcGxs6dAcLaV0MTeuCupCDTMf26vsmVn7n2INqImSHJQiV7azdcnw92
EHkRwDoBkvgFJ4Huo/Mvbm3QweeoasUjCLa6xC/Z3ajUOwVf5JY/mvazGTgs32tsOgydFrTIblYA
HoJlPQADra/PaFR5zMafU/6LpxjVjvWPrH3XC2QE8p9Qnd7b4qE9toCbNEZ+R5p71CGDrPa+gdTq
+uxf3g6AV5mYd1yuKBzId5A2jCMDc6Iea8qtU9b+KGpI1wQuy3b1/DYpfiM2HovLJjusNxxHFRgK
bDC8yuezN41ppRX4S1w+N8qXRYCqpGFlAUI1v3qz+h0pmWZ4rsYjQVSmAnilFq4/PGjP1ZvFoSfY
TDfZGKlWESSDc1OLoCjCtN9CAn6knc4XGRRK4CJe2svAgyyfNLetyTCKzIxHlniR7pBy1yYaVlS0
PK7NRvWbWkmASzMHP3Fr+6AAG46O13H4fX2JVjLm+BJcLNBZB5UkNKHOJ4wwXtqpkpuxo02+lUWO
8qVDrzd3C18DWzF9wBTdtdAfdaLrli83x7lhyS9TO+IY3MQUEK8Bf6Wo0VtTImYOSu9WIU8824jw
VkeKhBmS0otSryonzRNX0QC3YnacHevspRcjiMb3Slwg2angDHWVb40+94yd2myAO1bSTKCfxsUK
YYmld1rGXROjTJR06O3YcHI/Lw3fM7+OCeAyuH3UDOKlFJSWO9ZEBvfTHw73axY1EEhMmoMw7/Pi
Jk1p5LnTxnddvivLZ+FZAUcLdJ5kJIju5l1VmKMdK5Z+MPhNk4J+e9bCqrZ2yZ/DbTXLgBy7iaZ/
E1tN5tAdMs0cDUs4cY9m2/bIwMm65C0LsSuKTwJI40c23tfmTVaIO0fbclsv3zbLAKBHRY4G63+R
CO7HCsUYb3DizohGUGrayacBwlP9Jzr8pO2z8zaBmruaiv28dJy9AyMmpo1G/eVdkw792SdILpmK
jm825aMT202gKTudvAHlijTtvdvdFeAjv36+Ll/Z8wFLB9twtblSlNmJEWjbwdhAGsppBFArbr2V
GriED2NpUYqCxwl/FmlbyQ0cq27OutJ04ilD+2bzlqHIZ99pM1DjZt3dIA9SAOLhhDS5J/3T9XGu
LuyJbWlWoSFUgAnXcGLP2efNU508pxB/3rg8Pk6otHbAkBg4JiBoRA/5MtsnfgTAElbFqVE8m4qK
HdLSxMzD1EkGMC5UvGjhJmgoWXetAfRI3oEb+L7l2vSeN2nT+gV6rpPDpPL8WwthnHfF86Beg3JO
9VCUE3gjhlpAE8nDf5yGlUrRATLkWZUcOlKobtDMdHYhygHUcDiko/MLTdB5E4AZuC6DfNLYq2uN
5WczE8q3el7yDjgFs7MvjBLegTXOjn0LahK4O6bZICGp5UAfBkplLj8KnelgJB391s0cGkjgFgEx
qpFAjokyQJ7sjEzvo9onY1jl9oCGUEMrg6ow0BdUd61TBcQu68+FM/WI/axaeSpBHQY+MpRirUDk
iXCfJoYo4Rfo0A1sgnFCrgRYc/GdlSOv/KlMrOphxl333vOegrAeDSJHokFZPWhYUoZgORtBZdi7
dAIZV6ccZ9VIIVKFXB4PbcwNCUdrHr/bdsbLgJcDyjy9rtfeXpktM/1Weg1uHLW36naX1ya4PEVZ
D8ar4CY9igRYuI2qwsrJc+H0QEdoIddETul8r+AF4pleFvkz2IKfCqQrU/JNcaaf1/f9ZYAHbXsL
vw/FGxvIXenMlVbZeiT1imfFst7RvPXgjrm9cYesnC2UzQCssdGljqO9/P1k1yeGNqTmpCDLVRbB
kN2V463rTSEbXq6PZdUOLEGkCsQSaK08t6Og+QsUr5Q8dwVSbWm2c/M7MwH0Pd9YGmnSAAFDiXiR
gUCItxSMpUkjoiRJ2jrFcTh631EMvz4M6YL/+HVoaCCDAO9zySeeD6PIdJIY5VwcKRURc7qb3OqC
EbW/snnR+b62/wxgeWFP2mjelLqto8Ceg4NlKgSNkbW/2UUleQkXVpY5PdkEdcO1StE09PLbEyh6
vPuZe492190OXnMoyMZ1vrZCgIwg2w8nASGDdNEulFEC+iPFkZmzGtRlOgXGpM3h9ZWSUz7/DApk
MgiogXoE6vZ8UE1dlx26ootja9U7Uz0oQFbqAXPH/YyUvaA0RJN+yIut3I+00y/sSieqaTJDMWws
mV0+eMO+K/nOa576ZmuAq9N4Mr5lUU8WzaJE0+t2ES6dfPFpPFyfPumGuxiFfF49vPjDMns6RxpX
+aamKuCRW5RDq1aAD10ktaAVpErHaWysop0sBYfVa/ajzn27NOGb/ZkT/M9YTqzIh8izMrSgpWh2
1d7spAk6HW8LVaNa/OLG6/V5Wz1KnotyFnJLgPhKiUZF5ZOJkgI5Ikdv+YYF/kWD5Gqos7TYQz8Z
7PoN2ZKWWJtGMISCvmARfkIkfr4V0irRsM1yctTMXx20jFFaQLNJfH1kq0bwCCGria7wi1bLBMMt
G7cix8nUHgZLfUg762EC68N1M2sTCCFDaPQBV47oWVqsoSwHoZOWHB2xI+ybYx6rFFwcRki2WuLW
B/SfJenWGwf0yyg65G+x726yRfRjd30oqwaAdAQsBMhf7G9pWUZj6psOBlq1jNxprwo0JaUbm3vt
ukG17v+MSEfIpmCwUfuaHBs0EpGoTm+daj9v5UxXh4InFclZSHxgD5wPxQCeeybqiMVnkdrCpa2C
rNzqoVobCiKLpS8NISt8knMjZK4TUHBb5MiyyEQnahJ4yB3o0fVVkUP1j+vg1Ix0RFV4hdwxcnpU
Gfrv6TCPAZu1L5qoURKeEzuBMDNSSkjTZdGU9GjB6xwwEphK76sdpCpr0QSGI6o9Amsl6pgNXhII
3IeDMQ+BNQ0Q4hPG/HL9q9cW4OSj5dCaaU0DICvmZhyOWrs35kizN97lNd9mQezD6VzyGBf18aEo
0oFB0Tu17/r+tTXzR50PPiJqaIn+Gg22sRCrQwKM00O8hRSu3BDTqmld99pYHEuvK8Khs9Q7g4GX
x2OFtb8+e2tv5aLB968packZM4upKPriyCMn2qIHXB8HUIMAGLkgPJMe/JmOvcaWeaOgEkC5BCnG
OfDGjet39XCggvWvFem5Z4ZIZ2rCCtdRaibNrSVo4PXfwF3z6fpkrY4H2wCNKXhU8I6dH0OOXoZG
gHXk2OXfLCee03ikfzMYYNuW0hX6N2TUjk37VtAOLiCao8Vo+s6M7m8v3nSfpQzkP0f9xI50bZke
J4o+wxcreyOyGrRgKmjqU0TAQUIEpbrA08Acmm1M4KrrCRA9IN8OYDSOnHUTqGBBhxHOk7CaIKOP
yJHvwWg2DSMEQvIgS37oqRO4HI3B15dudZ8jLgG8E5gKZJ3Pl66p9WIyRjgCtCiCNvnt1VvNJaub
48TC8vdTrxPNAyzjGR6C5HWcbpHR9sf+7fooVi+ipb6NXlXLNmS6zSy37dEuEMK51V7NgwR90Frk
8V0BhbktUNWau/FRS/9fW9KM8XEgwKHAFmkAp65Bx2g+ArHmmGynW1u4qtXlWXKxgKui7CMH9Jk9
5+jLgQvlpqoKYtfqqa7pRgpSljn92PP46aXJEN4ashTnK+RMSxslK8gRZVTP5T4SkDy/3U3uN0WP
uvrN/AQeQJW+o/2+gDYiN3wQkE1T2IzEJ3q1u76Wa/O7kKYCmbf0CskBc690s5hoSY6DWkVVGetA
vQjQCbolwGVecN3Y2uYEwwDkspbmf2S4zodeJ8hL5yp8R3pTq6Xfevfln1a8/pleHOxFZhzUxnL0
KjSvSSaInBz7TrktihLsOTRqmOqTQWMYFhQNys6vLWWrkX5t8wDjApALEMFoOpIcvc4mndaqRnFU
x+pThTUbJ3Jzff5WF+vEhHRdkt60eyWxYcIFP4H5SbPuC4PtqrYPJsfYWKwtY9LJK5fuYyS2iiM0
0skISUsQEbF8h2zUcTDdDWNrV8rp5EnXltJPGiTJYYw04tGic2jnpk/HMnKSB06riOqbbubqZjTQ
JgJXaiHRknyOcmnC1RtOjiVHnsOvkJLsAw6a2yZQMx1QUbti4GB3ywpssL2GJvlC45DGFbX+3Sw7
p/XzrAVCF25o/6NkDn8qBcmLyBpFvlvyxdCAYuOv1GNAzDg8UV+yyckT3+5J8tRTzU1wuJEpvVcI
nTZcxfWxeYhqUOsC26Tk8mjuREgPaTzAIZEf0vy0O4C8ZuMxWzWCVjQAXvEPmkjPT3OSzqkqkM47
KglB0XuPFk9fNb9d3/KrpwpVqw8FdRxueRcqtELEQRAEjhBjysFeG9UTehWuW1nm46S28M+lAfEu
xDRoG4Ic4/lQCnfumQvxqSP6SfoRPTzAGN5uopxWxwLYteMAm4zEsTSWbOIVdxxcfyBz9IL+5foY
VpdjaUVCXQm0qTJqpnBB789d/LrlvZLiwcmY32Vv122sjuDEhnSBqyZEuqscETOHwulNUleK3+Yu
D69bkenI/lkOxLILFgygBTk1OHdKAoznEjPPO0H9z+698IcUuN4DCgvIUVsHFdlwtd9br9ctr915
QO2hNoqAB6R+0gpNAkQPNrXxQOWliHjag4bDqSBcP8z1nTKqR92qvOi6zbV1O7W5/P3EY9N6tSp4
Z2LvVeMOWhD3YEqJOJs2JnV9aFDCs5AWRw5evhJyztk4OuSYmUYIoemwLcxQV6snr1cXhMv1Qcnw
io8lBJDPwnOIzX6BFKvUcTCbdMBeh+bu8JBBqemWVSB7ue3tfff54L1cN7g2i8gko7y9NOVBafp8
Fp2pQoG+Q9KgrZ+orSMlCuaOoo6uW1mbRMioAjoI1D38JclKkxuVVQ4K1soSIVrTBQc1n3c3qOWx
qau/uF+XhjrwLAMugWLJ+ZBQRkQoORvkmBSgQmz3HbTY+63+jNURnRiRvBbFthNkW3S4S/UUFANw
sfluNqYgSdzQ6OPr07e6SCbQc8CvLwdb2oO1qIqhzbAHB5X59RgvdchhC1KxZWQZ8cl5KmqPjGoF
IwQ1x2JO9mjvB5Yu3zhPW2akKNwzKGqvCo5t1/tTtifK/ZbW6ZYF6VEaylnwlC0pJWChmgGE/9A8
zp0NtOVypclPHzSs/l0TOXElUmtKjRbT5Vo8GMA4yOa/qJEtDhaSVqgi4PY5XxBrTKw6cZZDU9i+
430vChJW4JX7i71lQwBiadpcyGjPrWhV23mGgnFY6u+K3ad5DxaHvzqSJ0akJWly2icudckx5yBt
sQDeByn7VjlkzRlBV8+/IzGlagFp8rHNlpva1W7bbzS502i0hRdZteGACmrRGVhUts5nqwB2wuVl
Auc3ezf635WxH7Nja26s/JYV6QbThJtnaM3FpazdVyEa+eFOPw3Dxq2ybgWtgwsx/dKIfD4WNiCC
1YuCHrlVHfTslnQeFGb3Xv3t+g5bFvfipECD/F870j5O3RzKHg1aEgHM8HQvUBuOEEX4LrQGc+M7
HdRg0+HaGpvkY9c9Kt0dKZEL/1p4r/2DA5oWkMNcH5iMy/t4rJHQh1MAZMSCOz6fQeCG8FxiLo7V
/DS7+mEywJ3Mb2gXGB3iFdXn5q9mfmln4OUMM7pufe2aQ1833m0A2BdGwHPj5lwhSvcmcqyhHA12
XXbv5G/XTawm/JaWah0pF3CiyE2mNlE17hWo+jVmkgW6SvdmLh6cARQ79NkQjz1oWCtaICD7w2ax
ZWp1lJaQD1j+Dxza89FB+cZAExEuv7n+ogB/2/oWve3UAOXt39cHubJVoAmqIS8HU+hKk7bnDF4Q
MU0tOmYBTEfqz+zbHSWHaisjt24HI3Gh1Ws6skRuOytN0WqMHl1TeZ1M/m0YnZtKpLc1wtGNnbmy
NzCm/2wt33Lylqdq3UIVuKNHp7u18gijyoaNO2rFATozIS2Q3hJL1A6GM7R4AMsc5IS6UTwxSmKw
DR08aPlcX6eVBxf4frDBm0vdEViV8zGVhtHy2sReVLP3GThfd6usuXJPnRmQRkRdyo2pg984K3AY
o1YX+7S8cZ/SOtvZjO//lI78nz2+MGEAqIR6gczl3LDO0ijUvo5jav9SdOsJuuob7v3qpltEGdCP
CESX7KVM3uwok8CYuj6ofjbdXeod0mbDpVtdGWALQYwFvTLgh85XZuJqAr0RXPAV+oEG19pl0587
W3ii/rOwfMHJfp7V1EvanOLsZLaP2g0aXP7mxJxYWE7UiQXk5o1SzLBg63EL+A5lP1FM/QsjqAqB
j8dECQrb+NyIVThanVK8F6Vz13zvvZtk401YW4lTA9Io7LERJqlgwKh9NPiOZOMMrh0R1LXQxIQK
lwqax/MBqEwdTJSJMQB1aHzTStFn6h0omjccsN2aY6wJ9ZOlZ4frR39tF5+alU7mJDo6Vk1Fj1ly
r/Jfion8N7pW060y09p7h7jxv/FJb+qEFFRh6xhfQd38mFS6EnTdSEMQnT1R65EK7VHk3tdqNG0U
05Mtdvfl5yVP6cy85Can2tCbegPzLHmc6QuaUKDS0YNNSVh1wJONXMP6rKKggIwNyjYfFGUnWz4f
eEYbA9agEZQBGayboUJvK2uL1XTVjm4sFj4EuKVdj0hZy0wPqweMxdzfWvVtRW+hlHJ9jyxb+2Lu
wFUGCM9HokZaOsUxC5bOeMZhIhljjGSzVL1lQloemjkcxGwwYZo93h/ivAOW/uhWW1256xP2f0OR
OTyJ46GB3MXTSqoF+gK5mbndeX91GaEHEh4P4liko6Wz3ABE2LKBHjv31U3dENfR2LQbF8bqhbRk
BF08rVh+ybnShMISpcOUGYpShWWLYohSWH9ID/bxkOJ1gxfs4IQiVXc+FNFVeq01sMI1O8TiQw2g
1UA7PoS6trHN1gaEpwg1HNAOL3L156aAEK+cstPo0WtqyAM5VA2Q/xYb07a20xbmD9iBRMwFLEmZ
dWsA/hz3UA7ouJF8WUgqqKduVb3XdhqiFxzLBSYNvpHz0TRD59YWNbCjgffZk9F3jSB3NuLM1cEg
NfxRjVjc7HMjVKtZl+o6TibckOENXG0u37jK1pxRgKP/NSFTSwiD2lmnY1VKaA2z4iCGezvda6oD
RaatXObaDjAWhAf6A9EUo8rDMXLSztZQHnmb7hB4LWnn61fZqgXkSbH2OnBhrhRWUl1BzJzBFzEU
4itgX6z+AlyHdtn/LEihf9kMk2V8hMf8GyflbdX/Vulr6tCNh3v1QT01JJ3/LHVyUEhgKAA7Jukt
GnKN2HpFnlkMOxPUb+NfeFin9qQNXfSGN7LFjVumbsFxMLA4bEQ+a4cGlJ3Q8QNjHE6otDwu6UVP
bARXemLsFWb7hEODpfua1Ft8Q6uWwFoCtD/O5/+Q9mW7kePKtl8kQPPwqiknpe1MD1X2i+CqsiVK
oub568+S973dmbROErsOGmgD3UCGSAaDZESstQAKvd45FS1qo5MQohXxpageLGQViIIaGOXp6Kxt
URWtFXhdKeglY1vWYqsNQS4zfr0XG6Ls4Awp91hbc+tLI8zGQRRIy6RFUIt0DVmDPfge/mL1QUEt
LXVVvHiMZZgXN5pE7cK+62FhoA0ATWgQ0T5EjfMWWZ2rCyPMualEkqDLFHOlEupa3eeyQUHE4t6O
ATwrzJV3UPsobQislDmgjVlvGs5oVpCTA+sL57BZ5p29OYGpD9HTApQSSZfrWasmNQdBKeJz/1P/
zB7zObW3AuRL6h+8YtNamAYzORhc0P6ENymzPpkIxYp8Tmhg1WCgnvN6+NNEoBuKY1E4TXn+3usd
j2V7dQ/BpyFZhL51ILeuRydFA6Tds5TiKA1R+hydOm1sJe9dffi4vWRrljQdmXoJXaa4TzFLRoRY
qIo8o4GkBU2Zu2V8AneyLdQcRN+aa6C1a2FVgPIIJOOvRzQOddlbUU6Dzgsr51fNI8Dh/T4zY2Xe
C2ZNMQ7ROHRFgLbrqH+4PVVrLnc5BGYPZf005iVUe5dczjgc0vdiOKBH1+mUD5QGAPnc37a3FnrA
o4DGTIg3AaXFnHcSSkI5SC8p9uwE/iLV7v6itw+3wSVVis4Y3ESYQ0Fu6maMoFsYpFUIaGLl5fpP
8lqD1dkoHJrydPxWD1Y0/iwtOOj0R8S7dgI64+ZZ0gL2wuahofGpQIkgEgHHTXTBHrNfUf45EF8K
Z87SrXn5pWFmKus+lCXawHAT14ApQiWc9H5ITxmvMXjNDUHXuCS3F0Jclv2oJZqWTxbcXOg2RrEP
u83flDwXRsh/TDCeTsVyHhvgqYKvySLO1O376PO26/GGwbg6KI2SaAQvegBlmiHxMnI0xs3/zQQT
ePQsDq0a7MHLTAEngZlSC84GWh/F0h2DTPlCOXbtboqWgM+sbmkgK9Hs4xkGNUHF+NQmKfJuD2Yt
NOCdiHQBTgqUPplbQhLlpZT3sGSOLegsKqnHQ05DR7FVjyJUZ6L22IV6tZ2rVnqbe5lX2F8d6b/2
2XagMoOgjAYl+kAX37BeYfr8d+tlgmsR2xdBg927bSRkSx0TW8gsHbOAGPXsqDxowOo+vTDC7FPB
HHAEGyYNSDRsomh0h/5ETPmhHP7iPoTerH9Gw1zxs9AS9QmY3iVbsSDQkHkxGs6Ve+3iABpc9H+D
HgWXYdZGCh6nSgtpoMQiaL+PjVnbuSjYHufWtZaAwxmxlENFPIu/pcRyKNg0gvI1FkG2IY4aP5pP
fXzknkhrI7q0xBziWqs3udmrOAEhihHnz2H1qWa93zahXfa8V9iy1uwNz1iUEzU0noMGl9m9Azq+
IWIFY+lnAf4+QC0Oivtgds4U2tmbzhVBXdtDl/aYwfWU9ERK4BLK3AVGr4/QJyscM9dtvY29CfAB
dBSPm8H6AO2bHw/yvu20n5Y8OlWqcyLX6kQjw7EQZEJNmJUFE8MeZHYQrgo6cT/Eit81oWPkh1Z7
DAd1dzt2rdjCw2DBKyGlhqwUM27odUwmkKskEEpLv68mUbeVCJIYwgBAltHQApJ0RcYJmKxWyJL9
UpaW+OUaAC4clqtIo0ZLIO5BAoBbnPAFDCigUh8tu5Lvp7LyLIU8SMkxE3pwM76NAzLK0g+p6Lw2
/lTyzr89BSthBx+zJHpFsAjIbPOVPlhCp/UlCWSr9XNfa8BXImxIVXCeeut2lmwSjggc4cz9J9e0
WMzljgCvkVQ+UDeNrapk9IDHGraAuVWcyLAsHbOFoCknLv/ggg+00vUBKICjdlG3wiR3QKrPaZi7
3aj9l7oN/1nKCytM0IbwKjGUBFYUIJ/z2o+Jn+sZx0tXdifyfcgsonsJqEe2iAPmtyZW64EEILzf
GPIDLYVdSP5mfS6MLFvl4ile0hzPe7NHEQXY0OQpVD5Al6lwjoVVJ1gmDa99pGPY7HIK9soShM8k
6GVln4rexzyBoivlJBe/Xgff1v7CDBM+yaRN8hyOJIjS2EmlfarfE1XYlNrkDK36CL4/W45OUv48
iTur0R2rGd2walxVvmvxmK49awyM5B00KYa5rZUt9nIgpM2uGMC8K91rO3TPel0peGFzNHk3t7WY
hEZSQPgUNIqYLPqxl4eqiCWFBOCqq4VDtUtf+4/yL7rIsOv/scKmLCnUtPtWhRVcQXG3c1KQznWt
yslUrI4FeQp0dwIKI7Jp3pFKqDIvVnLFCVHgmWcneghbUB493Y5iq4ZAT4K7BpDauMBce680GkLX
digBaminfsjM6E/dEtmdQypstGhCBrvEMXLb5tq2xBH1j01mx8yxMGRNh8HhyHB0+j5Ke9Jxzoq1
DQM0PSBUyFtqgPpcj0trRxDcZCQJUPwBZ9mxMX4Vxibyb49EXQuWwCvhBEAebuGTuTYjJVkpRxRm
Kk/d9IGwBddC7oY7cBw5IKNPbJDp2JJdOJlN/dhPvdfnH7Wj7J97T9tGD7XTyPawMzZg6LFrJ92l
7ktu506yyXb9B+db8Sns3r78VCbF2k9dDP7BOAlIjrtQ8ytWNrcNrDWJKZcWmAeNMPZNJoeYDEVP
N6jH+foIulHxKZMrbwShmpnsa23h7jYMcAzyAO4sw+/XkXJh/gs1fhGIwyGNcrXDAGXQX4PDrZvt
5g3tlxDmuO/fw5/t+3hXxXZ8Qsrv9sjXvQB8zWgdWyHLhJxTLyZZAY6XCiLIWZaXbmxIGmfbSCt3
drw9kA3DUQYgisWcmXqYVziwazCiCb6WvIUD8Qw92ZadnYKQidiQo7FREMwntx2zszpsUYPUoYwG
hGcEVqqJW/RYCx6XH8RsMotChTSKgGg24tyugXuAgtcog+MyRO5p5Bzm68NfqCuw08DKqzOhSotj
KoIXG+7VTE4Zpu4sx3Ya/ozB4t4dlWP+a5QLW+l9uU/88SidxcmPpIcCGRuIUd5e8dWRX3wLs++r
BGJzBUivAgi0G/PvQQBhVbEtdLtMedXrNawLUI9gkULFV1mugdcxJoM2hqUNQNmH4ikHE2Ybt3Yq
HYVqH06GH0bEDlvXsCDN7Y0LFyFEOIaek4ldvXpffgTreyVBNUACpBwv+OHQI2o5c3OMbFLY0VP7
CcIp6S2xJwAenponHvZv7cC4NM74WYz+F5UqAP9PEXVH/Q0lK4cr8bVEp2/xEdnzhVkYk8xeFi1S
T9U4Y4T1LsPFV5b3Tb4f6C9RCfr+Ha0df3FCAYeCXlPQS4P9YwkqF+FKm8vcgpooNk+7rwgqk+j6
JAXyPrzOhLUMKjQqFYg+IWmLZ4FybSlKylBAC14S5Gnv5PG5kgxnqeaF4KezeoA4EKXxSDzf3iJr
AB8w9YNsZiGyR2KT8VuqpIlBY8Bdx9Lyqzlz5swP6z9DbUtBmlhHa34GHd8+4VyVWaLD/5wDuMmg
8Rn3NFRDrocriXGpZIOcBJb8O5FHFBILT9OIPRSHPI5ALayil2uyW6j1ZvNs66TZ4o3FyUSs3T/g
Rf98BBOsxjAnSaOBQEA0fqDjzhlAUwDI5y75Lylav0YLF0KbGjpFJazx9WiVkWom5EZTjNY1W39+
bzM76h3y28Re5LwP1s45lBQABUFfnKWzdR9p1KkAfQU8dYj2Ad29AcJhicEJrWunnAGsOUB2SGIA
h3Y9oCYdZoozBW6jeVAfjStPeS/ioAMPIq8YvBbFL00xcQUNcKjTljA1OMWLFGSPJbpG7b/YBpdG
mN2nFvGcpgOMGLL71g1QgLZ7J5ltGfTFaEc73Ta3OnuQABNBvSRDXJuxZiSFmZgRrIWGuJvUpfxs
QzR2lMDQAZrihuPma5HZAOvggtbCVmdfQwZ4/5ceIQTNQSFOXoVHK8s+wzrkHf5rSwXpF0g9o6qK
+Mx4BYSeIysVwTfSKvVWk6D/Qg9zu4FUuxQfoNkQVblN9DvZeoH8Uj34EeDGlrSL56dI4vUsrW0D
E0SqaDbGH2j5XHvoWAxiDfYrcJ4pZbozjTbxSNRInM22dh5hk6GDFvTTQF0wESQvZmUqRzUJ5j7c
xJng5QTt+nHjWiP0FfJ9U/WnxCg5B/3aggLsI4PxAfcK/Ot6bKDCAfgDRZAg7k0HbA8GVHi5R+3a
BF4aYY4+SSpUaUAPfTDXp3J+UeOZs+nkNXe5tMAsUTgjYaMVmLzYui/0zg0B1NdosRdBKpEbs02j
5VlNO2Ef0/skPQq4saaanVTpIi0/AOKm2njle0NG0MZp3CWDF2WzryqbRrJzqd62sm8QHl6e99XM
kqdTLQA8vSx5GkyFF40m9EjeSOaAh5szQ+vrDP166Myglf2Lk//i9gGSCC0tLBySYAJAvxKxBaQU
M8m/HY1WFxrN8qia4BYAQAPjTeBP6NMQVuLaRKM5cUAaftvC6jguLDALLTTSPI4tpqyQ0Kg66I4J
5vCc1560bsVADxzysIto5vU4ukjNaNdgVxij4fYo/Sw5rHHa3B7LWuyGfsI/VpixUBJWMcgHwHU0
H+VQc63hA0W/vs5wGQXjcPTfSZh/3RwsGYBodN4pyOIz3lYM06hSC1whJL9DPo+O6bEDyyY69aK/
cTa0VSF9LQNRqDEDI3WY5k04/oeKcsKNwRqeZYnH7Lp8L3uBB9jgHyvMeDDUGUqBM5ytK72sg5wk
tHWEaD83vPf+WmheUoyQ3wBOGT2/1+5g6GndGiEWKtMJwknhVJqjZT8B1SjV1JN6DxnS266xGhku
LC6uc7FdSW5EQkywkZqid0NZ9ierimyzj7ZFG/+oQ16pZdUVNXSWLVojQD+xK1aktEpnjDDNawvo
5Vrbjnqzy3MoUlRZRNwB/gT9rYT3WFl++NsiXhhmFjEGE+ZIcpzz+gIx746y+gGg1d/4IySAVbTQ
LTyFMjObaJoL5xBsuaGlbNARmiKL0uicm9jqkoE5DDVcRD+wP18biUIwXZMWMQMFULtTkt34w+rB
Pq4WGyvtOJdmVspr2cxQIkG5ZiHEWPDN19bUPOybVkAcNEtix9K8BV+lhZdWj4o4tHALJz6Ke2p7
XZZtDN0zqvNtB13ZfOgURQs3RooXNJt8iyNFkLQsS5GbQvodNP4/qxjc4MVgOGFUcC4pq8YW8m5I
FSAlYi7782I3GF09ZqkAypdBnHLIvmW9U7RUccGunXq4kPKIm1btmWhPXkg/UC1nd0NqaoM2tKBA
GBUAXHtpT6fGESEBLpP49+2JXNkA6LSG9gEkjnBushllWplyKWLzoVwO9ECUjUgrARzvqmWYcJyG
Z4oJKs1UJLEA6pxACpEBIJ0tjYldQ1Hk9ojWErPwTMSShVIXzLPMnh4iUk4oLwBbq58hreEUbvqU
7kQ7vC+C0ul9bS84xU7gPBlW9t+VVSZI41qQCFRcblJO7Bj2h7HhKcQse4qJVRDWQtFkoblDhZGx
IGRTTzsDOM166EE/I0JwKh5eb0/eylGDIw3oYNXCO8tiX8MxtHKMUgNyUq3iESrFxkGMUm8uoEIi
eQWhr4vYmvB52+iaY6AzRAXlAxDzqDtf769pyJKiUEzcQ4HLSuu3DHl8gbc+K0cMiltAoCFLA8AE
24xL9dpIWjyggjZqnNSSfTE6a/vYcEThmct+u+YM6PhFsADzERQwmOcjnTodmhAwVuQv1NJ88qYk
oT0k1EFD319MHlBA6JhfeFi/sbyVZS2CXgTjSgrFjkJB3KAJizplPU3ubVOro7owxTzWhBlaDmqJ
DUzQFCC2b8Nwnsz7GnmSquQdzGvODuAJgi2yWiheMNm8ri+7jA4YlhWde8gc00LlnMpreUocXWDX
wpDgdyziKEmH2BgUnCFAEduRVeHOO6GfZnJSSO+QZt4Q+kdD8tsS/wITu3At4imvmgD3sg6vCHo6
RAnAw6ViN6995eBJf3up1o4QyOkgoMP5oFGybLmLIwu1+zhBRg28WFP2lHUjhMqKPUksj/DK4Gub
99ISE237mEwd1LXA7NbW0LAhOiSiw1F2TC0TOf7HM8UEQGU2k7EowENSxZ8l/ezrN1PlNDWtzxsC
ObYukvM6s3FrnVpZYWA0opo4hUAdNMjmReSTjnNcrI8FTWPLixiIX9a/qzKb6xJjGUavL7aLsAkn
Mb0+lH8tMEMxlTJqVHhaYE7OL/QMhYe/QbegI+lfE8zFNpw7qC4v9Emh/BqXdt2/z7xDjzdPTMwB
lUoeg8sQ3AHlTvU1KAJub++UtaAGgrqFpBw6z9/KBno5xdZEwPYBVYm6KyFDdUzD3WCe/ty2sxbQ
Lu0wy1ErKUSZc9jpISQAflUhoZv/3gJIsZFgsZAdRVi73vNmqFmFMYI5q5Zc9MNMysvt3/9q0mQv
IJcGmAucVQ6CHKYLrQJk4ZXGk72icFCgi7bG/DiQzznfJSi/09kb+tIpf0A+TZ+hRvg2UctO9km0
K13wCws8ApA1HwHxNGCjuO+hmYwZ+DQJbd2Y+C7DBCOt8DFGJ24z7tryoZqFAhpIRnDWMmFuqJTR
6A0LZx8UiUvADlSNs1/XCs64ef1rghlGGMnUKgQoVbU02UbycUoGRx9ddOrfhwm6z5VQtCU0PY7V
U1ubdvWYFi600zaFlLpKfNbIoS55fS1rt6alpwVuhS4APLaufWpSyj7tO3xTZBRHWX+Mpz9SUh3k
XLmrFXUHwRZem/oyym9OhvaW5d2zYM2Yic7EWe5B6Ai+iOJBkiq/NP50S0aaHnT6fNuh1/rPoC60
4ADRtwfvWW7DF6dkCUWropTBnmUe9X0eiFvzqLitrx36rexqp9Shnv5Iju39/As0ha5qQ8nMFdDW
0zqqS31jI9p85ehVT/v3o9j6+yhQqM6n+KhQxiZSky2u3U5vqVsimpt0atwWJJRqdxwn1TEJOeXN
+GC25g90+vq352etFeByftgqCCojbdioOEKEe7oVtukd3Ye+9CPcgncySDbdjqckvSwuu/hYdQAy
gWoHWzITJNUwLeVxObM6oFnjwZbHH30J2nBO9mDNqy/NMOcWhafLQowpHvtHuXJI4eEQTreITy3H
0lpVWkVxA9TSyNvhnrTErgsXk2q1VxIDNcyuUh8trf5jRe1BzbTWnsmTCcXY1MvR1hDWhivVOuds
WwuMeNrjIYIXnYRT4dp40wlUrsDxG6TKJpwNp2pjfyx4XelrOxat2WhlQCMkUpTMbEbKpGgVNM0C
hApbTyoB3ZgQd7cAkSh79XfcCJxS1apB1GtB3P2l7MoEJWSm2nbUMafxztxpxKdOfcp5aYTVubsw
wsydJA8RiJpVdA2iVtODhrCy3mSTs8PW9jqghv+MhPGOOe7RgK1rJPBtztJ/UTOwW+nyp5k42pWN
kZbLT09e5lI7PSibpESHmuq2gfjRnPKH+SD9VPxkpzp4LT6ADWEjjc8t2Zu81hNlWZBb38KcbJZY
47Fj4Vus2I0O8Z/Y0X5qPrqmUAnPvHCvBJKPgy33hyBuD+MGPUXpg3qgr6NX3Ie/6X17l/qpPT5b
aDZwbwe51VvN5UQtweJih/bxLIZxBG9CePPACot44EVgtfMm4lAkvfflq9XaJhzamXZkNwp3w5/W
I9DA3RqcRwHPsZnzyJAnmcyLY1OkqLIX4ia7mAMqWouw/44W5+z1aAWxbGOoUMGt3e6o+/WRM523
PRo1uOvfJ1pWiJqApRY9L3JuL9Xt6QFe4Pq3czUcCm1ZKdwqfxfu7IguD896e9dD0PzahCWkIS54
+HxdP4h0P+hbyeSUEHkztPz/C38T9LkbsqUdWej32KN2I/FUI3jz9C2qhDEqOMs8ZXavgBcU6gl/
UrD3IL9xe0XWCt8gXP//AQyx6nowEo69qDdhyg2LO9n5RKPta+Kmd7L3FB2GZ1LZH+BolP30QT5M
eE1v0p/9c7bloXZ5c8oEmEQMVTVFS0gwm8dixC0t5l3OF7/930MYLg/XA50lMaqrDseBin5rxU5d
6aXdoIJ5D51o4z7f3J5XnhsygWCAmppSZzi488Aff3ScesZq9eZi1djkgwJV1DpaBtP+me4EZ3xM
NxkyUZMtO+UjHndkW5d3Q3GceFeF1dz8pWUmPMhxXUxShYEVdula+FeQ9Ha0lV+bXbUbNtYdoGwD
BOM4frrM143V+2olv9hzah8DGhrCTWdwI5t2QfxGs3s3nz4V8zHuOM7Cs8YEkcoYBQGEzySoXaA2
f/bbdBc5khN7/ycnYbsdxlhQRyIvgURwq7j0UyXzKp1zXqyOBeohwACh0AcYxbXfZ0ZnlUi8YSw4
uuM9uskULx4d+mM68GjT1t3ywhbjHHWcx3qUYN5EAZ0oo2xbs2yPo7HpLbTL1BNEUn5KhR1n9EQ6
A43Q2UY3tY2p095uU14D+GpMufga5rQxRzluJxNHgUH6xJlH46yWCrfbevmVb555YYXxFUOdhlBc
PDM8Zu7sG1vRVwIzwHWD+L3PA7SvngwX1pizx5yUUUe2GKc/sSkwHztjcEvjby61F0aY46cYUska
xWWP55I3Vc8TFTiez1sa5tTpVK2tqAULVv5Gh0Mh8jou1p9tF2NgDhSgkGJt6GBBUF6STvXCZDcl
nU9TD70kZNhLce8WkHwwkTG8vat5G445aIpMT8RmcQj6SfZ0U3rSQXhWkfnZ3bbzv+y2rx7Hpb2W
jYk1GevRijp0o8op+H/zTtNlh3RpR5xypLnkmmIxaXjQpdNgE0EfTolkQlC4mo0ZUjOFUm47WcrJ
JsypDjRsS3AcWrnCo1JbBvx9h/z7ncwOiXtUeZGlQAQKfXXEfbwubS+SH8aBMyOrV2PwmCyKJYAL
sSUnXZohqr3gieo0dICwgSK5Hw6V2wsfnKlf3fQXlphAJ/ZEMaMpQrd2kzmJDtiMdUyEp/HcAsn4
rEKgQkdEg9iWIj3eNr06RgM5UhVPdZClMn6tNVYm5AqFZKNMbZIokt2blqeHyh7rzLuvr67chTHG
lZVZLPpuBGolJvPbNETKzsjHpbwWi07VAyo1Qd/MN6ealxBe3UPQy4W2LcrYQOBfH1pQP621mKJN
uA1/WciOkuF+koNo8OvoPkE3EZpSbk/r6kgvDC4fdHG/yDRJCOMeBqdm2IDtGP1KdyPYcGIJVSRN
c+N5f9vgEkO/bQoTMAs0+wBnxa7jXEH5A6092LyfiZLvJ6l50SXggW5bWT0uoKuqqOA4Xkj5rodV
EAjrmWOTBL4BTb1xA82rRLUjHo/haiUWzRrLggFpD5HvazsD+gUno8BocjAazEAuyr8LspmEzJbq
BwBT7aJCKy2vJ/WL5Y2dREjPwD8AfEUJjhke6eKih2DKguAbg2mr7+PNcIzehrMx2N2JnvQdTuFf
smDPh3Kbnya/QPq3e6w6u35G6n3De02thuTLD2LmoR0SM42WD5ocw7e81DOcYlMfEj99Vv30XnlN
TjP3qFvi561ZYA7TOJuUIQxhVMT4k4dfoVt7wmZ2pOA3feA9bNY86nKETPwxwHRj1MLXlOf+B8Bl
du7d9tkvgcBb42E2/9yoGiEDTKDYdGdBpfnOapwAmdaD/FCfq23pdFsEIV/ah6/Rrt53O/HH7U9Y
9+cLx2LDAYVyrN7hE7Kd5qqbdN/atR3i1ct7AqyF84vpZB9yYS2HNLVgCDQ+dXsqyz14sCEY9nJ7
QGvR5tIMc16hsXCG2hnCGxLloq04vHZTheMW7F2kj+ba1HOMQ7mvtp03oggTOuWrureNu+JO3UXe
vB83yqPmDP7kkk2W26qX/0r8+W5yx7s4GH7g716201/xNnc0zs1gDeOFJsN/IgULc0nmJEYOE983
5S81Gv+OqlPGNskgueSQu9wVjV+hddDxTLk98av30EvDTIgam0in4NFCiHIGR7QTxziotunSnWyb
nI2zdoZdmmKCz5z3FaXl4kuetqsfkBbwlownZ0A8V2KiTaS2CrSWYOU4/nlId6Pd2L3Xw6c+ILOx
s+4pJ9fBGxUTcHqpnSoSw17r6p7ld+4yLp4qBG8bMiFHFUuTWD2MzJIt3M37FDZuz9tXQ+uNqMY2
K2ng/cEwgEYGfBNZ6RJ06U6xlz3d1V7Ke3HX9U5/zO/GlwLhu/vzDgmY21+wOkaAOpeyLNqWFMY9
rJmIiTHjjLbqEzCx1vjWKM9Gx0k3rAYC0KcAXghYLJhUrm8CE4BOUUhbNJ5rdpV3DuTZEsudI4er
KL1+2AIgAAg9bhxoqbw2VYBJMqcKUALKowH2e9MfgHwxycsoSX5vyg5KsHYH7IXRqeAZAnjuqNF3
CgaS2/O6WmQFYA/oTQDoINW6PBYu7o6JSPUxCTFkqXWG8k+k+1Xp9VCV+EnEtxpUSvo82lZCPaoF
s7Ln9UWu0SiooPZeJBqAdUOW59o+gntmauPSnV6qTpf+VqfRVsEVmQ/b4ZMm/gAp0mEnjfvR+sMZ
+upqg3tsAQ6i15RlfBbNWFPLGF3kstnbiKtj8UpAmQAskqBui070W7pBEXoB9+Pa6LTqSWwre55K
e1FH4WlpLafyty2GjgPogoEhGhQb1xORQ0FNK7MFi5bmpp3VwmNXWI+khZ6eBUill2RJbA/o/gbF
VvrKmYrlCL1lnDli07asa6EE4gJCZG5cS0+q8tpHAdAnuzlR75oOjGk08orP+C9UBFT0+qKCi35z
DSSb18NGliMq2g64HEi/tOaRmMFQ3o88tsa1yV0ALObChYsdx3h5XpBab3ULp0vdHyKS7+Wyw8iq
pyqW8Vpq3+da+gmCuN+353XNwy7NMsmDsJmBL5phVt60ACZEJfWEMLdDozq2U8fZymtnG5r24ckW
6GrRTX89k5OuCGU7YybT8hNiggXwtlzlqLXzDLxHoFpd9qzMPm0bNYtjAQkveEbkFMorbn1qkbtp
4k0d2IEKiRP2VzP2IGRHrR35XyAFmDApylXxH2hOqaEy2rxHFcj/q8bO65O17TLBL2NUmYCaFi1U
EMi2kpG4bWfPLM33MhY5xbPVKQaSBsQrUD1Ap8j1FHeCmKlCjPVU1NoWpOdUASLX4OHvVq9dYPPR
kAgCMSLe19dmhikp5dQUsCfA66Lsuja1xdQALrJ3+8QD6YpaOiR3UPu57a6rwwPfysKmiz71r1r1
xVkQzrNG4zaBCl5vLnoL2qi7Q8hx09XRgXFCg6QQ/Agd99ejk6VWzpSyQ3c6IcXBzEXFSZUm9qxQ
THbtLLc+8p/KYSrxnwrzVRkq/dAh287JRa2RfKD7Cp22S+se+uSZu2Bb94klIOMY9NNDlLo1GWyo
JtqKtjUMr5g9TVCOEIqq5saN8vhVVrehehSQhCgWLes22v73k3/5OYynQxtbqwG4QaupkWw7kL7M
43Mu8HxrLRCCBxMQdrA1ADPPBHpICefDUOGUoY3hGdbbNNaHwgA4WAeJYxPdGXJlV8VfsCjjqPjX
KhN+s0zPphSynUFpfFK5d0xgmOYXY1RsSmfoGPOoz9dui0BAojAMym4cK8xZOjWjCWkKA7fF9BkU
xH6S7M0qdjrz9BdrBrEIIOO/gLLMmkWkCSNzQjwQ1M9YgNYK7r2tzKs3rG1LC/1bgMdDWwrX3+sN
E6G23PYtwAhFkx217gNFKj+aP24PZfmRixsAgADAb4BsCIbwF+Ro10bGMcqlEBLpZ7H9FebPc/38
f/p9VsUTTZW6Pk9FeraM9JcFjldL5xU+2bssOwaVcW4Q9xXotKTpGR0Hx7oHEip2pANU3vB43Y1Q
GHMqFe/z2wNj0y3frDLOHVZaJigCRqa/jf70ET6oO3QQBuGP+fW2JcYPvhlibhORLvQ6TuD0PJqN
L2Ym4JWk80dL5CEAmSDx/wyhoW5h5QU+gJlHZEnRednX6TnJHEApElsGRwC11SDf8BOA66P61xgz
fX2s5UhwwFhp3tP34U6I7KaCKI6b29Ccd8Zjjkyn2/130fbbENm5JOokD0KVnju1DKYZeTn0KoJZ
i0flwVyYvuxIuoVLGWLE0lB8va3CqtTjMjTMUxbKDzPec2Gp4UzX91N7aukr4eLC1/axDCoLwClx
Z8Lxdm2QJCC8g8KmdVKGR8ncT1DYvO2FqwaWd4pqgaDkGwmKLPaNDlZI69RYgWrezxHvqb82ZbiE
oLYAJQmwDzCRqAObYVYbYXgqWtkJpfuFjJ401EfTEnrw1ErkPPrZi8DXGuEJLiPE/ge/cD1lUglV
cbmKhRMEsulk65nqduSlHl7KftpRtGxUbtc9WgVqRS8isQuV2qHla1XpJAUnSn7fDGjvR4EIDAUI
x2CpvP6UoujToipH4QQ8t6PUo0ehv2clHC4ENqGIEUOqFBBOVD0A2Mab6NpMJlRGFeZJdD78ms7J
T03fzxsN3Y478lsNnabk1ha+RxQdCm4YEF62GBWbwUSfQa7GWkbOeotUOGJJNW/yh+wzJpIf5T7h
pcRWgjJYuHHFWTq5oVzJNgIagjiOeMuSc6FoThPTjWr9sH5rsatJTidl+9mIjzOAdrf3xppZkJuh
dRz5DEBJWfhAYigFCFh6cm7wLHR1E9UkavWGFyr1cE5ole8Ma0A+pRziXUoq6dnCY9+//RHffQhv
M1MF6g7vwEVE4npxhZ5CgqyZybkkk+lAAxzbpy2EXamFPPbkJXpdXxogvbFQusnozbG+Md4b/TT0
kpjkZ+Mxamx/3CfnJrg9mpUpvbbBDEfptDDL+8WGZJuC13Zg3AbRk3ma5+yQRVshRwKcJwb23V9B
aYQXHvJyaLZD8L6ewz4i1CRilp9r8IxF9mzZuRJEllt0Tq+qts4rBvLsMTFP0XJJSTXYU5FdF2c7
Lj1Z8+Z0vzRPZk/ymTOp333kanwsgUGYlTNJCewJkmO273pta90hBsS/Lbe0cHp0IJBdWxWIQaoT
n1r0IvPE/b7A3IzzQJ1cxjkFugigX5ZvvHht0iYT+9QI87NetbYW1NNdL7yH0VHqnmhx6MrfTfnL
orb5OUqntjC9skVp6TWtREcZySEtCjuL6H6uRc7+WTkPoKiLFApAQNDvBR/I9Yd1oOAgQLnhw6gr
RIFuBvRVelec2LDFX9FjQ+16ox2HXePL0BTmhJAVT4BxoBnAIYREDqsNlrQZGhT1pDhLnYVEhtvh
CNiMJS4OAJ5mR4OzvZiXEk4CjBWUZstLHJ0nX4/1i0XIO5QKa0XIz7GaP6Vn2cRliD5HZbrheNxK
qFgw/aD7AXEwhsY8YpqmbqdEzorz0L6r6mBb4WFwsbOo9/qJ9p1Pgg4086nRkPMo0HxyqDioje/u
BrA1uJGhuohVRdqB+YCpU0SiN6J6rrwyKO6ynXrST/I+2UV7czefrLf4PDxpG3T5uLVj7Xj6I2za
w8R5cGWf8SrNhBg5RRr0nIMhpW8eSUVAXeiC6Bx/HqCnh16ne2sCaLHnyQd/saddbTXG9uIFF6tc
l1E+Io6rZ9nJd2jVRGdXe8i37RYgiMO4JZtop/tA/YGzXD4pD6lf+PJW3mQbnqT092i+fAmyk2Dh
AtebyGK6hkoEIXaEWdClo1q+q/L+f0i7rt3GlWX7RQSYw2szKMuyJYeZF8Jjj5lz5tffReNiD9Xi
UWPvAebNAy12dXV1dYVVeDoRid8o3ErKnmrF6UD4xtA9Ecujl49GfrS8T4xW6Ju5Xn6h5nlfBIXy
pBDxC2ynmFh68PYYD3RySfbAqsa53Wm4G/Am4ebA15ExUfIajh90tWpETn16ix+8n3JqNiFRH/ID
HmxjaPEMZ+7mYKFiDN4iKFxRvjK1QF2jRcgcR14cGU+iYTftJgYXvGwOhJMUlhgXkUBWMM0vxero
E1S1RVU2WWw8tet2176m5+Ig/nDRNaOvo4dwVdn+Pv0tVwxYFip1bqIhRvLKBergf7mPXPeFeVyk
Xml+ybL70y9dqckkydn6qFOSNKVX9RUkmZfoJ3j1OLCWFyppnkoeNeGmMbyI/k/kjKCu6wY9TSkr
2n3z8sGDG2NGvhP9aGSj391ujhwnamTdp0ZBEby0i0zPWx3V5/vHYWGZVyjTaZkZAyF286QbO/cp
Ic7rvw6GUEugnp96k3E8j6Lip+aI6k3t4dKd3IbkBEH51f1l3D5iJigNplwBbxeua2odRQy6W66T
3Cf+kUc0/sNw0rP7g99A8cPAdF+NE2tGGp2NQPgNrwnQ/IKFCSx8YFa5Fp078J7cKIJ35tbeLmit
fmeABnybOOdmzf8qD/oxe1UsxWKsdDrClGKq0AeMzwJDDY9o9TWsgoDt6Mu+f05kB2+WyuxCIoFN
X8IMisJhDd1d0ELQTyMLMMVOwVVDHbii1I2iSwP/jNk6Ky0hHXozHtyE8Iw+hRvXAzsHNwuvT5QQ
wnBRPq+aRWkwgtcKTwc0131m7Rmd9GSoWRW8t4oCVmQdENqU05g4ra7FV2aYK+ZVfnxGCk5fqb9L
nviv/iuH22AfOP5v5bP/d2UfqAi+RqQ2rBddDzXPXnwWPtKctK+YX1IhtUpaVsbmxjhSQJRCyl1f
eLyHpQUe6YnypGHcu7S+r3439oLCoB0nsdViAVfMuT0ZNhzR+7/O3B1K3UBnqRehhJ/3L9mxMkNL
O0bqunmzEkvh4AkSFCYwIKcvvjpP1IooQ9+Cy8CrRkB29q/uORZNlLE82nq9dc3PRwz/vQ9349FT
aNMezuytwbejVk4LLKB+MXFPqOSHtzcejJPMan5YwjJgKcDQJSK9RpeyCmJjFEIlYq8yglI8DoGW
j6Ex9fXUJ8aqWLgVI4pXAALOCFQCG/SYHr+XorHzou6sc3740IRdhdSsxqLduUWBaQDpP5KSeKvg
9XAtPq6rNBSrpzJKIWKT1x/c6nJ/f271GwB45+Eagbt2M3dVVoY4DrlGPoPmRaiRceXMQP9xH+PW
J0TF+xyE0nKkueSi6Hr5/Ba9Qw+CJ9+JX9MX9aN9j17vY92+dL6xQBuNDhJsDW3AU1T6IF01yufa
6aOf8s+0JXhTG9JH4p6iaKPkPYmjXYdpNAh5C48TA2r5UpUbA+0WDan2MYtf89ZKTYv/80HUFnbK
KIRDLMjn4iUZ7AxTikIZLC4gQZM2jLVPlvX6aAMKhURILk8RRzqyKeVjU/EYK3jedeabgd6+n7I9
YiKNbwVmb/6oLu/vXwM5N4TVSnVza05CnwFPJ3N2yr1CTaPalzA26jlSUSMZvnsbFs0+XSyFe2UO
AsrnaxBeTkdNG0WAHPJzvvnlbqKVgZosYwVSbue+KL/V5H+L0rgJocoyorNwd89tueYRE3rQniSP
rEi9RWsv8U7tUXUtjiXH5ZPyjyBv6ErjbDRGPoQgoxfpIpoy+uGFR+3AHRBPte8vcdK7eyukbk8j
L2IhhFU4W8Xjpn3hGLGVW3eR2q7JtM10QhP6Jqpd6L34mBRmKFr+aUisBpRFRLMrnMrEQufLxzjY
MvPNOzk11NpwCxhgokQXCoJYlD7mEtchpesr53IPRoydu69t9wF6sqp2LCbnpS2bY30/+mfrDI0s
KVTFlc/8qt+HFvk4KWZpZ/v+dH+/aI6iSf+vgChPrkInj8wFGkz1ubw4Uk3qHf9DPqW7ymosHWW8
5TOKRnLCnSrv3/sp19iUT9cWvYS5LIZ8Ln3b27mnExlX3E9lNX5JpucTJuCCQblaK6WcIMf2oqiE
UBUyOrzdro1VicZvhkQXbtcrFEpFkzwbkqLn5HNnhpv0VBy8gqAFAwKVzPbZ3zavFcOdXLgMrhCp
mxAVvmUK6m/lrK8ysu9txpm+WRBIH/AWxHQqGWERQZrEOtNFOap7VNXK4IoCuYGQv4I8iiGymytm
QtAEFC5NBav4d40QGHEyPQ21c/7Gf2moLcFh5ioyODF8cDuyfJaLfKMJmHCPmSd4kCFAgRGc1JLK
IFOSQBK8C8iQhAta2DF+Cocbw2200NFLFDooKIZ5ag2fZYxvDOSEDCcPBcKIEGt0B5YvBV47Jr13
0bKNjiduAZ+1az4ZAr153n6jICYM9jG8b2k/0nU9H2NJsD6l8B0psEu0H9cV6g5WcjVuVC2y4pVQ
e6v7sEtSRccXEpIIIoBykdpGqU7zGgPRvQtmHJujekDSzMwxwy7zV0L4IcUjuY+3IMspKY9JDFio
BPbLa7UpJckvpUH0L+KKt70tyopZeewFOcLJ4sWJIA485nTiL+H6wAha2b/4G3nb7/uduqn2soPa
zPX9pdxebBOF/gyJkp0rFYMWyYp/KR0OzFzg4d4Wh3IdmbmNPqPHYCNsMf2OVRhw6/5QsJRJjDCC
t+lGwHZb/xSsZTM9CY8/wmOx0R1mYTpLmpRlTP1m5LhM9S/R8eJh5NwZw7yd8FCsM5Y0J2ldXdXU
siiLWIi850YulsWt9RVKu7bup2IrW8Hm1/6Bc+7v3Y35pcAoNewSXfLjFMsKjg/Ca/qeOX+9nukT
ZiZYbXsDB1fyL6j329d7deut+zUowB64x2ITMlpRb30CLAhpMlTYTM/eG61HxD9TI7UMLpk9OqI5
WrEFBr2dakWb0ZRMHGgrcNBRuX65L8jbVAb6UFBujYnuE2McxvRdLxPV+armomb++xCAzRlplPhL
W8k7FnM5E4naM7kXSi9ugVRb7WYkrpPbr5Jd7VhZ79sCOmpJ1M75XRa447QkCU+n48/29OHolnIY
HP/J+4GsGOsqvT1j1yKkbrZ8CEfUrANvgL3iTM1u0CKFcCqTbWARCHRTqKZW0dxD160HcSIX4PMP
L4hpIrtuCUf9QbDRnXmWn+6rBc18pqNiScc06X+gKMc7C0YtRtVNeCnsch87hRlbP1snIckaEwvX
XU6Gk/igPxQb5ZvCa3jqPz7RTMIaO8v6DnUSyewUhglu9qLGd3TbeCPgZNR7/RHJL94c7NTxbG8V
bDqneYs28Ut4NFaSWaMtVdswlWrSzmvzdiUQmtTY1wsdXiY+JLdqqyJjZXJP9evHD7DvH8pV4Li2
a4esu/DWzE2smgiBYXKoiIEU1JGJEjFrFYzFu7QOihukvW+Ou9E1dYt/KPb1+9YMH/ND8Sqw+DNY
uNQJSuIULU6YNHTx3uWtsBMFJJN5hopNGkQLdL426tT0uR+g1Or71KA5nPxSLfecOKyLYjJfNyiY
94IgIuZxwaO91h9ODOqhwqyhS6rsq/A0KJ/uwPJsafa778OC+ux/QKhLNneFvGwGgPAreeuu+G33
nZCvnADVFc3KXVWrci1sR1tbqU5mZU63ZoWMbh8MGDk2MS9PDJmKKFOaMhi1J4FRPr6ooNbtpZZE
kXnfJEz7QUtyjkDpRNyEYRGKZXxp0dM35MdET812sLkI41ufpDoj9+EWbkTMggZp/aT5YHmn00Uh
Ct8xvkmOLpX02DdmzaHazva6J04CfZhgK6g/cBN+kzXiqgQPIoi3MEnYytBYme9VH6xYmXP/i5ZU
Ca8IzAvGdyFTR6lSKSYNjqIIEbt5YyHGOloJpqfYUVu+30e6DUXA+k7cInicYU4sbMC11najrmdq
lyeX5qs6CrvE3Hub4kN4Dg/CiQG1pDgogEUbBfKC4CGf3LqZgc2jsM7roEguYzwOojlkXv5b7pqA
Mxv0SP3W6jrTMBm5HvdopqreBrEfVDP23O6gCnWGDmrOCPHYqbj4o1LUplgxvm9aKq128++jRBGo
4eB5RZ1comzXp8PeAImGP6KbnQ8sMf7McCfISooptoUlPfs9qjC6x/ufsCghFfzNqBIGBy09L1Hh
A65Lxji55LqyNcB2y1Xg1vzXGKBOnmb3YbgRHpDUNZcnSeMhFpxcdD5H3WooeqaRtQZDg5c8I1Dz
aFP9EIyWQmch0DGhyMqYpJfSaq3REuDR6hvVklGlbmyR7V6rjLKO27wYrCImIWJqEzLOmK9BuZep
kMgcCI7SC7hfJ05QtMOf7Pd8tdZOLAdzYZ8ApaHlDNVRuDCnv880WdHaIq/dDAVg5okVY12W3OzH
qXUYbq+lQ5mnF7dqugeDK8U3ZQjLRy5vGtOfdpYIfKvqYFvWcuhkXgmY6YzaWMnsVcQFVrWeCDGK
kuOpHNw3Kp+xt7f5ErQAoSICIRvUaKFMn/rC2tUGL9e19sLnpo7iEh+tYOCZeiy83zUakFELZTx1
7SYUgzOa/0jRYLp4dfEa3xwwcMq1JM42JBQ5FPuSxZj2rb7XhxjfhkgWUuUoREQS7Hpr+JEvYpUr
uwtXrAtPcHL3V8PDRIdPno+u8HE9pJUdKQVJNCfggo3bomgLQxuTgnAYW/LWG281t0fNShY7qmL7
yTr2vxqMB9YfdBCL4X835QGsOkGLOvMxJyDXU4eaZLnNIarFI6OXv3Ey+AoPRV5ZvPuRotbWPwa/
k3ZVRr/U8M3oSIWK+Pun+vbKVMAX/V0yjtYqkbatMKJ12ApKd0lQikBStVVtvol5Rw6Dr0ouwJct
6p9tw7Fol79ve0reCPNK6D1ASAixPequFgJwn9W8jkrA/tVV+k3PO5m3ydKnIXvig5OkgSz7xehf
Ag7+sk9yQ7DzB+mXuhG5bbLnz6FmhbpuhkcwTeWeqQgPfoUyzo28k3VHUS3hMATg2u4ftcHO7eAk
Gg4GA5G8JP0hU1dtYBbSs/FbNKz7AqUZHCajZaAsHGcc5AkIQVFOY6pUneaWXHfhIx/1vSARkh/A
6l6ppiav/PHQFDmGQ1vao2KqO8U7q9qhKHuihSv9mPjEj1iFrtLkWNGinn8Rpdp9KffR4LvdpQ1S
Ijhd4UTFKTLMyqvN3EhWg4oJ6BYyI9le3aj+e/vi+qTkTgpvJvUb11oYRejqayjjYfDtUbPE5JCC
noSzBNQtu+soLqA55lDvPKv2Wbf/TX4FFfYY14zJHRi6jaIt6t6JuijvR7GPLgqx3MEeerxc7fNA
lBOLM/nGe6KQqKRHJGqBnKdddAldTtn0GD9ulmOvW50Aiq/7WnLzspigUFSFDhTk+3AGrq1N4ept
XIwjBpYRSxuc1kSNDIgvWW/km/tmglFgzyRcpyp46a9hKr0JY5RfA8ZAQT08pMYU9Zp1q32/UK4U
DDAwHdimaTgVmOCuYcQ4TKRMqLLLNND0Ax1fUUhyPnCjlVComWJmg4Z2nriWy9UYN01pxnIc6GYX
DVFJ2oJH4RM3BnpuphgVNZipO2BinIupTZjHXHOavwrUlCsc2ZdqeHMu5/ukR++OQCTJFc9FLhlQ
UMwhas1EHaqY5A3GyZi8H3WwtaVrICzlq917bHCh6zRj6kvmmHLtzyADi73pG7rP6iS9vYwhEgmF
qYhWoYQNbd7XIuHlMu0SQ4gvvVNviqNkVSvfCZCsC4/v8jruScPQqFs3hkKk9lptm3ZsPfj+tZPv
D4G0TToz2MDMjRhjwVnuE7PE+MbvnS5M9MlO3HSg56DrApuhjHIJNVF4bRxrp6scFBhjslvjVK1d
py/yrvr00c8Ab/j+4bkN0wFYQ3BJxKhNzDuQKeEKue4OQpAkl8rWiLw9+Ka6qe3hwjDl0xVEqfUV
DCXRWPOHpMZ4sktjJs8/zl+smjLmOqg7sDLAqeDlAHBX2q4m+6Nkh8T891WNlLioG4nX2jHPq2kd
dkFCGBudHH2UZpiMbVnSh/m2UPeMEoxuZSTYFpTDOFiS43hE3ujEM7VtSP4tZxampEML8OJBChAV
KJgUf33E2pLXy0Ca4KzOrjfi78oi7UtJ1NfP+wu78ZEoIErd/H4Mhy4PkssbSGl2HgntxGGo2m3G
ZcLA0w2mGuF1aPX1YuApIdEzZMBwHiC2zT7anx+Z0dnFHZqhiNcooV4UaC4DCoIPAnGENRo9UWTy
/JybX4wn6ZLQUEUwcUmD9we0rtdQvaBHsRB46YXzyVvWgxI+9Mh6fX9nFq5RxPjQ5cIjdWrAeb8G
yUpDKmSpwXuKuD+lh3TTEr5emRUr9TH5GLQlmONMcp292xo4wByXAudtdIlxIN6ljsn2rLP6wZeE
NsehVDqLpV4yAuC4j6JZmeoD0io2Q9VuvEFo2hyD0mYM/GyaXK3Ty85VCFq7PnsW+eNtbIiCoOwa
V2kIDDQVxBVvkIQ1OZv7KZlnRqPR0h17tZJJmrNd4cdaUgIBKwk36tYp91Oz4kYrn+SUnP1nVgh1
6TaYy41SaEFoBWOosCg0JLxHATG/GBszCf6OktEDoWKEDNVSxfu93shWuGX8+pJ/MJcW3RCUpyDX
wLDA9KJuMVFcsVVyLM3152BKpHi9fyxZCkAHRrVS9drSL9LLYMLtJNOYk8JK9gLaZZjRQcbZNKiz
CQryts3actoXOAKOGJLICRzOYmgb42jSoZuwU3uuHKFstdWfMQF+VZqBxRpSc1sKeH1y6AhJFvdD
N0QQXPEVOvLmt7HboDNTsaPzsBZ3Ih5YL/e3irUsysfpQk7x8gGAVvD0O9lv16wlMY4NzWCcuTHv
SjwA3mRTWMsfscnKK7AQKDPQ5QXXjDwOpn7YjU5P8ORmnX3GPUNfZr7sjXGkYPM70HQUq9Le4qFO
GDfmog/wx8Kgie7ang1g2RK1qp00eTDbPXizPztnu9ZNbvN5f9cZxgCkyNdQpTfKSSnh0Fi+GRqP
e/uZ50lH5NfKJ6nJanRZdHTnK6Pu6UaqPIHnJtPmWArmcpj5e2LF29xkiXDJwZkDUcbAEz3B9fJv
YzAN/tDN0hktZV3uQLZem2ZsMuQ4yel/22w08lzL0at0OSul6fhE5Ke0Cy3V2j9HD6xDdP/ORmfv
NUztFmFXD5AfgofypsKQ8zVjIfetqEwP+MFo6V4MSugeHqr1WT/5O9M2dVb3PVMRprM8u7LTvKo7
DjwgF/6LkMoZTRM0kIR11d23CJpMWYQ2lYR0UOFGdSaSnbqJWuAH3wxMmbTvKd6n2lez51apzXrQ
LeNOVYuIV6EdgDKmkVf2Hsf5sN52aR0qgiHqDHO9bIj+IFDyS5Sg4/ksTi/COXvizHorIV3LotVn
LYMSn1AoXcmDCwJe9U8E5J21dLqvbSwAypXi1T5A1AQAyUhikhL9I3y+j/A/FO0fQdFFGUaDjplh
AMSh0y3VHI+2lNpbc2BVK0+yuDUAf3AoQ4ppAPCr0ihFjIB/CS394Tm2GWeTsecqZTynMUsyJjpO
2mwQDk1uvb3NDwyQ/+Gy/VkIZTnDvFWGUgthYhx9laASmiPRqrLCY7xmHc/pg+/JjDKacVcmUlLj
aRjudyChdnSJtOaP8ZCaa1ZUbNlw/lkVZTiFom67UAmQ29u+BUQ9M5ZyW/vz7a/9+X3qxKdGFQhl
g70Rqq1GBNESFCIcuSMyOCRxSmLHqIF6eop+B6bWExHeFcMgLCu6hBDyxCuHml7KIohKq+R+M6UU
MdWr3whEW6PkCDRiJuuumzTgZttmSJRZQMNnE+cKMrPi78IzS4R0fGJYu/6Qm2uGs738tJthURZC
S9I4CVqsakADDFih9++mHa+3Xy8SvBSRofuLD68/YDRrAWJjHcLBAPM3/tksnPumaNHYzX6dshB6
YWQuDER6efk5+uQp+Tjf//1F84BQ6MS6MIXgqW0pUCEMEgi4v1ZvWcl6eA4TAs/qPsj0Izd7PwOh
9iPPizIXevg5+goX6eoZ3R9/hyBRzm/JoRnJ9+Bi+28jwUQVtLHza4Z7uLjRf1ZBjx0GF+r/e71P
q0eGxi7u8uynKSMtDgGqOSsISHzpVgomFMhrxj6zECRs0cx1yuvciNDfClOGCrvaPrtPf7kEyiy7
qHVDpQwA4lNrdpbNfEIv26qZkChrDKq0bvA1qCq4dp5+Zeaps/h9aTLWwdBVOukVGyX4pmSgDI9v
v4x3eJiff3UYaJPrG1wtNCIA/Mu4jlb7zClX9xEWr62ZoKgzPQx1kilIIV3ijffMY0Qc495avu1n
ANR51rOcK+LpnSSvXkpL2un+ZDMwiJZxqhkLoU2rJndjGBU4FsURo3Yvqcl6mS9sNoqOFMwsQukT
j7rC61ORFC4eFLWUwW3ByxyDexySeiyNWhLXFcq0zPnZQ1e5kZdAqWzJ+SWQDSZaIFUzsNz7hTN+
hTP9fYYjZEXa89Nq8P7fTAIbWLq7sCEKSpxQSA/unIlK9xohkiUMX1SVDC9xR4xR1NoXjC1fimFd
QVDCAm0/CFc4QLg/G7t7ecid6jm3eUt4MaNPnzBO+8L1d4VGiczIM2GsczW7vLkHhy9MGSQaGDJg
lr/vH0kWDnUkS1Hv6riacFBpjiHaR9M9sh5eLAzqVOIO4RS1heQGU125j4g0WqigL0lxub+WaZOp
23wuMzrSHNVap0UTjlW2JGuZwYSFqIgioNZ3Kg9FUR09RNeoO0HgRsgqeOnsiugYp00k+Ivs478U
yLqCokTmch0o3ERAKeiH1fBocXyMOYcG+PZA+FdWwGdxh/6s7PuGmx3QKpSaKJxWphDD4czWxMDy
L8b1smxtZiCUxyjKXt80PUAiEm52gz0eESd5ZvhCTBTKYxmU2tB8HiiFLa8O0a4wvWfh63l4ZQCx
REb5LX0+RiiT+BZZ8y6s1bOd/vy6r8+3NVfggUH9NY+WTX0aGCBfW7WsE7qy0+TpieweomO+GbbJ
0V1dXCs4BAeUQux/9C/DPrNQB2Hfx/7+beowXWFTFtVD0TKPGYAIZvhm/FlagVVhrotV+qvE9uR1
A9r3Aj39ZbdtLRSEY7BMK5m8PZigDel/ZMlEFxLs0KwhfyVbzS62khNnRC9JctAP4jbCIL7fRUTK
kCS/SgkjW0j41u1Tz/LcdeMlpnSIE0ySXPPvrr7CKD35VY9Mv39H7WFQXupx1aYYabKpVdJ6jLzo
wuULfgsFTe/oK0DlD+Wzt2kKJvBSwOtXsPLdqJDnwGJ4KiwI6iy0Gp62ktFNMXHRdNT9+5nVfrHk
lV6tgjoIEieqg1jz6SUryVthi6bkkVSBHB9ZXb5L1uoKijoLDUY56mqJ1VR2uMlj8w2EiKVZxOaU
d9E2CeNuXLDzV3DUsTB8UWi9BHA7/jdKoYQf91V/yYRc/T6l+rIux/WIutHL+IAsv4a6Lt9Myfol
W4tP96EWHKMrJMqnKFC5IHkCkIaVaB6qlf6x/jsAyo2QI6UMJXWckki8+Us9lYwFLFjBqwVQ7kOP
6rg0DXFUEBreyHYZk/f1F2O7WWdl+obZ5VR0gdg1ERQ5QOedMzT2IK1Z8ab7G4HawWsMjMwt1UwD
RvN1yFaylb+4jHr8+5ICS/c1QiSNte7y2An3OSPtpTOImVkm445lLYM6826hYtxwgWXsWgTqn7t/
S0s28Wf8Yxhv+nBioeqlgkc2JSOHgITWE4Z8svoxWEugDjfo9FOvrwbEfXgkJWMLA4wZvX0Lb4Wr
VVDH2+VStRPiyXwEW1QLOyKr+JxhQFQ669RHQSW6LhC4Hb89TFkTsGn1zrNnsTpg758NlafON48Y
/Vhp2JGiIDoxPVQiFGumfZ+0n/IFriRGnfI8A9d1VGNP3vC2EnHLa2ax1162DJfqvl1XacoZNKJl
UipjMZdNTViPEIakaBcXWi0bYYwf51vLGUnyOzjUBTOYzJDUt2bMbFWWJHLV+bCHnSk5P6fuSpUE
p5D13GUYk++U+wzGlTVfcTMomEIchz+bn5nNMLqLCJgEBuIPGbMabt46qg6uhFbCIdFQTZWNRHkk
3SfDC/pm5rhRrBkKZdqrVBoDzxBxUNYasap4XSD64GCqrgXO7Iy4SG63Kx5FxRkci+iortY1GvKb
1y/7nX/YsuKoi6bnz9fQKgJfPJA4HmuOSPazsH6gvpoh1UUlnCFQl0AmZplXuECoa2KY3GnX4bje
v/EXrdsMgroC0BKZp2IKiBdsmwqUzCX3EViLoLy9EMkhTq6h43FpOQHR975KcpOhGgz9+86kzDQ8
bvxC7DqAKMRvSYWXh/HgoDkmu9xfDAuHugzkRq+Cooa4BvNnOToGWiNMW3m+D8KSGOXmlb0eVCp2
5bIr9w5qE63ypWSEp1i6S10EQdv1UdYBQntw2l24Zlk2llpNS5ztR6VqmVFU2A+0G2O+MfiFz/dl
xAKgTIGRjshrw/5fxvOb8tQ4zLrqRdP852B8P7ZnK5DD3o+SiaUe9Psbg7xFx54grRlvPef+Shhb
8d0uOANqegltvRyA0o+MPOCkB5+MM/49LveO3fweIj6DqLimURsBu13YtSU4vKkgr4SBfkg0B+gs
bUtTe7RLcv5kFcMzNJme8KfIfjN1Qk5CFKwqJK/bjiif9+XHOJI0TTiGKeVDXgAj3HS2/vIhrLTV
+Pvv7Mt3BnwmwV5vjDzVANKZSgYCLkswf5THvwShzr3kFkMM8hWc++IFBuyYbNB6ZbLKc5ayyuhx
/OeupnsO8ad6aCeFs3pjhabY1tzUl+ItcuRfO3nNgrvlXJheATM4yhSEldt2bQXle2v3gmoH+8MF
vYinqEePcb+VXkyz7y2sU4jsL/SQ/sfIxuwDKFMRNl6sgA5gUsKDtwYV1lknZ83S/8uL7Q8MnbqV
275L/emyfuNXu+G7SAX9hNmv+9q+HKeZwVA+wehraV642L0eVwPq4D7fXTNdMc7UUvZivmk0RxoP
YzFoPmSGWtLOxhwjFxM6wWkKah7xgLY2WA8WgwxzZZSjELiBhhY5CNCqU5KF5B1xtMBZY/7JX4pQ
vr6c/C4sBjmACPEqTZ6D1et7amonVkSNYfvonFzMc66WCMp3yW9PvE1rs4hZmBKjDAaaKvtE6QFx
SNaOE36mlWPGb/eltbgMtDNOlTUYE0038mLUe9GXmQ5PAbzOP7KNYKvr4L8YvhkGdULzKFA5IQYG
xh9hmrwpbOW3YccKoi5eFH9Qbm70QlGQsFYn3y38IT2iDn8q9tUYa1l+zc9gqAOq6uCg0OC/XazB
9E8GwSRvImzr4/r+vnxXtNxc6jMcynPH8AbdqzPgRPkKs1V/umTiHiOmDTbNzfZYXXbhhnP0bUU0
vIhyUPair5rxBF8O5c4+gjqzGVhD1Rx9qRdLzHbeI2YIqWfcIa8+4VaJxbpLlhV+Bked3NF30fA6
QFF2BxE9s5bQTkUy4oq1rEXnb4ZDuflBknVJVmnT0w6ZCfLWWt52/Pq6v4OMk/U9RWfmU5RJGwce
DxC0oRUvO7EjeBmhGeU+ymQD7qkJ7en3hu+CxhklOaAbIh2m0fwnX38mrGmds3UMaeIPRTspokpk
Cy3On3+3Aso6BGKN9qYOv9+jF+SYMssapoNyR0L0xY1W8GGIFEjoO03r/PLsYGO+hzaLE2GpswFk
D/+YUrrwyu9ERMU4LGSqaxDNh5Gg6hcz35j1/wzNom/vtlfdzPWwooSAAtpsiP/40qBJmHvwT/mm
5FctssJo29Eu93eKYWHpDnhO79IpDT29wo0z99BewBrgqL7FUOnF5YFybKr1Q5E5LUf0n5WwrwaM
TvNS76LNc2QxrfiiBZhhUNZ16IKI6zpg7NRVuue3gtWTQTLf/9s7U0f/rjFx+txwIIA8Kwo8TCbH
Xr3EF1Avv3gkAHMKrqb7m7P4zpwBUTZNbZOmKvhwAtIw0gXdgawy42UFn0FQ/ghGOo9CPEZTGZIA
73SwK/N3b+Iut3zCijIv6toMi7Jrfd0PGLMFubWReQS3H14QgWWwfIblG2cGQxk3Y9THXAsB8zZa
4/6kPjT7x4wR5luWG8Z3oosf2ozBBdcWtGrHASMh0qnUoXWy9+4dfqlZWUNGZEe0mCo3eSA3Bu8P
nDbp/sxgVyEmhnF8nuExOzrDC7gKyWk03TfBZtxwy9KbIVG+UGGkRhsqQOIxGvvBt2SMZkqwIJYy
LOr2DIc6rZi92nAS5kdeLAxh4HDPcYwc/+JKNFRoYP7I1KJOJ/mbTm6jLimhbuCUVM3J75jCzexK
9qX7eg5EiSx13V5N3Ho6ptExwNCstrTq/a+eFJb4AY2o9sWlNv/LRs1RKQHyXO3K4wABSmR8S/Cu
rEE33yImxAKafojWvTkQ5TD2Qsv1Q9JkFw1xwfiHbFbkKSWjXR7zLSNEuHis5liUtxiHvJfWBfas
duDBDbYwnSqnsnJYC9b4iiVzNMeirKsyNFBCFdvWTpy5a3RyZBaI+637Nlxgacf099nR1SrJwIRv
wOTId07cw2A3fcDMCqh8a9Y2BpF5MINMcjgWLGVsUSMraLVRTQZqdMoNqA4t+V22Ubtc2/Gx/ym8
qOxB90uHei5SyvRGMcqXI7Aa4iSMGWleBltzNMd4695900OiTNNNXrGTE7PViKk4lD0OWqnXlRLL
LSFlNLCZ+Q4UMmCQzVdMMopJCf/3gbiZsSIlsSrG8qQ4jjixqO8dYa+aiWKT4czSniWn5o9Eb0as
4JkdcjXaZKCk8adoe+Sjs5qNu2M9n5YumDkOZU26Lu9qNQYOWIh+Jbbv/K7t9ChinATTp2YtibIn
xhjlXpcBanRkpP8xagiJ7RRVj//JuZkvirImCieLvF9gozQ9JErXOpL0e5AfDSQfU94q4VeXliee
jea9yNt/zVyNICoGpsrfVGrgN6Y0MtaCoPSrYaq41JAQknCT2jme+6l538Asn7l/cL6vwZl9gbut
cF7zjVP97BzBTlf/oXgUzJkgyQKHug4eSGopnC5zdaz1kxKi8XHaMO6gvLOnGC4pIWa+akjU8yJ6
wijz4XUGV3mguwVVAW86KVTjpKyeI+fzvsQWjcUch1qPIlSD32rAAaH+B0btkmAzOMZKQObZs1iF
/t8bQJuLGRq9QX0gy4krAg1DhcmvfvcxvmxZVEnfKZN7IJQPMrpdWfiTTeowoi4h0gfecpY6EBAZ
WQ9Po+Xg6XryNrJs91/hemtsWENbFnMU82VSFiQOeDFpeXzB2G6VbPe8e/SODeHJsdvA59IZWr90
vc3RKCPijk2kcSPQFFAOIIrRvNXv97Vk6VzNESjj0ctDDyXFjeK9o7Cu9U1tcx/gduYyLMQcgXJA
NHHga6XCGkpLnBhtRitFEbhGlE1C3g7eY2DGpHNOsmf1z7b1vk3N/yPtu5ajt5VuX+hnFXO4BcNw
skYaxRuW9ElizplPfxbls60RxD2obdtVdrlsTxNAo7vRYa1PlolcepdffgIVnLScZky+MsdbABuI
kcUVyScL3p0lg4pEtDAFpcscZ7UP68Ju7FffYi1jMal5uQ7KcpR11oy68qUOGthPz2ghtj2rQ6vJ
Pb81bq4fHGtBlPkIEl7I09l8SEdnFjOYI6oe12XMv3HlPtOZ78bPvXps4CSRBRJfZZKCwQ30Cozw
gqHjdCFbHCcxHEJI6aF2wHeeAvPw+e8WQpmFTB5qneOwWVaISJfE5mTGaJdiNRUu2gNARuoqcAtB
okOdiREVQp53fH5+kZxpHd/I7vVlCItb9S2AfoEXHMicw3LCOrLAdtSNag5AgIiImJMKXv2QVSaT
NW02Mb+U4EImZdQjKfEjrYTfBSi8mRMVk9pzaKtanck7Znn8t2ukzkos86KKU2wignfZ5MCNKN4n
Tmyq5858DWxuzc/Trd2KoYXLHhL4+qKIOyxJtLJ3fSEBb1NAzmHVWdFzbQY8yc+baGAWP5ZiT6Db
/i2J2lFOhjEaJUhSRGh84yhkP+TWtGpF5iwRSxS1mb2m5oMQiLOHciIr3u82QNFnl2Dnn/mtI98r
ohwhEH1DPZVwZnXsIlcM7meZyH8E2+wnh6UfLFmUS0RAmxVRgiVNTgfQ8SgAnpxk1sdTiPkUVoJo
saB9eVaUe6x7JUsBo4k5H8AvSXa6MypkAZrV/CRBv+A2d1ErM4PV9Yu+aHgvNITyiIBkHXK+g1RJ
X9X1Q9He6M1KueeTe751Up5cl7ZYekSuUkahFuSv6ldcdxG9x4XGc3ws4YlyXDvotev3uwGtY/+k
XHsphtpLMOEVwDWU54e5QVqZCNviRX1j3eP59vzWxe/FUHsXN0CPF3wsBg19JQme5knQnUe0B0Ab
Xt+35VP6lkTFFC3fcFNt4NHD26n9kZDd/H5kxZjMw5kDgYvDqYyi9cv5cKxkt88sgOzD00s261ot
+67vxVC+K/A0mVMDiMluLGewWru+L9f83fDak8isrJaRu56/+sop0cUzLgHrRO7hFj9NGSkOBVo7
MybA1JfN/iVFBoc5oE5nmunZPF7sncABeTQooXEzjp7gPIWW+dCGZuxKbuCIZ7Tlr7vbxPZYSrio
GRdyKQuP3gdZLRLIrVDOeCnvb8qb03XdW9y/CwmUYS/QwhgpNSRsvT0mD03YdcYJsdZA2fQRpPeo
lUECiFdS1z8MHrDhjn3t+v0/Gd1Ffvz7nCibrmSVP5Y8ZGF6zxJueZKtTqxRw9m6/NQF4HjLGBAX
QHul/Rq3k2W/SXJDbs/WmuVm58+79tM/j/v6wf4O8X5+JnWwytSOgT9JLeBUaifd947JqrayNoI6
2B74z70vYyPebm9YTams36YOUh2aVG01/HZqMqnCFt5XP7eG9h++wbVA0m7PknVbW8DqsXc+nO/d
+93D9TNYGBj4KYnyIQUsIdfNWxSTNSCLe7KFwbhTLeKYd7fZavti4b7Zlo25Q5vRDvhVhb6mTJRX
8TBOGVcdFGDvvPT34b1up+YHkKf3Vne8DSywvq9NN7yzzda6cw+p5Zm+Y6zfr+8A6xwppwPy2Ijv
KnyEc4vEKMNv/nY1P3eXcjVtp4/8qOPHB/LBuuULabXLH/81Yqe3ilL7vtKeH2KbO6Sr4i0hAHCP
7i2ORaJ2/drTs3b/ZsPBWfrTU4mCN1WKOG/4DeMoWV9JXfeSqz0vLKHL//qXZ8kX3rWbWsnwZlMF
4GhWV+d1BVRpzMaR49OwH/HVCiGEkRVfyFP+1BHqemdx2oTGrCOAvr+tDVvM70/JbeMgpWzt3nct
QEPH7U56aBRT2wdvwUCiXcTC4f/qnv/vF/3XUF0veKOmz3cMnNamRGIQLzq7Oa9dk8wtnaf7kaxc
+/NfqgN1s0dNyzqOx8YOxGT8tMRSNepiDwW6PmMVv41HWVyS+JSvNvZxN5Jb0zq1ZOe+mu937dZc
WTOw20aKrJIVxzI+gcpzX7+TvxmX9B968hWaXyh4GAiY5Ziwnu1LS1Dejixn760rIhL7AxQA16WB
au9qGKF+mbYLcb1oTFqfQC1LsrYMsh4s7i0m7zHqpbXLkXXlYKYwJXlJZNmKD3t0xyhrzl4HznY9
Ir0t+kR6OyqHpyYzW3F7HoDoD9rc1N4rhPdJafuF7U5uu3qqV0edt6U/6kkAJchKBpfvythJoNQj
gU5C8E8OmxKwFkTfC7eABCF+gJ7UZN0mpLlRPwW0UK6BvYD/YLLC7QCyTrB/rZLd46cUoT6vHypL
uKszK7rpPPB33Ga7orHzB83JzQafy/3RX5Xoqx0iyki/khzQi9ZmvvOQXEpXAsg+9jf5DJb2sefX
jbMqnA+DKBhvXaNcZvKb0t73EBrG7mBFLQraSGkob7w9bYdjSbq7o24HJhLZICNTzcAqnEgnT+uS
gGka3iw3hyMaeB2uIWtHWUFTjdTEc9QEZrBEXncrF0AQt9oqtG3NRkZ6b5z8bZGhjHHSN6kNXM/e
KVA3T94UkOhNZLQGwTQ+tK24lhuipCj3Hm4CKx/IWg3npil1iwTdqQHDZu9Z7wpGM3RS9ubulX9L
V5vHcnsoLeXhKHZ2R+7AoJZZKcCepDVnnbxNca+dlYIAbhV4xuANsjmExiugDQuoa6iHrrdGl7fX
7eY+f0trU1kFlqm3AI0JHe0A32c3plYAxgtDbejPgI6ASSCekL3z1nbh3vVEAiBu9vneW+LRfb/v
HxWJkGBjqZtxrd9i2gIc4IFLqg+1J6uNCuWfONLsTZIh8jBlmK4/YGk6axJxKvBWRB+aaayjA/pc
jsS+q0hil1ZsAearA83xY2d2oHLaxNZnKwADyq3IeiPtzel0CB2eCLfVfQALeEbgi/PoDoc1/men
J8WATUPmqsO3WL6J3XfV94OCtiBTx49iJzjzKbCyt2nlAJo9wz8K9jYlDuiWHjlU+t89O3/rgW+d
oDNXJr0VFraR2Af30Uw+5NUx3x5aEysFmoSGevAqBDnKuVgZN4KwTUhrxfcf8HIjNH/n7YAcW+zf
MSVK5IK8865IanfSnM0q2eTk1nj3MxJ8htb45Dn32g24q4v7FjXXTY55YwsXjSeDjXy9S6TVZs1l
ludDKwO7NbM9qt0rU3l/jU1Ax0q3M+bPprXq2iRuQrC1f5AJ5daHpCHjsd4mdhUT4q7tEgjxhoWB
ad8WbzjEO/GxIO5oetibT9gqgJGSZnv//pQeH1JnOAX76NXKBmdyeVyGNtlvVKz/ukFjmeKfgce/
+61Z1oVpHKRcjLoClti6da//8u9n7k8bTz0qAr8WKjBXzYGGQWJbOShAJ+8Ji21cZMmhYg7gLOVc
nUDOkwPUKEL2R8582Z99G1eauGCUedjaPLl7cFkgcoxI6qumcLF1flyXQjpHaUjas6I0lsenpzw0
fSh6bg7THrad4wTWOUK9PCOPZxha55a49lpZbR4CYgIP+300N77Fagv4Ivu6EkbRfQGeLCZlM2B9
T5a1v30/Ht2SPMOFOtucpDY6xRwHMO25CbJ1zwKfDkCufGJNKAKZn6vTYNp39kbe3uEKkJvQuv2E
UVpvPtyPA4+b+CiR/T6Aq3F1+7refY3LXfluut7AGV2NqXR4e8E5etZ+vbd6fOqLo7g1wiNM5KSO
RHYga8uPrEol42Z+xT0XKhFNAnh35+dtatosdZN/lxx+XCh6aFTtg2wo56DJOvtkv553emXab2eU
/gMCd5RZrWW9h4h5R7xdZ6+kWCZciEoQIjJyWF9Y5dc2+acN+j+pUBMuFvExAJe31k+3j/5JXj+t
9ta6NPWbhtjuyiR3+DvGA1A+VW0bH2iu3DvwCQILwGVpK+My0pl2LtB0tZsPHbBxD9cVajF8NJDm
lMALib5wmVqrGIx+2qTgB0VgVgkw9/2T7mIWjrPqLeuUl6zZpSzKHisB+meA29XBaoZ25/7xyN18
lowV/U7lK2Dl/V4RZZtHL0zjQVUAY2Pu49u31Exe0bLNhLlemHP+KYeyzUai17mhQI6GwLa3X6S3
CrwHgPTMgM7Moe8YhI7Evv+snOsLZO0ilepp6wiVrORrF3nbf9Hge+60nrCaf1hiqCdfEBnjFBZY
npV4REqJ9yeFUiS4gdeXs/iixTQC6BJF44vK7KeXVgItzr1B785PewETKvAHlcshsg7QBFEhWkot
H8zo2jr5mMfIS8ZlX8qcXkqn9F8opGIMy1l6e3tbrzP7/fryFlNLlwIopR+TuhJqCQKE1ElHK9ds
0TOf/TVf28bD6Fk4OhY7y3+RCRA8TQRVukY7WH7yYm40cKn3BjBY1E2EBGBjT7aZ3f+j1X1LmrXo
wilwIKZspQirs7yHaLJqC0F6bLUujwPjGBmY/2Kr/hZGOz/gJGdVF2JZhaWQHsR6AvHWPMYxgFOu
AXqFVeFcckrzANX/30ba48XyMPmpgMUlz5OrHFamiIJTsPHvrm/iYmbpUg6VxhO8oPbk0OjOeDDm
rmxJncPZxRYlY3GbgoUo2XuIK/B+2USoFaqHUiMso7LQyDBbs++1UvcgAMVFHcwHOeJhHNuNq+8E
+658+9ebSt0HL+I4jODiEEcQhaBJHnwhzr1++Afjyj8XRLmBSBRLoxu/FjRDdaWYJu8dUAitmCua
LSEdLlxuHeUIQlWXx2TAimZSRAP4QB1mcDEidJhHhDzEShHeYyGmxpiSWQpKuYKM5yrDEOZ77gCf
70a1uJUPicLNdQVddgXfukG5gkgOMi7wfRBWozE+XiUAln0NmV0T4qxi1/aRsiWtpBvglcGJyace
mSMQm5pASUUhpUBga5ieEwJPcdXBem6SPbf2j7XL6ltiHCVdYE64OhU9Gb51NOv7tgUwhuoXlhrY
nff5P+8pQDxBAy4i8AKSJ3V0aT8WVc5hsZ3zVAMJqUKH9R3Lty5McGDM/EIKdXJqa0yTD+Lj84NB
AjMeyABYSp+A+RzNAIkdOv7d+MaUunCQP6RSBymniSSnMtSyc75iSrxVBRs5F2fDpBdYOLALUb8G
GmpPDP1yvnsp4TEAqNiidcdqNZRYQn5Wav9PUNXS94FkhyZyY5s9Z064aVzZLk/G7XRK9HlOE309
ZoFAJXc/q5Po7mC9M7K5Ry7IsjBnZwGiw+Jdg9lMvBSF/tgA2nfk6Zhl8wljr3ndLE0DPQtv3u7m
o9g+Fuh0Iqo7Em49eqgWXFfhJZ+hCGh6M2QMCYDpmpKdKbwfRxHswmhi4Mnb7V4LZni4QHQNFb4Q
QjmmtI969L1BSGmnB+MgH9t7f6Ouy5Vih6cYg4uzTzxktrsdkPL7bNF48pmdOKQKyYiGclbyYqGz
5uf3UP7LiJWhrDV8T+XsRZuXyWqwu0ODRhTWDC1zfykXlnJa0ao1RFnenG+OAfR6f2c8s15MC+b9
xw5T/otHX2GiBBCzf/M3NzpUpieqfV1XFq/QxSlS5k5sS76UR8gobrxdZcvOCW94RijPWgdl7GJV
iHy+8eANo5vQ/sOtKjzB/onP/bFblHHDuIIYVTxWUtq1ndutjWZTuPeUzRq7FMZfiqIbdxNfGBQ4
3v6MQUyibaWtj9LCIXea+2LPWtdS0uOHMMrIGRN6PmUOuycchScehmS/1lDlESwHE1Uv8mbc+5vE
UmFPrOd2bWavipubnLmzJZnAtHnELNebYC8h345kv+05h43bPV/XoqX014+PpC1O0IlFMu+IPqAp
+zGUkOTHQKfWO3nnBuqqlUguWSE47xUSCcdwJJNiBpNZ8WaS2l6EJDkahMfCjgIrmjZVcarLFV/c
MT5z/gwqkvnxmZTNirCTatNwHSaRvY3y6G+HrwrPyua3QEF1QTiODXp7L4H6EDoPDOHLV03VJDST
gyxepw5yUNVRyQMc5Gj2r0+oyfSkQWEws8JNv0901DEms5iIHZ7lIzxXi38bk35rWCyy+q/30a9t
ANGlijBHF39xAvIiJ/kc6PMQGEcdEuUCyn2oUn2U65vBDTGy8Ywaw11E5C2mfSzW8MaypUZLvSZL
MrBCecpSZ1LlGUGHZ5XUmvEH2BXTNS7pnXV9vxetzoUUykj7caEKmY/t5s3qnTPjZ2TlWeCfy57g
QghlohPg3oh6BCGIJB5UDCOEeA32Z56cri9mIRuigELi7y2jzHTLl3wlF5ADYNVb8U7CC9C9LmHZ
qF2IoKz0VKV62szqCafWHT+eEze3GLE1c7soGy0pGGGsMsgYQQ8guMW229TvZrRigb0vXrXvtXx9
x0X2ww86xApfGgbtHtbcrep0yFFd37Gl9MDloXzp+YUUNYg0jguxmsGRHBTDB/ISHkbMJydWkxL9
qDozK7KxRvFyE+K2v/9L+ZTRFaZaqhIZ9+jhRUhNYRuez4iAUcR2YOdv8nWBXjLpxkBjQbZnGDPW
Hf5KCV2uPQ0iPtMhuxzJy9kAqHdoegR9+yy1nG/QL1t1cZSUseB5XwM6Mkz2kxXae5BASIfyCSGd
YgGvkv1yn43wNXG01dCbZFIrnGlRkMdn4SEiW8FBSZi1rPl3fsuRDIFHel/9nd4vukDsPDhMg2D+
NeMd9AwAWTq/AfRTBHqY8oZJqPRfbt+3TGor4zJqU1+HTFTQsgCm6h40V85nz1jbcjCgaJKsInEs
o3aBtV/oRijzYdYWcY9yAoBFvAcjNqUtekXw3NSdxDWf5zyFiO4sGdkz5aFavVvXb8by4+viC6hT
lIPEbyYp6M9PQ0aAI+hvuq2BzoV5rC4i/Dbb6weAUIJ2OVsxX9mLQcaFcMonjIYkc0MM4UOLIe11
RrydTTrbZgQzS22t6H/WVEUG66lhyNQiwyhopUCpevgeGZ0KXQhbByQNc8hAxLYPXXlTEmWymsc2
IvUZFILbooQ75yMgRaqP8R3+6hasrrFFr3vxUdTiUQLVJjXp8J4AYVMSm/L5Hmj/9SPjgBcSbAAh
FCQMuAiyJHwR0VyoGIhmsjABe8h53EyosD6b98wC3OIN1REe8byKaQOa59wDI8IQeMO8kuxJfdnK
p+SorofbISUZiHpfTqxG2qU8m4KReAnHiYSvrFEHmmN+XeG8pD+Hn/HDTDo7V1xCc+c8/jmguukT
bS+cJvTd3AWrIiKMLZ1jX9oiAVEU9TldVBVJokKMMefzIeLTHiHGiPmK6hzbAKzc8WBuHVZ3rEll
YTYC18TNLvziBMNcKEI9LntgzYAYojw4A/D7PXRfmdxKYWGhLUa8oghSBUXTcF1o4B4/q/oy06Ev
lTU40blJTV8zVUhLXNvcPT9PeCTlzzwmot8Z27qkRpeSqai/8SYvD7u6/wsTHx1VuznjB/7bd9ER
SYnMNyNUXLqBlwKpqMAfJS/nWiw18Mhe2iVESQjvNKzgZ8nKQVUNSdNmrVEpdeniaUoqoIejm00n
ErgAy8ys5VNagMCYfx10R+UME6N2pgGgp/zgJc8p547aaxSIpCs2uYD2xqzriJq7QoBhfp7xgQuz
fgparL8/kFKwWsxDqZhvE66S5sQbn/j7Dw+QGc++ybtJycb8nJf8S6UvJFLRrRplnaT72HkJsHfl
JqlhlWtp7kLkvCdVXR+mvYFCaWB2ePsCj4IJabsUvIiwibyhqoaiatQHBCEnaWOED1AAVrm7NTBU
MJgHjhklLVuqb0H6bJ4vLq/eV+PUzDr2AFh3DEU9xUS2DSe7EwBcvpGhCdbhVdwWZpuRaGPcNHtW
7nepOo3j/Xut9Gta6sQu5kt8wnYGM+/W/Ue5Lx6z7bRK16+YIgW3vWtHthutvAMrwTqrzq+DllUV
05WCJv5Cw50ST0ySYkSqqZyzyej1Y/Z5LQyHQ30vZFBnKeuJIQo5ZOybmyw25xzjBoHL6h75eoLW
Ms5ipQKXb8y3SLqM6wll0Y/91KNBQ9mmyE7MzbL2DdDagz1nCevyjVkQX3Q6FyIp6+h5cTF6EZys
NXOa1SfQdQNwDKPG0Bo2GMyiNEUCQ6qiyoasU3vKT0kHihIZLn3thLyZWcA+Uo/9rnmJNiMj6bn4
QkIN6T/CaJfjtSnwU2oIe9CQg0TPhADuJhGoRAkrElysJl2KonZRDZMYQLVif/ZWzTvQo4KDqK3r
3MGfpR2gTD3cK6sJ6fi+ZVQgv955v67CxSopb2O0yaj2KUQ3jkaOkWg3DUH/UHJq0KuErnBWkLT4
iLlc63zGF6Ynzco0BlnJnHuNBKTeYeCAsUY4PNT+iedW1JnNT9I1UaVC2Ri5ijE1lDkABJQJ2gzn
N8Rg/hEtN7DZ/TaLCRiEKLI4lwYVRaG0U4pVjgMCDazKIKERWG+5biJ8FU9HNQUBMuna3GisItWA
QNp5ZViSJqmECiyIeqvaXis2nxKnCX+ub4M0i/11whi51WeKZEP8aoW92HB+irlc6OPhnODJJptC
+zSKm0QiQ9sTI8gdHZgyyQsP9FUBkzX6bTT9aWNSSqcEpdPkSXk1EvS0K+VbIpzEjIjjI1Ladl3t
c+kzFUszwSNUfIsLEvNoDCdxZqrVaqzXgGrQVEanyqLhBkAOomxgQhn0WnIl4rVeioYz+AYj9aO7
y3Jgkr7Gd9L99V1bPsxvSXTButQEvxJFSIrWBrC/MYnhv43DJgYRFk7vJQxWEbK9/ZohduldhKr1
fxb4NY54cVhztOYDmWzAqKOA3lPUryVz0zArYEuRzsyZjBYmA+SsGhVbRYM08Rx6K84hWEynQ33D
yhF/vTZorbuUQF0GXeLyGOMzw1nL0cfNeUQd7dGuMoyDhJtpNxikW2fHQjaVJzFYJ8HKKzDXAmaW
kLSDC2y22hQli5fAK9rveeSZI2jrZI7FWvdX3AYMkJ16SHSrLVyD+ZRaio1hEyVekgV0Giq0UZR6
Pk4LONLKSj/3HWeq6wJkK7ZZfHR7dti3pNWX4iiTOGVyX3FyP9vg+eW2P2eABNPsx7leqNufdygm
MJMcSxpwKZPK8YyeMtTIy/UgTUd+/Qg0sBzkLuo6BXjHLrZyC7Gfq7AgeRYDz0ux1BM5K9o0nCaI
zQFkDTyIIyAUYIqI3CO6l605MuLdHo2+5TbfVla0z21U/xnppSWLOCdd0BupauAOp3QzV1ov1Wt+
brt5SyzNnszXZMWat1jMYV1IoXPYWYRHnF9KPa5ySd6OHEFp0QRPX0Oau3gXbbWSlVBeDAAvRVJx
RN6ICSCisLDRlj+ms+W8WN1OtvybbiW78Z/AZlirpXjsUh51TwYu49HhDHn7AuRKYWF+TIcYLN8o
VM7vs3dWWWDpLa4AyUkQcDF5sHL/jB0aLi7SsUNIJndeYgUaXqhD2CQmNwG78fralnXkWxT1PO5H
jxeFVkcpaCU91QopNUvDkBYHJF/RmWSGtEV3owDiUNaAHK2jteznyvxGDb1AxsoshLb1bb7xLLiX
W3UbMftmlzfxWxRl+9tu5IQ+Qlg0gmpzWI8l8Sx03aDkkNlWfcet0UzDUpSlh+3l8qgbx5fTEKLx
f37Y8mZ78O0/rTWhpShjtrXIsw7QjudCFP0Iqsq+ljgJopIUetGYghxYiWoK6E+cNnFrFVliJ+9D
us/z0Gxbq7H76SnSJ9IDgyzbSPLe6K3eQ4ZwE9ZrxfehymbVOl5rGi+tcU7yrafaXfKnCZ7qYm8E
7xMATDJ3jJ0AGGO+nePlVXnKrpePfH2IBtdLGFymi0H7/LrUJVHXNajMT21R6lbPjcjD2xn9BD5p
DwGmmETHx9RadRpWn9evwtJY0ewE/xZHXfOGn/hMLSGunxHHBrJXMbaHPkxbMoUHfmeLz4cKvIYV
MXeaad/PJQmSOrGFLqHrX/LVX/3rcC++hPKUeZ5nSj8ixN7rmvWif8QnwwESyq1WbM37z+Z13GG0
ktXBwZRK+UojaZsuLSDV8m8x8Vu7M8CkaAcIZj6JFJliB4SUYK8xgt1lZ3mx2vkmXwSDXaJUJQ94
kPN4LwFljVurGy4ksW4OSLvxT/nNAPih5+ah+SxH38Rwa+gY50l+jA5qgrapKnq7vv2LNvHieyjz
i3JpENc19gFgohlZ8Y6O+kPBYvKQ5+28dsiULawNXq27CmI6K57MbM1vtJb4B5TyXjt75jtQjj36
Gm5n6zURzdRewlW6F58OvLN6Nl6BCLZC04zZffJObx2eeUcyTyxw1cVn7PzGA9a/KiqqSmmil6Rx
nPH+HKh3KMcBy9rukIP2mZCgTEmU9oUeSGyKEZImx8JzBNNo8U1jxg7rubxooy9WRGmbJoOw0ovC
4dxW5KVbF1uZ1CHB2IHLmoBhLolSJGms20JJsCR1Hx/aQ7ufDsYKPZWIwsh1lf0y97+V6fucKGWq
VDU1ogqrKixOsT2NJ53fkUFcCxrGrO+GwM1KUmzS1BwqUmIQXF0Dfr3a+JGj5Q7jY5a3GCNhyHyq
aCCiPsbIENmIc4ag2O31CWiK9a2ATp39jTaS3PnUXbQv4eG8rfa9y4owFmM15Vs25fbVqeU1ucRG
DJWlvw7ttrqpZLMEep6tnvOT4jSBI4vdPxKripohiAIv8nRVaohVqatjxFFx7Nb+SWvuovfUl1ZS
amcdeot3SvBHSkxZKdb96fp2Lz6rLkRTK9aLLKzkcXZbxoED7RmwEEbLULZjYQkRY53LslQRY0G6
zCOr/dNUKz7yFUOHk22cdgNE/4aU69R6/ycL+hZCuX3Z8ECXUmFB4gwQgUF49DekjIUs3031Wwjl
7OM2z9Vptr5I0cG3DbHZHOVx1aSbcdxp+b3uM67ofNl/3dALgZQlnYwKOHctVlXaxbu0EUyJFX0u
JVVgov8+HPnn4TSTIVZJAwkKscpbtG7DhmLkfxUz7vd8fS9WAuIXEVlp5KVUHU0TvEJZ0LFMy7Kd
ingnA2ViLD95IIXIN1NqZX3FOKb5k6+Joiwox6XlUA8ZRIk8aLNbPmcIoHz9r7VQpiqr47AFzVC8
U3vpUQD4KpDE7KGS1xryfQEvr3VvsMNIq/43bfgll7q03pAbg59hYX7tvTdaTJRweJ9UbjvxUmle
v0903v0vYYquyLymIUNMAxJWAKbTfB3CusaWgxM/mLx6k6WO3h0z/1UXkP6e9poWkELd+/yTnwIr
gOvNIWHx1M+a8es4Lz6EutlKYYi93ONDijAyBfFeVGNSTKvry13UGbRCaKqGVLD2y/vERd77HdRT
8H1LA41gkKgMraHu8l8beiGCOr1x6kaV66A1fh0cKlWxtKp2Ak1+T2uVcXiLW3YhinpSemUu9928
mrD+5AsgVgYfhcawHMsyFBlOGbM+Ap0EVgpZ6Pm+iXcVn5k691HpAG1htSGyhFBnnxhNWrS4bzt9
OnFeTPhu340aY7cWTRM6jf6zEsqq9+kIrlQDQsQU5PDFquDOAMc2py43c//5up4tLwgNMDpab0S0
Mvw0tyLfjX5TQQnm4kZZ3ReaTKqYoWmLQnRRQUsNMrSgePsppAvTvguKNt5ptdcTvAo7Vx9yz2mK
mFWqZoma//3FM6zPE0Hwcuydlz1kLfgwyxOYBhl2b/Fy6kCa01GxwsAoJWSs0HLnSX28qyvtvp/0
DwDFMXSATg/+dTtRNOF5RdB4gyb2S7VAldN6jHep5rckDrqDIKfbLE0sv2mdMG1uGlxTsYv2mCQ1
y85WMz+06zCwYsnf9arHyGMsbuzF91BnKApx5wXqMK8Z8W9/qpWPIn64rowLFknh0aPJ6+jYB9go
5ceqrMM6W+hJ1rbuwOvRShULFBwThNw9z0pQ0pmZeYt/iKMMYCEaeecPOMa06J2sgrno34SJv9f5
/jGrgHGfrGMMcKOrREoRARcYHhAYx0yFon99gsDzOo8Fo4FT+qmu3IA5y2zs4l0eVYSvU6Ig+K34
yQ5EZLgANjT8735FAafa3wKpY4zVgB+Naop3jSiBMqDUkH32Mp0hZcGC/ZBCXZAaFEtyBvq23Zh/
6hFAxARl1as+KWL7usbQudhfG0jZL8QZbdTkOMOxvQ3UUxGCXknaT26s3MS4K3JOvGrfgIqm7RhG
4L+IltAWKgEr09Cps5P5ROfjWoJTU+9ieGe/cLSQ8PEqFkJbV0bQ1nt7HfBsqnhABMgQv3AfscXo
PBIlSUIbIfWIydA+OGaxGO+mLrXiBtlSUPAlt9e3dyGwVPAMVNB8o6nQTspv60WiS4LeRrvwMwVR
7smTtxiSI8m0ExHtperHdXF0k/9fp/kt7wsg58J6l3XuV3zXRbsgdfpsHexiNzi1idX2R9TmSQIo
tuGlFs8jmkKF3Pblj6p+F5SjhxSaYvkz2JktHLkVkMf+5ZdRjl80FKGJFewE0qmTSKRnbwVXFrrB
zrgrzj4KoSv9JIBjwSD8XGYnSmDz/E3mpaaLluhnY339gxZcEPr0cZFlTKpokP7TcAxa1Bgd+s92
hfw5qC+5zjiKxRss4w/wzqO1nO535qIWyhfw0U4ehG3QP4TIWQM+TvkExdTx+lLolO1fp46eB03F
LZLhUX+upRB9oRFDJdoJ6DHhHvvUEuQHsQE6YFXD9J5B4GklsrbTcx8QeE42HAPFKavW4hD+q+rL
cPNPPkjB/A9CFVWQFeqDQnxoMBj4oJbfGN1KLQAZCWoNxxdf2uw2SbalhpK4bmXFKpTvRatoXybZ
DZIIaIgJ454vHrSiz5kKwTAMZT6oiyuh8UE8AVA82g1qbirKsxEynO7iHb8QQHnBqZKEzBigSV79
0Orjqi+HtaRvlPJPJevPg/SQgLfh+gYv2q4LkZRZESLoQdFBZJbcyyHSd2DwSiTruhA6OfKXWqFn
Ys5nAV7gK8K62DnYzFyIUh1Siii3k2ZS7RiMwA445eBrjaZxvDCbiM8PsRVi6HPVCWHHcISLmzuX
riUdhUJVpa5pqvZlHwQcDGjxKj1Ci2y8WzM+RqvqZOra6fqSF6OJ/0falS23rSvbL2IVSYDTKwdJ
liUnduIMfmEl2TFncB6//i743nMiwSihdm7lIQ+uUhNAo9HD6tW4Rx5wIhzPYV7ryqSTOKlirHil
1gdYq3BZV7+fD9bEjsXHRR9UGVupcl4IFC5KrNdpRxYvR0x+TjYEEIZK/aUbCIgNsVxiu0RE2RZZ
Y1iFmxUnohV+Xv6oxsDoA/bTLqKYgWHKUvn2coHA86LjQUdvhfCuglYKgRLB3XesFHacnvJli2he
RkmlBbkVUj1KaRLcPjgRv/i/uorwiOLxQzrKEW55O6C/JE/S4pQOcxm2lZEFztLY4QiQwL4agcBB
i80WaqWz7ywvP5jO2j2tXpIp9FV2M1GwNywPnNx4XviBX9wZwrwhK0Z8B5hY8WwF5tfbCxVnpr0t
9FIA/4ALAQnRZmOpcZ72noTVjySa98a36uDs0l8DWAM/10EO7OQJVKxPVkAImHeLh/wOgLX+Q/kv
Bwy/+xbBd3T0si/zFN8Cl8beG7UeGeR1suZd1T1244sRn9JSYWylTuPl+oWDXrZJYzG4kU/ntfSb
b+etC1cU89GxiHgOZgHtOyocj+ySGoCPIfRGLgmAtestn2NvoIteImdROH7avpr299uHKraX/N9G
/pHA79TFodadRuyCb+QYpGgtQZ0eo+hOJEODZHbwInLoYz9bM8UrohBLdOGqDqs+dm5fIBE3+Tll
P8w5ArPLOH1n9XS3DB/M0k+WLwl7Tsre33RQo9gKgys/TtP2AD7zYDJEcgLa9nhikMY42UPzu5hY
4zursStzkAIMy4fSKfdgzrHSLNASVFTMo8nMg2Lz+RMipCMtA36aSwhOwBR7Q9a8XBrwsuQnzUi/
sLzy7Ry2cdOCyjYPJnr+dXPxMSYkGHNtt9C/sZeX4gXtKicdG+DiCbA8tKDETdBaLfptjJRy8KXe
hcRR1W+kRupixYK6GXlutUvDH9XxB8tAoYFEXKKrZrbLHgKMxEAHp+k61BDdh4wNtb4acX5KNlB3
6wDKA7AxfyPJi16fKqvdEdopcixSl4WgFgF5IJIBuuj6IhUFiFXSXodFcnq4CN+GxQuL/FtWAWHE
MC++O8fz9lhNs+L9kZkIAkef2lAjDCkW5DpglGhBb49UcGH77gKvVhWuclsqail1MD5GB4MW1cXs
7DQba19oMEKNdybAj1fZl3Fp/SV5vX0duP28JUd0uFJzSLUEyXkMLkRlL84CUhI4zuaIZwUvLOKJ
QkVRI3O7LtcmuF3D1nS62yCHuhU7t/2y/OPWL2NodrNfTv1fnBTcA+KAS8JFFkeweUmHWXFz3sHU
1q9aDFp26+X2BsouF+Ie/HMRcID071oFvWXpNGdDGn37lPdnbUnCbOgVllss9L89GJiu7LkujKaO
lVwLQTd7knglkhdDNpiHLHbXcM3qIWQe8Lu9RozDOidatLAMmOqpHMEPORhBZ7WWb7pd81JOxWPh
uWGdxHGQOjP3ltYuWurODeJeqwKvTIhi52UbA6cIPiG+GkhjYWMK9P/mma7BNRqWoOjvXNe3J1ux
M1IhaHJC4Qd3xHrDqV68pJpn0Skr2vK0ZX5TIdR9oYMiupXddTxYuIOmDp9AxKNlYwxMY5qVpxIZ
f2N6ZbUKMiK7D4jiYUkMHLEupnGXvm9oqmMRyBUFGmKPqk+C3j7DXI8mamWzwmxKN+1CnqBNlCF+
dZESOiXmY1fR3VTPgTI3LVsUPH+oLsoyFMn/a5VNrcliptOXp9xEK2sBk2JskaUvkad3u7HOD7RX
EZ/LTupSpGDLrEnr63zqylOT/ECeOtTdWqHTUv/lUoSg1J5eWgNACuVpbCdnjx5vM8j0FDw4bZvs
GSK7oKuHbd/oTg04W4PkC4G6VCnaS9rBQ3f7beOjWjG53uRyK7XRsbDiFNFe4YKRx1V4bLJXHVPd
DQq7wx92rksXF8xyZ9o69VCehvoRz08MdMnZPtUnzQpixTgqmVrCJXQ93UOLKPrurkUNtgvg2dSU
J2u6N81HY0x9U3u+vWGyZ9VBdw1qB2A5Mjzh4S5ASdDFBj+/2gsmhoGD5G40wGKkumPSfcOjY6MN
BcUK0fqNHRiCJ0bLE65IsC3bnuovufWSMusYp3XYrU6UFqrgX6qeeCZ0Xqfho2WF5YEwEjyphlOe
zB591bP1WLM5yEowMJDP87RFZP1aOUXg5KiTpnMYe60qeJL5E5h+6HrItAOYJnYx4hmaYmOL+brT
DXC0BaxwG8uDYXGPq8MiDaNabh+pxNDYmF9qcMw84IquYM02Ote1uVSoyGpolC/vnSac6Id1wxjf
8iVTPfeS9dlYGK4ERi8DdiPEozEb23Quca6peTKLr2z51f1o6odNVdqTyXEAWkOoYoNB4o147eLe
FaxwUAa2y9PM7ml8Kmzrw9r3zxZmwNim8eP2FsrSKXAsKNhegO8iICK4vnqFl7nOxKX1TgUetslo
wqYH4VnR5R7K2wCGe9V0nEtnCDDX0A70lM77ouy0/e0PkVxPNK1Qm4C7kbs5wlm2jdHpxlhVJ61r
g6n5tY2hC290VDWjS24nqM5QCSAmWgdRFbpe72DUBVuWpjp1FEnOefB79669I15gbD6lvxk4T28v
THqcfwSKce9c96xNDS6wDbM6QoV9+6oPR6OMbsuR1QZsaA1MnOHwEqnwBuKux1MXYwf7/MAwg+cV
1Ik0HNLARdvKU4JUw9dtv7wCT20FhxIjNBTekvQEL+QLD2STZ9WSWZCf24gd9E9ak4WGN/lDvim2
VHbvMeIXt55ixSirXZ8hSYwZ88Ws8lTHkabnuyJHA6dlp7u59g4sb4G/9EzVReEPqhAu2XgEXeT6
gITDkM9roSanNHbjoTo5aDN5WHr9uxHbAE94cer5c1k3gdsU1S4uXethTLZmb7oLe14KloZePm8R
Bn8j+L595pJ300YVCSQ7OoiOydvlvjAVdI6Z6cZFdWLJVO22qhyDLIVBciZTBeeRqTGc1DfjByiH
iLLqiqbLwfFfnpztt92tx0k/ziGCuf2kqYApMvwa3hCKWa2gRcFYXUGTG4NkxpSx6mR03fwwpU4c
xbpuAHuYJhGoarJDzWo3yoAICFZjBuYDr0S0zGMTlXPXR8bMAF4v9fl+2TB+SO/bWrHx0t2wYaE9
MAUS1E2ulWEgrNLXtatQfa3rfVE3ZG+x1NsVtV1Gm0WzjzSO2d3t05ZdMGAwOZ7Ogb0WUw/9kJFt
ABrztDnoNXLIx3X91tl67euxan1cmUVlx1sOEidCTYqS7fX6jDLLkplB2ZvuaNmPZa26wpK1ODpK
FXxOLoqmYssbI4k7bAmOuLGepuwJjbSzgdFo9HB7yyTnhDERcCl1ZB4daMH1OoYsQSLFWHFOKd5T
F521m28tmr+aw127/LotTLJpDsB0OlxMSixHF9TWYJWX2KmB28g+5MO5YqoR6jIBoGRDYA3rDkvL
N/Xiui89K0ojx2r6unGjghgYkdYPzv72MmRHA440NEDymBdVlmspBfhirCmGlBcg6Tx0L+d+qWoM
lJ3LpQxhJTZrOA03XwnQQkhxFVEFchbgAFQ9ZRILyQnf/rsY4aKuUOO1HCFoRMmALFtgLM9IYP57
c3AlRXiQ9H5aq7iGFG3cL82xS3zq3m11kNWKQoxq3wTvJTbtVpspBM3rftMD8tq8zGtoq26nVNEA
ZbGQV7GRluB/v1C0aW0JsZhbnTyKSn2HIDFCFc1U7JpM0SxYAGKjWk9QFriW0lfLWKNcX5/0Pv7h
xR/j1NnNhXtIykah0hItACwH2VSECcRxiaDSA+kygmlROJ+mde472oMeOaXVIaOJCpUvWRQQCBBh
G5jrqYuAiLZzF0w/8KqTq4Ffon1uqlfS5/7UKZKPsoAPxV4+r8VD1w2AVde7Z1WscYrGrE487/ik
0S+jjYFCJ5Cs+7N27wYbCebhozaEt62DLPHuAkgF4+0iRIELfS03XWLuXZDqpNfDYU2LiE5PHpvv
ZzBn2Utyrq0OGax7x9YUkmU7C3w3wOswf6AjMa8FJ6MXo4QFpeQR7kCJn9TfF0wFNZ9vr1AqB2xs
aINDot8U469G6+ylNXCCSQumgsWv++PYnZkKjyfTSRNbCJJNy3z/NCU9oNnNmLFTab6289lbXoxU
YS3kIoBx8Cio89AIcL1j4wZ/VXcqdlq0F+a8pMCFzeXj7d2SmArX9BBAotuAo6wENUyrxU1zu35b
hoUyYl/9zXFcCBAseN3oS2fnLTt13hkI720D70B3VlZDZKfOK1i4UwCheKIr3SRGw3LSsFNrnIHZ
JU6ICC1WGSKZFOQQKIpWwA0AjHZ9Ikxfpw608+xkTPeYY+zT4ueUfMvqb7cPRSoGaV7k4JFVBlbs
Woy2mnrXjiM7AT28r6IehPOtOQReq7Dgb16/4Ce6aL77j6A3Y3HxUKxOUXRaPUHDRs8n7hBB4K4s
skc4jf10z+OebG790vqcl6Au3xL75PbecQO/+fRb9z7/62UDzvPmHgPHBEfsetnWZjTrkKJyxtgL
nb7H9pNmf8ysf/+YXEkRHvukGefaYChkl9589CKrAGl8o+JpkJlZD+EmiFqAWQUlhJDfJZSamUNR
vQLiol4dzC/GXrY6COLLowXWrAwzcglTtGZLDAaEui63fEBFiTxEedUYbQ4Cu1Om71OwsubaR2NQ
PFwS3eSspchSGBbGkYvDCVGuxXDwcUWLF13DaQa/fV3vCjRcxaDYuK0PXM0F7bwSJdw2rwM8vXUh
atXPdj7dZ+hf7PQ75LwCjf1Oe3ZIjOi2SK5it0Ty1V9ciJgwvV8GYP/d5bkNWX3vOLbfg+7WWBvF
5VOtTtD2tNtAmO9AVIMG4C9rW3/M7Xs2vnT2x7b4HnuNYjdlqUIPCWZUOqEZvEP8em24FHG3GgDE
b/1jrpt+p6UYjdBGGyXhmqY+zfy5DkwHAUPVuv++RHAlXLgPiFErw2xwliZ7nU3DN8ijPf5z+/Bk
PtWVEHq9QmdIrdR1+QqRP8tD+4dmBA4IQXXfTX1P91cNHLv71nIUR8l/V9Say50VFBVBcrLODIsz
pjqcmjFM7Faxf9wq3RIhKOY6bHGix8BL9Gkw7wFAtEGG2d+pCvyqlQhK6Rg2cGKJUZzm425RuDPy
3+ak5GAnR4pTeNXQQdnXsYddQo7WPKkeD9lbhsP/78+LxIh1b09GzCvt5d36TPfV7+roBeUnIFg+
dNGx1oI18u743J7bSqdYlSf403k19s1MkUnUhq5/6JO4j2JDU/Ia80zH+/P/szrh8lZeX3ZlhdUB
J44JHnxEeR1QzE1XDZ+VmSWO37XQF49cHBU0ANxJg5EUFjKjZxR8tPsUMy76EOV/ZF8UW6cSJbzE
KNMQ1o0QNZu1T7w5SFI3NDqknc1v/XBXjE9sVWXGVDIFJdT0tev6FjJr1LK7eQdQm9/lu34dD8y7
H/Xfnnb3FwryZ0PFHFZiphqMMsUqjX0x7NGoe/v3ZelWwKDhaCAQ4bzlwjamTd3HLEZ3jkMC7/TU
3BdHLXJ+1vve/0XA5vikHyhGRtyWKnM1LoUK++iyWRsnB0K7MImeVDTQsmcYI1yQuqRAG6IP+tqQ
mxkiZ416ABua3436rOv6wa6eEfyU+b+veiC++iNJ2LzYSQ0jzYF1cdqwzhb/ZwvbSqvd7d2Sat2F
FGG3EGBNeBpi/jAtwTw3wWLdb/19UjybDENNO46zUCW13hsm5DJR+LcQ3yEWtYSVMTPJXEzjQWUQ
gIedYcyPc6er1EDiVHApyM3q5hvORjB/9lqCVrQsS5THFtsvtV0Ovhli7c3J8Pvk1wo2T7Zk99OX
2FLcq/eOKCQjjf6WTAWEXdhT+Nf26DJgbyYDU29NVExIHqYKwI1CyBu868IftPsmgz8NZAM1z3NZ
8tC1J88xVYiR9MBeLUYs/pVLppebCWBP2eqHOvmWjw2CyyIqACvthq9m+2wga+Itp/VzXu0n5gD/
YDSHVWsU7V9SrUFGDzV5Hb1W7/rgtI7YXYUF29UDQfHR2p5vXwWFALHxjVRe17RlDRwHmAZj9pKr
+j4loRf2Esr4BvHkZfFr41G4ZKw6B3tppqAX7K1d039k+nliH/N19Dt2LBfdT1YVPSe/T9cvNMRy
3DnS7ng5RTO8Wh73QBaILSOEYN0/pvaxyqpo0N1QiV2U7qKNhAcgI/z6CdduyQ1WTAsXljq+o31E
MK3wad8beCyHF1/QqIaQ8o0F7ELz89gy0y2FhCK14UGv/og+yLpWpSBUYvhCL8QggQaYJxdTAWLF
CRN6dl6t8a8Ww5GrLvg1kYK8lpJ36I8e4w01pKrnLd1op9QShXsrabIGMytQxRbPbgL6IYQ4eYmy
J9ULLOWBVj6aHrweYeNDPu6p+WL1JEjiIUjXAvwkGBWgSntKTcileGEnCwCPs7jCxXIxzNZxHir7
k5llgauftRJzl6dQa0CXMr64uRUNZntwwFFcgbrSt5WUHu+fb+yEgYw9Eks2MJbC8+32tRtXFDeQ
7tvuV5J1aCf/naOzXL3p7/3ia1HCK7ckpaXlLVadd2wfY+5F8rBmxa6e16DKwtqtfGMO2K9/b8Mu
1ydYmCa2h2ldq5InZh36XE+qt5v/gGhLgItAlwO8H7zhwqraTq91fQM6UNdxgk7UZk9J8pzQg71f
njVNcTtklouYJuw9iJzBwyIsp9z0htEV0rJkSndGA/aNeNVWCO6LO3t0SnCEo0Hfccrw9j4qBIvY
GqcjzMJkC9wYXu84JHNYGr8Wa28Vn1KgQG8L4/r/bk//rFI0mW5nNrldQNic/eNW53hV/L5U6S9+
X4jQ8hJA0r7i/kjt+hZ9TqzEjxFdpI8GU7iTclNjAqrHk302oFDX9swBf42jL1N5WpFHnIfXKhke
mvTc/6q1o0l+aWRvkjjSQX07kSNGodzeSemxEe7vIXlMkTe6ls5xe9U4wmYTdLMmd0inGE99OATt
/Pu2IOmWXggSljnlGm0KC5jPbvk90cA+5SzqMf0KTej/P0F8xRevUF6ty7gNWFH+Pd2lKwb4ZGhD
UQRqsqcOcAwkTlHKxAB5rqAXQszWyRvSYDVL9YJG9qw/s/T19jpk7ionCOegejxBIlGDW6dL41Um
fH6MqcXsvkDl5EhP5EKAsIYJcJliMSGguTMweyIJskBXeKBvDTLvLuqFDOGx1nSnXGoCGfXR9p+p
XxwB1T5+9KLm8LvzS8wDHP0+6oJ/GOLbIHCDb2TXRq/0oCm+RHpgFx8i6Lm+5WVOVnwIse7y4UGf
d3r76faBiXTcUAa8XxcyBBUH+VWX9zVkdCcTHcz37X3xA9SDrz1mt0eYdLCbAqvzmyftk3tow1FB
SCBO234nXlD8sXDTytggfsR8Seh9sPnVEbQEVRNsYNrUwGNa74CZS/z8SxN1foaL0YWYtLsz9uzH
9sX8Wf00IuPOxF9u74zUyACEw4kAAGIQ2QDGqiD5qBGY6x8ktAB6PBkH+87JDv8/McIG2LmemKBD
h5tbHiuMM55fO5DFsANp/wGu9m8swMWahId2Wzp3izm03FoSf4gxWw/JXKIo0Ei1FtPZQedJLTAq
CVpLY6/U3BFCnPQZjXu+rX3pu2l3e9skqXbo7YUUQW+NCo3buQm8uoOzycZwjA+Enmbr++S8oPja
Dm4AYrwCwNVUVRaSGjlPd9GyCIg1yAau7SipY5ZpMY4sM8Zln2yE+qvbGaFRdS0DWSpRQYAl7bdY
LIrwiIff3lvB6lE3GeaMuYjO6RaOLXqJMIERpN0WOc8NJtC3ddDB3bceiwTlmwI4CqrQHOltuPgC
wSYaoElLtBFfoAez9bUrcB/ZvjwCvuHkKndQvr9/VisokGenM2KJGCZpA0tJ+nspPmkxWEDyL7d1
SObkguoDkwnRz4uYSbwNjgV035BXJ+tbijF5Ttg7X1m2frSSD+YwRGar7W4LlLTkY0g2XkWAx4Hs
QW/bteYspgWmpDIFBMXr6LGfSeUPZMijbJpmEIoVFRii7G2HID+7G9c6jdC+px28oR8/zEUDWvEa
I+bmIdY+1178gznViII5ctZWu4KpAZ2lPgO1QzRVIzqM2Ogei7SjQCkt3tk1Mu8eQNbk7vaaZIfF
Z0agyIzBM++4Isuk1nqASMuT5vY75GP9ZsiCQS+izv33XCbYPWoh44CoBHGu4OBOmOxd2CVaDSw8
TmYXJaAo1nTFGUmzNxwbyft8CDghBa3gbYFxn8KwLL/GF3TX13uUKBd4mNsXp1eYSunm/ZElMkvV
Q07B/49bhdQ8a49WfbSMO91SJfdkMSpAsvDJENGhbV1Ykk4320k4sn5LzDjY5jUJG3f6TtmWBV49
/8iLsdwZHeiGaQVKymmNbuuINEl78QHv1tlMAzpDgDNvQiRy0AHz2Qy8r9NPUE5rczj9TU4H5EYu
psCj0vxu4KjptrROdKy3wrDvOlh3lqdakXRLgaIGIwsaa1H2u77JGbWbvp012KguBKfbdj9Uu5Ke
U/Lofi1AgP/99g7K3F4O2v6POOG1y5cyA6IbJhFl+n+68tmIp31iNpFd5eEwKJwyrg6i/4s+N3T1
gJPFfkdzsAxD03kOTotowcZ22q+yXx5y985y8w/AqX5daktx6aTLQ6MsKm5AN8Ebvd7NNXbaqU+n
6lRUQ5i09/aIBjM0gaD+lxaKl0zmnlBAjtBsBIIO/S2NdREFdWNhrkYBFHzddrtWayK99o41JnT9
xYldiBEUBNOCqVthMDXEoEeoTvcTmE6ALQrNeDtmmzso5EnvGMcs8bZBhxetrvdQT2OwfTroEzLr
L8twyEFh2bHuQBMg1jHKiNV7lK/S9tvQU4VomW9wKVnwDcwyRRHVrqvTlIS9VWIAaGgly37otSPU
LvBUBOayEwQjm4n6MBwi8y05cXGCRqnlZkvRPGH0j8zOApads1pFgixTyUshwnbai44hSTHUpHQO
aW34eV6HM2adFPuxUqH6pAvC80nRrYdeA7FfxbC7mo6pBcyvXdFgMlYWbBoIMB1LVy1LKsq239gh
sAKRAM7ZesMZpxlqSSZM0TG2Nax1984EZF9xp7mCi1YEjQy8BxGRAEq11/pYk9Xe1iYGztdtfG1c
wjH9ooOErGii2zdNtiQoPdYCXYDVIteCMLgmHdHbVJ3W4liDUle/y/5mKRcSBF0YRja4KwFUOu3P
dRFNXVDFd0yVv5ddo8t18HVeqHVe6JjiaWAdmbXTtiKcpyed+u2zG7PIHafPt3dNejwXa+J/v5CW
gq59dDikHaHgEm0ZQavk6ARL42DegYOA6rY4yeKgB4aJeBqNNIDRX4uz89liOcWb0qeLv27H2f4J
mktzOLL2oSoebwuTrA1pfyA4gd5D8lqkYfLqsW7mkRuk9rD2J3SEp3YcTKrxTRLFQy0Hrz8Qlm/W
6HpNBRogEgZc2UlHP7TlBu14tDTVhZXYoSshwsahvLBYhPcDFCwau2CdziDbZi1IVxRWXCYIlTZM
/+UEfmAluV4NWa1t9QrcV9QO04RG2vJia6U/2i/AGyu0QXZAgNkC8o3yHiDTgqqb5lppOYaGcb83
LqK8PoLicZsUfq9KirB1TmMVRr9BSmUcLQZiId9sH3OVsymBv/BKCdo6MZ0SmyfWSkatBVtKV7BT
ZaKsSz67LjJWI8Wr79Qnr6cn0r9qgJzpqGYn1H0tdLrHXEcUNVLjnjBVGUCWGQGbDBAXoBfitAvm
9UEObB0YRQsjKlJRuqS+6wJIqnVno04wrfMjLQPiheP0LfGYH5fG79t3741QRrD7EA9kLpDA6Mi2
BGNJtWFdkh6QblZk+yY+zvNdq913qYai3/SIV2eX9CvyM33QLaMeWOx51lvMDzgvNmgV7i3td+zs
xmI/jw8MqN7ZOE7kN0NSQzPvM3NfDXeuiulHQpIDQgcON0BvpA5UsbBlXaVrY7r1AO87YZmhemIn
hxLzTdHikwaY12f5TbJGmrEFjjb5+KpJ9+vsoZjPxoKRnJuzR7j6Ye5VES/fq3d7iWHvYA2gFsii
uFW9MNL6Yk+IeQHT1sw6iRY4yfuGtoOicCy5+a6OfD2a2Qlv9eB/v5CSLLRLvSYDJK086qA2Jj8Q
L3nOR1URXNJhDqQ/Emc8juEM3IKg0Yh7anXgW/A+pfNxSn857DsDNU6NgSqlHnbzdr/0yQfvR979
HqrfaTZ9Gs3Ox9vn6MUBzemKUEBiIHghBE3JgA+hsUv4nhmq4ABMzhn5Mc6lHF/HzdxvufM0Nyoz
LhMFjkd0xKJkhtGagnWd4myLWz7NoMqK0E3vTMyQrpc88JgKNyGXhMAGLTs40ne0VXTLXNoA+P9t
8PZz+9DY31YV9ElWNQBn5x8hgnOHIq7G5rEF0N90wzL2Aq38qbkssBLrwVn+6fe5hWzCOu1cMnxK
4z5M48NApl2CfDCOE1gw7TT8eygdAbqCd0Oh8xtvv3CcuebaXbMBErh134x4l81Hu/m+qBrYJHfy
SopwJ5neWAO6BNEUsG8OCoXkXyjcdxcN4fBhbd7ALjbJW8bUb0MMkO3QH9EKWh0t775z719vm2iJ
3wIzh/5vBInozxXz1ysIllDdBwUd6oDu1vhAc/nx01/IwHOIwVrEBdZacMrtDlh/TKxBjtz8bG2n
KkEfsKqhQKbpvL/0PzKEl2bVyypuO8hAcheQSRrkxQ53HfyXXnh7NbIzh1rBewWmC8gqQbNgKKbG
TgEHzeoHmoGBPFHx70j8Ywwi/yNB0KrYA4K/qiBh3Q76AkiVhzlrRzQOoDXCUk3pk24cGrNB2IK2
VnTSXBt8snTYuAlAoezJyqKVIpl6VA3BlakyeAbw+zzbDYrfaxnA9XTmGkOG8c1xf7ZPzvjcJuj5
VHit0n27ECOkNh2G0NMZOdbuBWPj0EEagw9e/6w7T73KS5CkxeAjYPQRR94A9SmoW22yxN0YkNus
7D84tP/kJfpDaaP+4ub2Z0PT9+jeRwtLtSjuq+S4rgQL3rIGbpAya2BxzGQJe2oiv9/7YKH1qd4p
DJBsjXzIOp9CADC3mClO6OYk2gSG0w0+42bcefM/zQeMlTCeid4HpW3ubl8sSdME2C/+CBSjji4v
UEAkaLkzB3LqxmU7jIWBVokYA58KCyWP3mvRcbCl1THp3BXDlOsp2BJ3PWSTbgXu4MxFqHmsynf4
068tycgBFOXLneI7+ZUQLPPVd4pXBryrxE3AvepW5JR6z2mbfcxjEO7G95nn9yja5FUSjsvqu9bj
bdmy4+c2B5oMPNa7yRAFmhILM4XXZCEEHIzVn4yfro66qq0pjLbJrfK7VcLR5BzqsAuecJtixlqn
MeGlkB7swm3k5oO/WG4IntQD6e9JdZ84uY9iYNC7bJ+nvuHsWPuLZYch9kK92Xt2UC/IG4OffB38
3Gu+kVF15WUBDh9v9H9f+Y6Yc1j7pIzrEa0oVTT135Eq89f1w0TGnQZ+XGDAv6aYXcy6u356IGPx
8fZxSCwOn22KZxpBH0Fsfm3YzK3R2rSAf1Vy0rBHO2aB1gTGhNGrMQmBaP1/yhM0r2zmQttmnMmQ
ndBe5JOZ3iXeXTNg5DaqftpfieMDMQEk5XbuenmZlrpL4WBzwU7qa+6zRnrfdmZfw7wPzfw8Jr3i
bX2Dlr9TujfOE96Zjwf9WmIDK8asFXNlrBnl3qlAN2Ke+SkZjp1mYy71jDrAYWXPXd4dylnfZbET
uO32XK3xXWw8VdupIQR8yPmHod7V3i4h7pfbRy67gZiszt9nVCcwVuv6C127TZwuQweNOU0AZmjo
6TedYdeYa2RvZFV02slsMLaebz98bIBPrqWljTOaNSYlnIq6jmhJMMULlx3tZCT52GLket+bvzdm
H26vUeIU8jMHNplzNeIcrqUOAwMRE8DB4Ez6rDnM35aDs327LUO6j+jY5a1dgMWLmZJab9GK38Lx
dPIfw2DzZgbOUpqphjPI5CACABscB4gAJXi9lrhKuv/ljzXzY+Otvk6SgI07O1HlsfgPiap7KUiw
l5rZE5bY8ED7dNxVbfJ5cR8xvGSiw37p4oj0yf72Dkq8KtBZATWFNnWOvRd0A6iWehregL/x85LQ
M6NnfQoa1zlWporpTioLBKwohYNjCbxl17tY6/OUDAY6MdyMgt59HqMaTKWN9zAU2QFDu1RUxbIK
Fs8+/FegoIJdPJRrZQNKnVX/bNquTOmzof/EsIawHoMledxyGsa45iAi/otdtVF75EwUmF8iBCus
9KZ+GdEdRRlGoFISrGlYqWIIGWbWQ9iFLA7a7UBVKpwdWJitPqfAeHaOlxwmjSPi+3YLnW2kqCu5
2p7ZcXnPija5t+12iXJ3ekyNxPuUtaZ1NkCLoDC9sjtv6WjNAvUGaK7FTGHvTKnXljNg8j3aK7xX
t3tcEpVLKT1W1Ol4Fgv/odftWo/awbGnkRiADtH5YcYswnpxQmuqjkZi4/9hb2Ze2Gv0aI2PxbDt
bp+tfNtBpMNbL2BNxX5SthHmLLODCCEpMfQtxiznds3KSG9SRI1zOwUwfUNACxaH+bi4aHdaWDDY
iFinsdFO+mZOCn2T7jvAa0gu2Uh+i+GkXi11mVkcQDZiannu+Nv6UowqgmvZ/cXJuga4BvmcP+H+
uh7rx3rmfKN9G25AfUR63nh+nI35vh2rh756vL3VMoHIbkGPOIMrXvLrg/Zs8BRPE1rx+tw+V/N3
Q0fX85lu3dHOCoVDzj9etLyXsgSl2jw7XjbeY9WnfCasGWtRslJH8ShKdRcjIRGDIPBHuMxfmovU
aE3dck483Nnca5sduGryKE3deAc6OAxxXeflYOnjGpHFYJFdbp7hMxZ3p9Wt7P3tzZU9NbwbCqMD
UG7CeV5/Cam71Z7Qgn2iWwMK3glIwwSc2LspKZagJOmA6QXe5zkbVKPKZY8p3EBwX6EN1kEUci2Y
JW1K8xg7PZHXDpl6j577MQ/dvwA7I/HlQQySEhj4LshpzKJfaIwFAisEJ8elxQEFgjYc1kQVyUuX
hBSbDYyhDoJIwd6vEx6BvsHLZhHgervhXBBM/S1eEfcrrI/spiNLCgwSn0wFq3+9ebSh8dzzToWq
e0J/vp9hwJdZrX9hTzCziYD0F5qBJPO1FHSTgyN2QnG1hpd+RrjwPJDUOWxeEivSLbKdg4+IJLb5
hsUTrrhZp15iuais5tyct75TPyzlLyv998B3pG//iBFu97qxKStdsDuidGtmr8ls+Z6q3C5dCk//
/w9p19XcuLGsfxGrQBLxdQaJWQySKL2gtKsVck4Efv39wONjkSOYU9fH64d1uYqNnuk0Hb5G1Qc7
BtihI3T4h9W1cVEr9p6T6UDcU7BSzos/HivuqAh802Hfi6jSJYWawP35ZTHssPaw9yMLOdZhzBzi
yY767dAbKbEAdTBMWQhHAnM4nQMlKdYdCNtjPsbP65vE8P9vTGHbTZJJlaD7MnOsxFF1cfaEGULh
X3SP42HwTYaRZRXxXzErwEmEFovpc60tCufPY054h8WY0ktR1KmLYbL11FPJJM+pKyj6YxLjl/7N
BaP3DlpSJmI+oGJPFcA4Fp6uYs4MkPH/xsBoCG7gcmVMO7LrPdB2rrmKA0K1GJrz2cc8xGCM+vWY
m7GrR2QOaDOAOSLtMRzozdWnspe4YYteKKijpryX0oRgzke/BBVHjIdjYb36ADiGx6+GFmnWXPpy
1jm9BmxAGZFhtPebD4zWp1gy4k1ei4trTC//75AFDeAAvEfHHP790YiQh2jvUFooZ3jBbEf31Ksl
EVw08c/CRVu8/X+PERNrGLa5olUiecTIXXjJgTWSoFGgTLDj8qtL11n77gIm6zGZn5EC0JyRqhig
hae4LcZ4TqJZ388KJKhmlm9AuI3MmNKIo0M/bwpEEM5j/gHra0QWVERIlVjTCrSKtID2kAVdFWKz
aDI4uA6IRzKFB8GC5c5+zNpIPDYgVQPEEYisCtLGjF5J87ZrYw85eKDWBr4lzb/mrRMQdLXRCdBv
QjEkFz+lYd+tBef/rdOgjcQjtBpHi4Htey3wIwFZoAglGjjXRTYHQnR7wdQoTwd+Kts9GcbOiqlf
iWo2PEaR+A5is0KyX54eZNV8fJaDIb3XtXs6jKGVpXya9Ji/XqttbIQ5+m7bTTuv6KU7tQJvQ+hP
ezgQGxYdQmAQOzAR1zTvg2DSeoi4kl0U7aZlBQAEDvjcqEiifwFdm4jrNDZLFzuAVcDaKUTI6XbW
D8jDk49gYqQx7U4ir8o+ztA3MUYQO6HoM3XqwhsGwmGea0St8s2s5SVHOTyxq3DiQk1VMQVPjkSA
od0DQqxF0w4FRFqR0tblmA4OVzIT3uXNxIkFAVzJeJhG5Sab7mXl87Hcjck3/BU2O4lo0kP4fa9G
tawIrQeo+bUQ2MJH+a7VLgAK//xvRJjrqcpWbKI5iMQYEZbbwzTGTg8xpNzK8PVZcqNG6gB2OADK
DiXOIac5HOmNb3SyeYkcrdOeVEvCEKKB3t06oW8zsgwwlPbaEtVQOeE+Ow72F01susFaCHQNq4yF
j9FBjGwFaLZUqanzhQk47y00nqKPJFvFemQcH58mYyp+0GO0t/OE0Gk80KukT9QCnrN3bMhrnrUq
5xBikzU/KDGRhoeRnDBpvMvp/MtFlp0+ifpbZLd2afO2TfB4Yu5NS/zAUwOtPenSq4/V9QeHlpy+
KnaU6Ac3jCnHCyoVK8G9nISv8NmrSEIEvV65+oSjUqxb/EGIseVxUGCHd4dj87/OAEQ3F1hY0Okz
suK4wHGOUBfESqdB8NjZzk4QMPzopJfTsKfbtXcKfY1PAeG4ebYk9B9+bsgw/DRzV6wCFWRqCciJ
VIrMCUkt+fQaflZGfC4nRF4DRoE01mT5hUGRfMXbKMUY3h9fwFippi9mbiHhC4IUSIcXUmLeWCUf
Lu9AB4v6w3zccMoYqiBws0rNs+FAPRqYzhMeVou3aN/avDoihyO20j5Vw2DulKCUGu7WowfHDhcA
TeXYJh4VxoP0aRQEdQEq86N3kmmg57pg9l9fjw3SuAX8PjbWAmLYJcj6EGScP/NdStAq9UczVN0x
J/vIyDbLluMYxw3TDUHGBKZxVrpyDIKNqZBduqls15ovtx3RFqvp4jF3vDNkjKAQCu20dkFLszGL
D+GTjLV45i2D4FFhDKDkA9hDGVR5tpnURCMuEY7KRiUpR8SH32ElHK4eoPaY2RzCv3sH2U6rci52
YXeqhGYOPDGn0BvfT60mazXeLQ2/9ZMW0K8wSYa2WfZ5kEh9EwmAFD8pxF01T9kOILaBLhLFmhqp
Qxwimx5ZqVhk+c5bpTNqGlFK+S9tdoYNy6JEUYxA24x23s7xnhqjfhU0XTWc1HgsIKPif0uL0TJJ
7vxSy0CrTldi/x45JPL1rl5EhuroofAko1cnXJT6DNonWv8jcSb6qByk3YEGCkPy5WxWugw4WBcw
DRHwIlD2NLQ9hx4TMF5N8S2zjOp1QhA1Ygx6hY4UwNk3JlRYSPtkFTm0MN5c+pU6lAcxMxrXDQ20
6KIFDhlK4/dim6tDnSQaXNBhY/rY7UUPMvEbOtOPxy/eaoJx4bmhxkQKPlbl4k0Eatj5sM1CWlqu
5ZBl3/FCkuGwfmjIDSHGsxapG4SynFxOOnbcF8aMzIhtfzmGvOV2ew9y8IgUo/iZANQzvwRP52St
kHArfsxjXSWNwRMQHk+DpbsJwUPZ92BlQGhlerR5VVb+onq3dYeiM48+FsYxo3kjFSx4IHbpAoe7
Ayn3xc1JuZ7oOvfceDQY5e5KL/KjFjReWnpehdv3uW56uv8sGXFG6PFYk5fHTF330D64KZHRaLTT
yVHdwJysdiUNjV+/crLYmO9zzziJetAZ9RogO0dXt+llQ+2E7qXFJ28fKU/hREbNHXS4zZ3pcIub
zAxd6i7QTEdt2zU/7YYHhTQaMd9eJONji7yYF3UPljt6Vki0k3WZDGhFis6r+/OukzEkkhNVQp6D
Ukh0fyvq7kIln3OO52Onbv5jJBUZyE5DSk5k59HVNouivJhCr8WPahfNjPqt+YUBuzUeoIc5kQ1b
P5a7I21XHgkBtNMSnCunajN+hTcfwRiX6lJMU+DZQnL1TbH2nqamWX/kpFkcXuOYurz2hdGgTL6h
x1iYMG0AQxaAXqa/nFHWp/nvLaV7Hl+jUQWGNpC1QMIHDRP39iXuunKexRLOFoGF0S48Qnn1gvGj
u6HBHF0WBn6XYtbvpMcfsWI0tmbI+nr6vKzJapMGlPf8vVb/f+j8DUHm7LRKKy6CD4LC+7tCZsvQ
NV1yOBx6gpTxMrZ2i5On5wCKWObHL3uf/trbnkGfqXH5agyXPtv0uIft4wnywOejz2JseRSqqJrk
IpwGkAZX3eKxpWNbR/+jJt9cX/3wjauIvFRS4gw/j7Ei1xKPy6W93+85Ee+oxt8QYQx43ChTrHEC
ET3OqagDmYdCKh9zMtgn9pywTRpVWIzVohrLnJNQTNFYK/cQfe8wD6d6Fs44rm4s7MImULS3oX8f
sTsj9W4aZmJwibtT0gYmdpZQKQdAuozOL67HG7t0ZaaAGoZeMJDCyGKA+W01aia49NW7gA5idHwa
dK/pXxnqFrrdWY/PbtTf3dJjDs8R5mnZzB1c0Lkz0NGAl8FLu4n0xWFxUOiT8fqmwPVINLKXldWR
OCG2u7NV45PzHUOr8I9LxILeYSAaC/9YAKI0dHI5UdvudD6n5Nzrc72kp94OsS0b4HlkTYyPgGD3
l3XMaGZ9ubqrt2TFkaTrw+TBV7ClHKAG1aUs4Ss2v+ay5ROlIvGfA2pupmaIT5ZFjaPw+lW8h79p
YQXGF1Z1Yc+v8cnRmuuY4aPvYNSmrrymzhuUH876JiU52YVLIHuJBJ8yESixaEGOWBiCP1/RpiWX
xuAdxbXV+P4TZAxEYYET5i0R+bMxSIvNs43oVO0Jm0nQMLZs1kBkCki28teVoeFxg2Y1Gy3+HFX7
aTDuyQ7KfmOVHLlo+lYCWYk4uAB1sUYXu8ELRK6bcX5wB7sEl4nt0xLbfjvFfOrcqbv2JFtY8uYs
3cTQSHKE3EVUI9qvAHtfdJFm60TTZeDDfbi/E5cUJRHzTfMS8NZxjBhjsH3zPYwaTqq+Auh4gIdk
qEmNniq5tpjWUvuVCZkIIOapcklJMc3zUx7K6jaRY8UnQlvPfOKIKXqUWzFOeA6InUiBixi+Skan
JgzrsGDo/jJiJZg5mJZtT3OSkokG9McCU1jb2a7Ut18JfW42x2CTvj42BT9DjHuiTPArzDEX7WAx
8Glm5c+l6eyOCETtxzTGpOy6jBWLGgZHyAwuaDO1naD7epCyzggNT5csLE8iPDEbCa3l/yx9/YsO
o8dRXPllnoFOTSvTf+nN4nW6jRcZqSgvLSf+TC7d02Iuaxp2WEifgla7TNYnlPx2OU0RxAOXbr44
w3wsVy6RgNlZY6NhpcvLWax3RnpYWK6nBx+9IZo9Nfy1ZgSOruzbdUfQ16fD5m50bobop8++/1jm
kutLKEYd5BuSFS1yY3NSdcWYLWSyzCyHcszpmETd3jZjUwqhlyK0pA23PXiWzUdCuQwNp8salFsa
zNPGCepem4g4/eGeAWCHXoPKVuhkM1lm9P+fWb4/PSYeyRVsb27b6+mlZFetHNMA3BDnCfMz6Lkn
MkQqt5Y4l1N0wYBIvplaVFnwJi/HdVDBukZkJxX80v3vR25btcC+aE+QVPeP8fFVrl7+jZZ/U2CO
qS4vky68gIICLQ/0zFZJjLiBayYHYf159990mJPqUMctJipqgpK5O0cUAYypvjUvscl9Gg324hEl
Jjp0HU8qLtGVo51vBXpMEY8ltLW5KYhxBf3miXFIpSAEcw0Lck+lEZxygqdQS8SjTGhGA8vV8xVv
gnkk7zfI298U2aQxlnFnUqDhFF/KfU7/9HQb71ydE16MOtpbKoxFDjwxbDQZdUiJ9OYvTxfenPWU
Pvu4q5DjyLgcMRbZlxNPcIbbikltmKiHf24nem3/u5MbVmwgXBuwwBhjKgsTt5Rm/vD2f3f38M8Z
QTMfkt9E4fSVjLzNcUk3pBhT2iYXJQ+nV1LIFZkp9V4xKmBOtu6CJlZc0pzjqcdd6A1FxkyUMjCB
swT13GBx0X+Fm8uypx4yNnve02vUHt0QYqyF4pRJKYbIrefGGVPnJNSBDrN4bJEGS/BDf29osJZi
0hR+oIUXdCucI2hTtOQcF48JxkBIKfpFnQw57VW06O2GhAvU5XhgT9ehsUdsMMZhOu+lelLjqJJz
YXb03TtuStogSlD0mAhLgU4X2OSlpyRb9GT2Kb4pVCaiqZrGm1zjL6XePYWLpbTgdu0M/D34Mjap
UU9lL81zSMtGXPZIawzg8bxVadeEwiMijA3RLlVdxSKIvDQJ2bw7NELMIgGLe6M+OaJ+oQLxjO3y
QDTDt4STnvyJLK7Sc276auhu3HOh+E4UaldDphFhs0HVEsMf9lu82D7TFLhv8oEXmY+QHFCsMbE1
oBn9xBKLLiUguuv2dO5NlBcqu9TTIyfqGLMwQ8US/2Bx6oCqghu+4UsBUIbvDE1E2BZiIpljNiv4
AjqxIsMjXw79fKyRLHzL8MYBnhCIoYdzWJzOXGYeJuKkSyDLq1KmMZ6cGzMljY6A1MUstTmlsZ5Y
6iGuiHB4TPqKZcjI0R1phtXJLPGlRIQxzb8w/4Zk42UNfIHhC87eBrY8pz6ZbHOCv3i6Qltz9iQe
L/QjPF624orSdL3UFoPkuWZkKU+c6ImFKPpxMoxbmUlNAaBcnIxAczrF0wG4U1vJaANSm0d1a2yd
rbTgFfxH+l2G+8B8PyZSMGtzrffe3H8ilUAO92HB5qAIJHxUy8wIe+2Ai6RQlK+XR2wxW0504FDh
xcaThpGw5446422kGA/twkGFQrBm1mZmTG1E8cZlmRHlPbHS15Qn7sMdszKApdJoIkIUPLSF3ot7
6GRN7YhgVyIF1jjUFt4NRFpOloOP470bZoMP+0ENk/oD3iscucQY7iKqL02ooLCEJ5eyMs25OVsq
JNgVK58G24mVGYa9TyyPGPStI8CsJ49FflS7B6iAvz6AZRdBZepVQ2WrwttzisghtrAjEVvCyRbw
hxjoJ6i+/ouYD8MgEkbXgJQAlFtGxS+9HHvZXEWOc7bEgJppIrG3fUJN2f39mL2R0pN8R4nR6BLd
2oE/ZFND+4JOnAgusDdzJDDnLvGpe0pI+NTTJ98wJu8BdfWZS2ISUFs5TZ+4nRFjonXLNqO/Uid0
idgU3UmaerF5EZOPvJGUFzHMRSKV3cWaKso6EqYAzddKx2yEuLDELBNtpw17zh3MfuZ370+GCRwx
JOk3bo47mB8DbRFhqrQhWCPTmLWkR5LpIM1MVVJHNHuJdQ2joCawNgQYt2bx+I5GDf7tsTAqXs/m
SlTXCupXuT5Zixeazi0ltdERK+vCZbkJPNp1W8Vd+NUqojNLoN0vZa5zvmIkEryTFCbaLKoZplyn
GgIVSKQu641B1g62uDRUXiGS2POKXGO++5ZrJvJM4kIMVEz/QvFSREavbw2y+TymRqKvO6aY6DNB
3havAzA1nxGANcymGWkbw1+UCsUKtjgOidg/TbXXWvsMGlP2D351EgQ9r/axxFunMpJDv5c4xtaF
aLeWomTQ+j4lm5j0NX33t8FikyyCRfHpGoqRKbq/UKxaT8gb1mTqhhpTnZfnGBd91HIw9w1gQenH
EIpTCY7ku93p5XJ+Vzfv6GDQPiJrqxNExUNk7KOU8W/E64Ymo/uZEygNJgC6k7CXYGCmx41viwZ2
LDx5emW3uJ5tgbQUL20wFhqLyg1dRs0nbfeXWCsA9VNKe6LZylFJ3oG/JwL2uDDRv9qgVdVEE3oe
rdTEnKukmD3Pp8tJQObxq4z+7dLUWiL0KyUrSV5tqnCRFdQ9Pj6iUQUcJuGxHlIbIBjvHW8pyKiw
5H53mpsinVBtueVla3gUGG3osxJ1vNbrTrEd6Fh/vaXa52Mextw5oMv+5oER8SnmrTWhGHgg81/0
YvHEaNRo/P376P26PyMnENJZ1YEDvcchZbuKvFHn12MergEdE5Ng8ngo4GKyHHhijD2OctRo8CDo
TuVyZomGBEoHwGLSPzKaFJs9NwQZuZY7eozl7cVKEmcT0NOOQ1YeWfISvbnywrVaU7MAX2oKaEo5
PeZyxDIC6QVbQdBog8D6Wmm5iWrDKTCFiw4FvXq2TyYlibStWExJXdmJizx7xlmmMXJxd+QY0ctL
N9WqAOTmUMOJqhAx2aOwTINpSrT41dFqmvkvj1kcS63dEWWk0Z3msofGmw5pqPSltupNjCfi73I9
f/bR+fmY2GBHWKG5Oc+rzb05z25SxVoUolDrucUpTD296Dz7fyPBRI1i3c2wbwwk4hq4+sWvIFr8
CwLYOSZj8h55TxYMRFPS0q0HmVBDBKRKitUI+mMKg+r8OKUbCowXUCe+4vtO150wVmR5estRXd7P
D5d0cwnRXK3nlzkY8IE4OAt1DY7WV3gKO6av0xsmGPtQTurMVYZ7kCJALdQJmTlAqE00qmHavuTs
+5iPCtYNNcY6RNNI8ft42p1Wq8219I7c9yn6fUopWZDf68ZYh2vy1upbmhjLY7FJaLL5RO6Y48B5
R8t4J2cyu6SBj88Q+oaU898t1ppWOe89yGOWMRNlJCVyHgmYCZyqqAy6rXmRZxwhua4ieiSEjFkI
NB/rm/AWQTPjxmwPPtZ1uUTbXkhwPBzmJd5F64QsydFPSLw7fqmHr5V2+lzxOl3GsvHStxz9gMpT
JhW2NMeQVmHvPV0W8aHZTe3400WynAfLN3qugNEeOhABWnY9khvFEP24FmYz3J5TJESdf3o1N9Aa
dSg3JBjVlgLVl+MOJBBSoTi/2fWLU2KeLivkAC3LWLd6hn7mCk/5o7b4+uTY+lHxvKHOaL6HCXgp
UHCnWnGW8tckMeLSemy7RhnE6SERiL4rrOq6Ny6XLpAufuP3JyDk/54Fvl5rF+peys86FypjGgJr
3MFi4cdER/nCHlUZOYphIJNROzFHu13vh/2pyDdOuC2qpynwG/83GgxjdVpN/bSM+lOg/krrhmiz
5QQzrP8bEUbpRC1yIkELYLqKhs7niyabGjnC/8dURmM3QKUDLwBwUgCPmd1fUq9kfT3t0/5aTVup
1oRMyYQ6ZkImVqoDSItDcCyBNaxRvEIQ4SXFQvMhMdEp6iXrEfFuGqRzsApvXZxmL7926d4kub5W
CvJWHOKngnSLY0Lt/WOOxzI8dx/A+AdRulR5HJX9aXW++MRFJPfUGZtfmWnG9ODTXDdqPctp8mEs
Z3qBSpW/Q3GWl9u5Fsd/GNWbc2AEtRR7V54DMe308rLJ1u8l+dWl1CXWhFoYrXSftjO0yoW6h+bm
AM8CjvqP6uYNdUaE1X4ywb6Coj812V50jy12cAjZsyNlxqxBUOtMDc6pD6f6iF1GnC+C5nRCBXZX
aOHojPedZv4qNxey+ONTywiQiy5oejzuJ/qe54nnozbhm1kWtEaqwzqeaQPt1Vm13oPPd/G5Rzy1
IJbRGK3+tvw4Llv7aykQ+tYYxnNAeEWRUX9yxSDFQjBgijHmthJb14u7BOc9+5NODoV4eny+vN8f
juDGX7l+K06waRwmKX4P1WeZh2c19vszAZCmw4IBoPIwoXQRzMrppZL7kyKn57lXnLX08i8sN2BS
BvAiNPUBGOyehTZs+j73hP7k5D7RukUtvaSd/viYxvrhcP7fRAY+b86pF7UyCKQeWieZMhUijMMW
x9NrPNPdp8poTXRl1jFRThyyw7ez0j9grqK8L2qA+mCUXVCCeJbW8PVtcJkEtNXQhU9dV6tSgPaJ
uUMUIQNYi5iqoUjiNuoCS+40beMHU+yLry7o4yS1n0VmHqVYI/r462aDjWe+Doho2Mc6rH3BuD3z
db7cFgkaKqbwAZMZ9dDQZeabeHPqUVeYPKMAG5CltixIsbTt2n6xH5Mfe3WiIRvrlADaiL+wODlz
1Y9jN+inaGDeiNhNDbBuY/m151i8sTaEWzLs0opcDQtV6sFlbsQEHT7xO5ZuvvH7bgZL9uM0v9lh
VcWRIq+LW9CZ2IjqNrtfF4I+7N4yYOLIcW/zPMmYC0fjCJo6BrcGSG1Gceaum3dNLk1PaCJNibdb
WDCpa8E0lhwN/ek0FEgHZkLRo49tPAKjPCoQ03O/xvCrbpake1vTnhf0jIT49yQYO+aoXXJpiwgh
/rJfEWO93B47jriPCMI9DSYAcHO/nwC3FzO8qBPndEHWnW5wjmpEqO+JMDo18xFkeICAPa0mRHzb
oqGA6mh44fk27oExjnwioGURsShS05s5ZoaSAw8lgXfpjON2uirN6mK49HLfnY/ygWOSOb9/ZfDG
ImvYCtT3KX6/xIMyIbSyjhz7Msj/vULeXcVVHm4o+PMG/QENKEhkQCXwqWfb9ifvJnh8DEb2hoqb
9TGKc7iI8EP78M0v3hzOSOH1no2BzRsCXgA8+B49wniFS3Zq4aiWkKqO7G3OjYy01t9TYvRcClJk
pUVQ6nebc03P53eP2ruU/tptzAyDVRdMvu4Qq3Eic57OsHlkIXOLUhqUf3p+f2oIWRtGQJ45mvnT
PA/MYSYCyILD2iZGYZJArnynSDEggtYMGGY8M0j/9ljk2NUDyA/fE2GUptfy2aScJldL+XzYnQL9
Yh8O7qau9MN6H/a6lpFhAAa5XQ5lDnsik/D3mgGTYAbK3ro+oANmXebEM32rslUc6fSwJq9GusCo
9DO6TpW3Lxcr2DECMufqw0jR7O4Mrr0zN/KaTWaKVgg46Bf1+WUDj2EuyJNC14XxamwpT2j/wRD+
fa/s2G+plprrJSCX56hxoCC32uscxRhX8W8SjAZeRBlThkN6XM9JmNJXmtCAt7hwpLh9f2yM8mkV
1k22WHt32uimaf6ZPVlPa2MYuQvoS8zpXeHeEeNuL4qnKF2GQ0Nmrzd35hSXZBV2Yq9RucnQD8rH
e/r5GLvnj/G+jRAVbYZKyqlf1SbVTo/l/x+s5PcdMX5XahIsIYxLcHQOtxtMgJ9QoCWenW11blfK
zzftPSuMKQnRaRfMUpyevrkAmSMwMQJBiXH00W+m6TwHMFIOvyfHGJU0EEtHECEZq1VM9A2ua7F4
aqj1p7IPiC6XGPbWMO7Bc2z/EC/9faTsqE0nlJhMmoDN2KXS+xKiqKJtrLQ5wsjRLrbHJ8VWPwkj
88iHpkRYyDvdbnntDbPhmfozFPhmhXHSXdz5heYN8q6fzZKitxUZF1knhkGPmYXpWd6jg8cUYzKk
zmvDLs+7k/ws4a1pLmL6R9QtjMS9YfyYd4Tcq2KMx1yeVkoqQUSSlAS6uynPSyAd7PecqxppLLwT
RRZGe+rNM9cd6EAMYTNQDUCfrGVQw9YWWMfJy1bx/KnEGI1AyXtNiDL4khjtuldfcvpDfiNLjjcV
tV1d/+TYkZ/dTvccMnZE80TRl11QDMlGbzelCZ+y0zlEOM6aBXkMHCRk6wzScdbR0XYiC2T+MV6N
Oe6VavD0eCTzes8SYz/KsJy1UxUsrUDuHfQ880D+OKZlJOgWhF5/7T8/Bc7+l1FzP5up2IQjYDnD
9fF6EwVgpKpEfA9JUWqSnh3CiebGNfrm9xkPlrVd4mAD4NBA8YJ5hvf33QJpPZGgJUjFUdo2T6MH
jf1hQm4IMqJ4AYLDFOl/qBiKYECMGx721FSN5u2xcAyq+ogOI4CRhP0PTY2Dk2xRb18f//hIHgyy
cMMF47oyuYgVrGIbjk1XPzAYvZ4u53Rpa08t4YaCo0bwhhgjeLXSlTI2hKCIHSFtgFIhLzExbo++
KbDNBG7tTlIlADsZckg7mPU/gzlC8gDwLjzbN2oZbmgxqdBm3qEV0sHFaGawy2zUPD2y/+QFFxy9
uebsbvSmiv57/fMjkIGtx9c/UgO5u/6rvb35dbcUmjoaguWX1X/6W99D2zzl1sJCOn7d01Y3tttY
j00brzweayP5xnvqjJdS1K6qZhpOcIUW5n4RTTGTXmAU3qwoLX8ButL+tI/Pwoo7IDTozAOdYgcW
46jAXtzhcRTUNHLeKlJg09rM9OYco8cR+KslvjleLZkkoZvC0io7dSEha8qRwfG4/UYGGeNQTPtJ
WKXDCeqoaCDK3eFtVaGc0ep02dm86gXPXFzl6YahokkENwxBrwJg4MY0/2NkdUOiS/1fZQFueGOs
haQlopKoA1QHZgYUOrXe6HK/rzjmdfy9+E2GHVYsAMmdhcMR+lhmDlEAEjHFRPxM4bzIR3B97qT9
it9xc3atlv8ldCtdMCTbWe7y83PzjqEmrocfDW9veGLC24s/TadxPohFTF5yUq1NaY2oQkE6GGBb
Rnhecp/dw08+UCk2+dxFlQMwf9wWslJEL8llVRw1rPEa1pc+NlrjL+Mb7hizUeazOpYCaBVeP8Pj
5w+Q5RC8GNT+Wu15+ALjSbAbakxgIahBP5McMKajVrAxYwMNRItDqVtvS2PZkaON58nq8zGL43Eu
slIAUBFVbE1mfMusuchVNsXrdQ4My112PC3wPpktiIHrszEk/PXVXjN+HLLjzuabLCM3mTefZOrs
SvZ83gGzhs4Ai0Q0Km2HoJ5+oZs3Q7e5YKMswystjtQvBgX5ps68kXy08kezokJxjFbr4PS+WZAL
Bf3TdstDSvuHcPGbFiNDAdakuFIPWquXVaUP/WE+MQ9WhVIDbKeBwPvx0f6D0H4TZMQod8VcKIbH
8/DihNkEJK6sW8h/7eUthxZXepjQdB5rJTYVDF5dsM6Y8NsMwbBjvlrG9sNANGzoNoe74Rd/av83
d4wfatQmCC5D9A1PTmKIDBo4rI/CsrmmbdzOfFNiAtY8FrDjaALT9lL9Vsgc2rGwErtHpP+6RnWN
iiYgvDjs/YOb/SbKuCLFK/9KppZGpa889Kmoa2Jh8rWm9FNa7F3984XXF8ZRB1TbceY3/qKqPLHR
hli20PWzQDeKvUM3dalfrJrD3z+49f/yp7BL/GaeEsfx8JZ513aOviAicu70+qLmtZvNh6P6Z0lR
BMbEVH4L4ANveHzqpr4bQvRDbJn+6h1JTmRgwN96bdhTSo+2Dsw729f30TMvhTaeHfzb1CjsnD1M
uhIXyuAgofvmySfIx5B+ifwB92zHffH32TKWppkok7lSDAILnAKMXSY2HtjqluMxrksMHp0rY1/U
uTtvixZk1JBoHmbRzh2d/45JpUc+/msYhMX4WkkWiYrPWPy2rPXbcol30dEwyMIzHf3371eMsZzR
Favt0zX9dPBoXi4NPJ+x7JjzXB9PUN1cAGOiJrJTBs6Q3dYBcZgtMPM8QdjACyHHn2jfZ8+YJR8z
mRdnSDqkGMClk3fBpHubB/E1WJxHJ89YJGWapKo7PKH7Ra47ZMCdfWxdxxM2N4fFmJ/GnVWz8gI2
QoLk4f6MjpUBx/CAWTNSQVW3BvWfAPN53K+4iMHjaY6/j5AtywaZ5GjC8ELcgGpJNUP4TZduxYnp
/uEp+E2GCXhCtQwDrPuCliCTiBgL0arVDFhxRkGPgIjglXA4Jh07CO+ta9pd8PINkHJbvefDYDYC
rMOTDDynGflaYs/FMbAe3yJP5K/vgxt7XmcXNDVda4Hy0mnJdA87ILV4b+j/IyHG4lSekHXV8KxO
LecN7h6bJuwjVzAex4oKW6QNsMtZnV8gGC+rDIgo2lZ4848R3V9jw8ccXd/jD1TsinB3c3TNZOb6
0mSQjpfNZgqXHwM/3gppYqM2fKT2/E3hCQjHT11d5g3JUFLbqZbgEFceGntpqbunPc88PY6asGrl
XgZdbBWowhhsbXTfRupjF5+/8lcsOsGTggtFPB+M3aNDZKyIV83bZJpA4i+m/r7C9ORmd1oc/M2f
U7Q7oDepm5M/fwihJRrNgSumrVfH8NjZNu9kOaGwwibpghKv02RQvUJfnd935umpiXGPSDEpi4hy
gmGe2l1fAjcX2c39PsoHtie2mXnEsYHCOeAEcy6T4wXYPJ3kB1hcOlS5AUvc6OJGzUgf6QJPt3lk
mDdSUDt/FVxMU7JRSNfogdCPJWr40D1eCMrRgevT+Oboeve/hmS1QaXbeQJ83GPF5gWebCKuqZDl
KWVoWWfpSCjtFoFZrX7D6g/jDryOb47FYrNxlyiTevUCSfCXfzAw/snhhXc1TLAhZVhlnw81dB1N
3IM7QRO5ZQw3g8rbC4cYR5nZRJx3iVp4S/ACXIL3E/Kmznp9LXOs4l+8N9c/ZK7+ds4sLG+Xaf48
G2S7jnVBIolsB5IdXdaRdpznkPVctJLq0GHsjbfTlnOmbHIuacKp0EzB5qr9mr0V2y+O1o5MOd/m
HBQ2KVfXfhQkQ9gcf2zQgx5Sa2FuRMuEKB5cC+VnsjUwztSSLzRYcaSfS5yJQbIJOqCLEtylxhnl
itO7qa/EzTTXW9pnhlPv1R3tXvW9/XWMNgE2o5HV/2gd2bRdVQdyr6JTYqj/ACAbUTLaPSL84fD6
D2nWv2XoOq13Y0uKZD69lOJwk/4H2sgUOjuja41DhScuzCMIr7ogxaZE9P6kNLNlkp46Xuc4xybO
mYdL5ymqL4RoW8Gr3F8qls2zUrx3/9WP35zUNNECyS1B4byJtwJ9JxlyUgBntyYLjhHhGES2Ba6e
i1UtD7Ai/0fadS03jiTbL0IEvHktGIJWhjKUXhCtVguWcIT/+nuK9+4KqsaybszOxsQ+TISSmcg6
lZXmZG9jC8kuJOnqcXV/qB9RueeIovH7jeDjmhaYKRWmbdr3uE6eHKfXyYQecvILmcyIE2RzHEBl
ciaZULVNPEEjPCYLkNzisaJyajqc7BoolX9GbYqAFv1sRJK0t0Fz49xFmNIhf/CeJpglPSTXNoQL
VuTxCPuXnywKtuNZGkbpzKvjzGwoh1JghBSGLf/FS90n3fmDRI2Lqj3NlvB7ihfD05k85jQFgxBd
khzfTCPbwbee04/bTrH86JsJYM5SgwGJDHPm8HTMAnnvH3j0oeqYEfJ2QK3sYfvPvHAmkLmic8VI
zTagFiTr9Srw0DVFAnd8vK3X4rGaSaFOOvtOZnnOhyKmYf3kgDWOB9mLSY3Zn2fj+DDLIquiR0l/
iFcZuZYEOEDK8zU2Rsd2j/97LJy24OyizfF/8Bzf2bXtH5EZ4um0mGX41okN0vtJMaOeZsej3Qc+
jVHb9VYHo4vlSG8XXiVuEcJnwphrVxOtXJb/V5izzzzxt+/w9FmEu5kIJkzP9NSy4muWU7Wlx1dk
+fFA5YXn12fvX6A6k6L+dLQ26y7nWIHVMucdq5X+DCDDIiDpQQtPWLq3nZorjEGDKuzHUTEhzDmd
6t2ZbHtbRWeop76J5l219i+tx5FIf/4t9Vh4qHIZpHqQmII3v1gRZIcJCia+tuZ5O+9zMbiA/WcI
pWlDL4roGNRBS9RKQ8l5h2IJnqXWusf468tt7XhOyICEgOaRvGjoKVZrIqSYPeGWnHj2Y4BCia2y
s6gT5ut4P2wte0D/8BcN7hL8y3H55RzNtzOyoXo7DXplWZD2skdeHyYEo6zzCBos/A+VJ8qzgCUD
LRFRkr5tyuUS7Uw0cyOnciokowVHqUFaSmlLsaWb9LZ1LO9CMt7/7r1uM22UfZgihPb929KXpxVm
0lk4SauiO9N+1e37+c/F0+ChD6b7wiPPWE5kzOQwmKJOYygXEwyskAAE94dzj0VIG/8Y85Kxywma
mSQGV2K5sfpEpb65p+2B4JVPcRY2qKthXQjHeosR20wWAyvqWTlrYoQYoHZOrYsyFy7mhmAxBcbk
UALiSOOcur+i9yLEMl4K/Q5aHz9CBG7rRxRC0DpQ2lsuPnNuajaS13QtEJoR0lp7X5HQlVZYNsQ5
d8ulrJkBGSAxoFBb0cx5u8EicjJ+KVvtTEIsTzxgn9EXN4biKcWgytAGohgbkHedoc4c6124v/2V
eHEhG8VPqUKVggjv7uwiydWR32jxNckBqd4HX3m6LY7jE2w8D1bZ3FQCqhCW5UiHnOiP3AwK9eIb
Vxk7lNLG/Sg31GjosiOPf+gogotuZfeh5lyaPEEMSBS6dTGMEoL22Ca8jjmcOry/zgBDmSiyYtKE
9VYHu+llfftD8JD0uhdjFjhnslXmFxl/vrX7jTM4WUN+T5tqbW95Ifoy6uh4SakWXTbOYHasoUOq
SvCGM/+0jl042OzA2365mKFTvkUwXyIQdLkwc4jwpK18nxGZCy88JZivcZkw73sOELWg5Xm/b98T
RwFtw+tI8hW24qEbCvkizhdaDpS+lWLQ2jTTvlZGiJTfM6x03t27bxvbvy1k+e2hYkEXuGVBo8vO
mUiTGUld2dK470xGe494DP0yDcH8E+YAcQ1x4odFAJjJY8IHqVfODR11fJp+ZxjcUTbAzdsqLd+o
MxGMvyl1F1ed1dFPBVYBtJHdYVZijWwj8m24WFNeNWI5GsO2H8VSLFAvs4xkIIVVi4mShLb2mcQX
MvmUVIRGZe+RY8bb4PfmiBmN2Mv3SrJ94DWwLbrmTDzj/KMe5F0bQfxd+IAQBUu+bht0OQkzE8D4
vhDpZicFlJ+URLt9ZN95idM+r8mj+IlOwGF1xPBV9sxLwSxnMWdiGf+HsY1wnPThaXAmcn6OV+iz
vTSIajn6LbrkTI7+82WXW4Mgnk3sMXx5MfDVTGe8q15vm5CrC/PooS2GjVFBl60TgLcI7S8oe2tv
nxwx9Ev8dfXNVKGuMgN17MqtI5XugKweY6xuebz2MKJkdRx5CtFDdEsSNepMEspVfWacoVDSgZms
udjES/+Eq1Bb855W11LRfxYls71ZsmZGlT7B/bZoCtX/pDLYr9V4VYfInhcRwR4XyvkdeeLh03kw
EsxmbzWOiywHfv82rMw2beVxc7mMEgzrOFlJCBr8cpI/Ho/c5TscT5HZnq0SjCypFWD147bstqic
nYEdvrF+4HjKYnQxU4gBjT7JeiEFN9hTknlhHpJLl5EEZL7dWhWJJG1iR9G3QXN6Fqb7RvF6kxd/
3HbVv3ktlCaa8oR+1b1ol2+X+JCBf2Q0kCMMXKPkvVuXq58zhRk0mVAwrCULdlXjtSnmRErtdiX/
rl9axRZVEmNj4mojfw7bydWik8575y1GKDPxDMhYvRHovQpa5fNXnJL4fhPyrvLle28mgsGYEDu7
jUsCH8VcMcie0i2ucoKVNsbml+IeHe5QFk8lBmxSLQ9FI6Nf0Ol/Yd8zTY/3zuDWxLc5wCbzZDFw
04VYoWPGkPXi0K0PhYtNME5x2L+3k20eSbHe7Uq39fQ7rQZ5QerwEg8c+ddTO4O7uNZBtX2B9+RO
83FwcQ3dPo88Ba8JiZmA9lyVvZXSS+h0Cjbr2AV+e/IahTua4nAKf+tvdM+3HW6qg3reDXhlm7MG
UF7HBT0Yzr78XA/kqf0TEq/0A9UGwbavPd3WdPnh8e2mbGuWmSboMBqu8grSuxG2ZKQ73cuRJuNI
un2xy2wNp4w17NClGEfjstHGOuBd6f/OCO24PfwqsIzc4US3y3mjmXIMyhSFXpRqjGNeuC/qV7Mp
M7LhznLdDvjka/Z45iuZFV9adULAhwl44bdqD5tzhx3dt63HuSCueDoTMnTmVCb0dHuPX7f/8nKL
w8xIDHCUbZ9VJV1qUDut4YyxnT4a6qoO3K4i5Yu1R1NU6xc8Njyu4zEYYlZCkXcNzBZFCPLICnCF
3i8k9nhDM5wTxdZzWqUehpR+n/RXcpx++bfNx4Eitnyj5HqsiCM+zD5YeYZ35kAtx7nY3irTSKtY
pVZC31+Kwv4bqNluK8DxrOtzY+ZZ2ihIYVlAgWCN6Y/L5vZf57zGQIP6MzKVurYbjZ6ejtO+39Bu
7GaXx94ls0EriVbTh6Ntu2+Hx1Wp8QBn8cX+7dhshxWWEsmW1lDA2ZzMB7yUyt755M3CLj/ZZ1Ko
+83sp5Ydxr/OUBBcy5L3TgkOVqBWRvkE229sbgchtdeN++F6c83EgTok7uOU2jNz6obYMoEdkS1G
YZIbZvMMyCCDJISYwxKADG1NsNH6fCz95GUKjhHvzccDarbNKhX0pm4pvNXeZR8g2VGv+EQUi+nb
7y/FlmlkqQhChe5MGbF26bXaVx2xH/hiOEeW7avKh4tstjLeYv1mr9vmfWp3qN9hnmt0YLmtcs/t
b+W9h1gGWzFVxOysQqThI2PsEkwz+HboffLatnh3BdszZWliIl3okeo1p8BS3cPxU/tEQY3WCf/L
NxHbNqX1ijhVDbwvRUErfumwo69zOiwWG8HxVhOz2biidxutrjHIjdN1pVGdna40ToswyCBTwT4h
5zEjvxtQNYF6iHNrcECXLcYUrSKrQoIVS1ZD4oBceKD+H95X6CLBvhbTUtkpnyruuly2sDoFbCFO
7gmP6f7Nxha4zTH2HC7/4nLZAtSe/xLHoHxrFGaLfe+0kEAnCh/S7ZO5Vn/HWFxoOf4mIf7Rf+Bc
jf/hY30LZaK7thQl60xXk0x3W2/tCfb0iNX2X1yEp4/vv53iWw6D8Jfx3CmdQG25BTnn3Tpw0DJO
Galq7G4Djx5X4HI251sgjTlmXtiAyrKMAgis0Q5J598woEkJNGmkjHsF1wrG6R2O6y8HMt9CGbAX
MZPUKiZc8mULkd6+77F58z44yo4IUn37odry9oj+B9T/FsmEgJVYNVEv4gOCYOZCzPsdpboDyRdH
s+Ur899i2NdiBEa9qaYPj5dstx/tyUO+qNiPMV06zB0H5TjLVefZt7MugqLJiUBXhHnee/6k/kpT
Eni/itbl6MU7dOxTMUzFJlfpoirMDYVbzfMweu6vyQa9BsfnQ7tWEBnw2nuWg+lvW1L1Z+oJpRSo
ZgEvORtOgGXUUczRiodc7DPRCLCI2ugolGDzqkxO6gqV3ZfeXOke0ukO55bh+QaDIYWVhj2KbwDi
LUb94tfbrne9629AB/s27AIlzFPtClHOSd5gpzZWjn5Qyq0BEyex3WC8fHdeo7cnA/2Wk60w93n7
J3DtyYBJ2ahlnA7QsNydDx+5Awy57HavO1wHPq+tdvGJbxgmdl6aWHvKBvsVlq7KZZmgP/QC/jLs
U/BAaYIM8G2VFgOsmRTmm2VDr557GRyZQmNnmlsVroZVYMk6KbfnhuOOi43qmq4YdOcRdq2xXP1g
IqgifaTT8g4wqvsobNCXAf+twx/duUd7cui129DTD58hCE9Nl/P5ls7bXDxz9+RaZaLOBfHYqFqg
Myv6c9uWi9WkuQDGPaQgHkE5jgrgdu99eH/0dePThl6UNnM44+eL4N0WuJhRnwtk7hnJOOd6f0Y9
EDxFW9Ut/fje377cFrLkIXMZzMUyDI1qiTFknE6eM4CfKqk4r+bF9MVMBEuonzZ1nyj0w2z35TF5
rX6jPyO82J/cFclL9/JcEH2kzRC3a6XOjCldA8YUgk3g3KNBKCM7GpP6ussxHHUnFq/mwmhkMhNm
Du2gxAOEXVyMa7u822PxoWIomgb6fwn1bTZbIoWtBNppkbY5GJjIlhpignithi4PQkkwesHRZ8kR
5vIYfToZbdx9DHlKTJLXjEQPOXhRbzvb4hGaC2HuxFCq+6GTIaT2TltEa637nr/Frvx2sUi8bjQk
/Xvo9uUHop2sKi4xxPUWYb/a/AfQS2721fqwiXVNmAASKfIr+49qRfAMlFZkcn1f4rQocb8hA7+X
XtBQ2IC6EObuHXC76080eTdCSw76LYb4hiqjtizphiKb9Ek/00yRJWGqevr9oNhJ+j8QTA5kfOVh
xvX5/5cVZ7KYgzZiwOAcXCDrZWsQ7728N/zkbkAtzqlB1+YcAxdNgEdb98ATiEuNm0deNuzsBzDO
mqaYoOsl/ADn9B6ABxEvDB/RsMGLeZYO+dyojL/q4blQziXkbMH9Ur6Gx9vnYfHMzdRgvLFIhSEY
avz5DO8kcd06rl9zOZ6XcjlzHRgnbKOiAJmGBFuh2+t9TeJVZ6vO7jXHNK3dEmndcwLFxdTHXCK1
6swVp7AoqqCARJqOOHme4F48cjxyZ6B4mjEX8hCrvYw9MZTiCfPeFqTYG/Xx9idavL3myjCXsGqM
g5Qhb02jGoxsYj29SuRXDjAuhp5zKcw13JfSFKKBAFJKdCdPcIeznW9X7vPGDz0eVNDT8dfxRYyG
pinTxJgQI0wvcsxZaQqENXSJhiuh8OkDEDmWo451QwybRLQCK1FFSYUY2s90GhzjoBJ0l6M294/M
960Rm0i8DJkWmJNBNfL2uYNaeG3f2yRCSP05/D/68pfRdiaQAaAwklNZC2U63oURstOH4qhOhs7T
L55qi23rxkwSA0HnTEysNIUVcZSQbYjuL2A1mNBCsr0XUbkGvsZHcQu5n7rLO8gcR2HzioVZXsyg
0kGx7wT302p33Phf2tq0eZ+P3he3PIWBKDDQW+nUQc6231geRgJepwfJftDQsnjbJ5cDkJk1GWiK
Yzm9VBas+ZIiT48GO2/APKNlr1arA87a14Nv2rdFcl2FQalSb4qhSuEqTu1o18a+wVMceZ2/yM6G
Z8lFSJzpx6CVEsmhGTU4CE5HeQyUQ3ESNKA8t8Gbd7gZDFEnvcoTExgvIunQrYVDtr38Pnz1yF1W
3C05vM+mMsFNJ0hlch5gw+pdecXcl6qQxiXP7qpEgN+ACsM31dUDEu2AmoqbIV68pr+NyvZ+l0Oi
xlIN6S8XF4vFw4O3b1fKmWDz1PTwJr4+vPA6j5dvnZlIBl8CUILmIpYI09YxgObjG1DzC2sgXrgf
knPGVQZfsjNmRauLBtO6lN61bIjgqq/+5+1TsPQ0m6GYqv4MCdASKRRBj3NXKau4WQmYp1yLr1az
vy1mMV5DvzbWjmGfoyYyxxuBsWlOsonO49V08PmjocvG+v77zFlOG1HWOx1/v3Id8EfTZRmtNzqY
Q72tx3KAO1OEOccxSCi6wIIgNLnbTvoYbsL9JNp6S+r9Ayr/B+1p4LTt/weg+laOOdJGV2eJpECm
BvJtIrpY54wi9G+TbKKKfH5yWQUWfUJX4MaiBLuZjDFVrHPuAup5NSLTj/zu/KxhrqJBKrZ5Lu0Q
NNb8kUuqw183jW6ZJjr6kXu7EqTNQlMZYwmNFWDLKMgUwP8tEM2PJFteDzUW5Iwk9fyHzJbFf3QH
zMQyxzmqp86K5WRCpIozJiX267Ptt1tf4QKzRs/rLQ2Z86w02MUjJxDl6O8FUbzcwfIR7xFDEq9/
UGC9d1/fRk+yA/K82WzQcXqiTxuEMKh+fX6Cy80+vOEt9QCg4dy9y/41MwKDASES/qlZ4JftFV8D
oh2wRhF0GdKac3bo37llASaaaEXQrIn0G0O1fbGXFRKu7dL+Uu6Lre5yhC3egzOlGMTp1U6v5AxK
IfI8YesRkgkHCQbMbF56epEUESvb/u27zHkJpqgz9ZGKAguOuTop2EkRpm6w8ymzj+/bILdtiN5j
0B+j/jQuxGIpjHe0W7zHufmpRaid/RoWoYwo1DIRq3NPzvu0VVrPsq/Xf/SshoQ7sXQNNW99VAac
GsFoJFmBOFqlnZzIWz+uozszt5EVixPHBygGtin7JVgp4MbHDd049fDCi4gXQ4FvrdlcptgrkZTG
8C18gt59v2BDWLBTVpiuR32T7vH6/GfPqJlIGjzPIGu6JOaYjdA8SIlXbcSECIhBVm6MbR2+9tZy
uwk4X9ZgwCoMIozbCBC4VVcIPqQzai4bcRtjAxX4Kj552aTldMFMQQax1AT7QqeOykObfHIc73wf
ZJ4c9OEAv8GAT1rGQ6EZEIIC6hkUoijTcvPPHOg1GOBBql5O2iaky4q3nuVpou3iIgPvK48Tgwel
BoM6rYC7U7hAmxfEo9ipMpAQPPx06J1jtmua+ca5Yzdkn3ujQ3dvQDsHejvZGZhLAuogYysdRFB3
X9ZfDyjlBLbuciNTDo4bDMJoQXsRhRrmTLGsw4kflEc6d4nxEzsXyH8H4wYDL4mqhzjYVFZNtqe9
nNviZ4kSO1aYEs35Z2/Cb5dnk7VlnjdGntJL+v2ySp/DPQgYj6Bv6omw42V7lsOsf18bJoMfcR6d
y74AZO2BWd5HjhdvvgXHaXz0t/8wQp5pxoAHZnLHVAC7Dm1ijO4mPKlhQd7gGM//TQYyhsGSzSKk
MOykD4OBuggaJB3kC3jbJ7iSGNxoe9mU2xr+jxGra5oR/Ec7FAu2XJynlrlx0kwGPYw0TJVEjSYU
lNA7A2oqSsKNuIXXM8PDW5MBDzkvMyFR4Ovb02XfkdwvCfiIZO4882LXxSxgYQP8QC3y/NzBduMq
KgiCsdgVXMOyg13ekHJ0ypro5LJDtPS5jeKD1dm3T/W1me+WSRkEEQyrCJIRboJkD0ZEdVvZYp9y
5sQuaNTWQWUHIDv2ejSGyrEb2qaPGzVELEHfO3ymJK4vMSDTSvI51Suc+nHjeZVtjVgYD25lYY0K
CbYq3lZ+OaX8fRLZDcbpJE2FIsKfkKDcY2HUGgzP+8dXk2B3mbX+5EijTsOa2lSxBkNXTGzjvj5o
Z1FK1cpaNxkZwkHFKfYKBgVXfnyX25/J/hPPHI60pbMyl8a48IQkXtFZkIapGpI7sf06IjrhvlCX
8pJzMUzEPWVFh66U8zVoEEgKPkh//ODVmBbdYi6F8dI8yuO8167xDxr8Y3C4gZwe1SxugXyxAXsu
iXHAsUqktAugT43yYDNh5Rvm2m3a6Ij3wxfeLBbWjfK+1dILaSb0+qNmnpFpeTBGGv1WJ6cTod8u
ojyJeCB98pyQJ4q56jRzykGxAlE0uXtyLKQvenI5qWdIe/nMTv+dF7ITB4aE7EVNP1ywio7KRPQz
6rq02pDw+DsWu6PmRmQuvBos6KF5gWbjqsII2dbDZLGJzRfodQyJZjkVuuhtcUvFG2sDLcbBNenL
5ZdZjAfnP4S5D9NI7qKGnjxn7zQNgXSsKcc/X8gZIAH7+cIJQBebYEzVtPC603R00zGnIzoLWiyU
FwTVmKCGt/6LaYnzLenv/hu/vsUwRyO0mlYwuxz4hdkuDNyDLu+ZlnN40RhHDnsaVGmSGpMeQbxD
wocQ64pikB0SGO62QouX78xu1w85O3ZGhIaAUIFCuHc9yrQ0+AN44JHNo3cO0gJbXo53cY5zLpKi
9kxkqWGPlZlBJBqbQWXzvle880bbt2sRlbgY96pzW8fFrti5QOZUKF0nmH1PdczuKtAo+w/jiiOC
973of5/p1I/qlLVtCZ1O0y6tiPWQIFqifaPOJ2+LkLR8if7bCdkxnEzVU1Hs4OsvJ0CWo6MjAPRG
PpgXOFpRb77h7dfJ9ZlWmimGuhxX9P3oiPZdZBcVqX31ydh8HY03uhf2/7EZlqcdc5sKmqyDxwlC
p7sX7HOgKebEKbfpLn0Crwqv9XFxy9/cORjgCJsizjOJeuPJ645J4CDMw8ou1IRfP7++uMT9yyHJ
97djAES8hKhAqxBH+UhODmJN37D7Jy6ALMYkpiKDEd1CvCUyDjlezoNeqyZSyWAv6x80V9vYiexl
K+77e1GjmSTmQdLKqRqaUAoG1F4TDFBheEpYg6eAA1VLxS4NHbCSikUvkolVlT/PmByd8yZoVBxj
dfVUfliP/VtdoW1oG37c9vulOuIPSUyAMNS6IOSmBknb05338dS8Plrun98EL32Q2Gd2TzRuZLxw
1jBJJYmSaem0uMJ8sECMiqoIrelJR67mRSCFXfW2CTJdt3Kej+W+XP3fLOcnD7yW4j3UwEAOIBuK
KqKR8Kdh43E8S6laiABkL9g80fXW5G10Dr+wBYTL7XedaGJA5Yc0Bv7DMq+zcWjFa4q2wEoynPBf
lnchHyFJvEfw2GTXnYNvv+qD6WHkr7TBv+Jv8dS6/ZmXnj66DMVlsFBIhn51gxm8xZ1Wtnkfiaie
bfeyW6kohCOqFiHR/7LWdBETRyIFE0b3HxKZj9yIYzwMWN3xlN2jMGwY4FtFOhg9T+PrA+LqF36i
ZSHW/SGROZ1jJyThFCQiLUXuFSd4osxnSLdwlxsvRRI/JFFcn1kzz84TSH5TeFGH/OzdNDny56tv
t7719Il7UKYEgza6RXm3lLpwYeiyJFuoDoPiCS78U3BdyAqeeRkcSiOD18GJpx3odFysujcIbsjE
ptVRZGUwKVCtzDcTXQEf2au1spPB7rc+lt2AEtuOXspH+3x3dDpe2nCp5f3HL2Q+Qhed+xorsfAL
2w0KE1hVsYe/TfWqccEVCNPYxDZ3Z5VodNem+QFGxo7X974Enz9+BPN9qlRNz5EIM4HOWiMY3kVN
wjNJwg23qL3/cvLZ92Au8CQJraK2cmiLV3d3lN/OT+7zV/XBe94vVbp+aMRc3f00IbSLoFG7cRzf
akA8jmpt8LDfakQhEQYbSy/dW5gqQES7wgrnPfaUwCGEFyP1bW7VeOnR8+P3MHe7nOIm1jv6mR3n
Q32bPnQHPCxgu2xIh5FHmjPaBhYngbP05ptLZZtehEsgXzKJSt3ux0P8IFegBYyce3W9CncD0gTY
zBW5I8HiCLTvXbafoTNu2w8etC0CzfdXZ7tfEiOMBsvEzxhRREQWZFX7gTdgy6qF1WscGKUB+w0P
Yxn3+rDILD2rRNzPOO5B4nSPPhIT3EG3ZUybKcW8HOQ2UmuhvQrykBbPFCKFSIsPtoBxDgx02FAu
zLm7xq7GuqUgA2kpyJjEoiuhYEFGN90U9uSH5OPOi0qiofXmkGWkcBCklqvjZljZB3A22W0MOiyK
sPRRj5K9aaev/6R49cPbGCgrL8VkRTrOHPD0hOoVZrywW49/b3FA5Ar6s9vESNIQLBOwfPAwSiU5
ByExg6+zEyZeVPzqAxJOjpAQrNOwNqP6znGwhZj2h5YMhBWlpXZiAPsjGSXaQuypn2qMLtGp8Hjn
hnN7qQyIYeAwyyWDfmqHLg51Q0zr7+hzrvWjFQ8y6e/+y68URRctU5I1g218ElqhvfQGrJqNnkWy
/qAHv8StYbj/xH4zOYz9jEEKYD3IefGcICHIkojoHaZ+yRG0iAQzQYz1emXorehSU+vRCz7dtN5b
hNvgtpil7lqEh992Y5AdGcNGCwKIae3G8caDsg1A7rgjv9e4WXLiN/tr5iLbc5Mli574LZkdtU1U
M+y6FpIHrEV7/RN44WdCpsHOAEDcNWyLh24mjHkItDq4MCSLwp3sXuwY91YAmMHypCO3mr/wPp1b
9BqtzM53VnYR1qtAL4XstxIa2TX3rV7xEhg86zH4rRmBpqklpAh3iK7eMA2Nfhe0X9i3/WMppfVD
GxavrRoMsNTfdcN25D+BAz5ttcSUcrsWHP+TtrrEdw8PHKmLV+7sczFYbMp5lfUxtWFnZ3fmrvXk
U3NwyucvwfmMVtz11UsliB9qMiHk2TxLdWlAIEgJJOeyb1ty/Go/gFXctePSIi7OlGMg5HLJRfOs
UVlYSvVeEW8dkgxcb0dufnCJgPGHWgyIiFOCIYQzRJVO49Etp3FlY7DYIrqdusLjOd5Odv3wNT37
x3z1ZdDWIc4tQCXcwOWrf81OA7YMRZZF/Ye+Qwtb//3C60BbeuTPlbz+95kIEywc56qBiNa+bgDG
a1uYMNr+5YM/0/7kUd0sh07IO5l4WYuSZDJH4pxqwqXHrMqTvqlL0u+LP+n+/Pw78jdN6hzbO7x5
t7SgybHkUkusLs/kModiMNpEKhvIjXbbU/2EhJSyQSLDPqKJkHMAF1I2P0Qxx0EMhzq+CBCVkuxJ
OqDcf/zkHPFFRJ5pw5yCNAjr0jQhonT2d92r4WJU7uhnK16+cPmJOhPEnAGzEjOtVUdEBrWPxOSZ
pF+oCmFuj/YQym5tEumxdlsnfXLdEjPonvDQ45lPnnk9zUtHQZF0EevTUEBCagZHZeansRGJgaZP
NBlVprZSEYcXBC3mfRRZxmtMwv+pLJX+JU3Di9iY9LR5j0HnBmjqrVf210OPJhSMAHO+4VLQNRfH
mFbRimQcC4hLifP+PpG7FdinM3J49rkdQ4tP0LksJlARRgGX+IWqhjfw/nT35IHuehX4KhhOkDzn
xl+LX+vblOzjM0Pi19Sy/zWlbg9nBEN4aT+Fq8EFxernQ8TLpVzfdixUzjRk35mZEkx4Gxg43zFR
PtJpI0hujF3tG3O7cVcY7/tDdgE5bAhlGdL1zYODVN6n/ghatF8h2EkcztddAoH576EhyMxfZbMW
KolaXDy79WW7Wj1G4O/9/WaPaIX8shvZ+0dDvPpcJhPWCKOSaNkFNtieThGSxOT1sJH94MAJn3iq
MRBuKsK5rjKIwelvJay2ioeHRv4VCrZYryxjd9uSPN9lGfsNRQ9DdNjh5D+FhC5Cc63EXq9WBC3g
eOrldvIHGF5xeXqWIg1FRkOKJNFksM5Ys0MtEntDAjxWBDArkxNI5zDtWAxkqGyUZngOsxSTzsUx
Vj13uJ0uF4hDENXthsROfPshwBjb+rY9l4/mt1rMRRgYRdFdqGMaj0c0KGJi9PbfX7xp54ow158c
ZDEItwQo4gyyHR2llX7aqB/Ye++Hd9zhrsUYey6OuQrDRtYTk0INluJmjlOq/uiFtjt6b9V607z7
3PHxJaZFHLNvCzLAfU56EyMSUBCF6tzB+h/sIKKUkat7ujvAptXxnphuS3SXZ9ul59FcNIPjo5yG
splF0tPLuMJ1jOWNaU90nutzXIRtU68L86IUJUzaHHsH5BRoMOBAyOLLeaaIQRWdwWN16ctxwpoX
BDCUqhIE5zYdpnw0dyCPwG6+X0esav7kfrulmv/827Hd6UoXj0NhhjCg07oCvhyydite2L5UPP4h
hYGOfJK1usvhIS/Oe5YQ7GkO70XyLBL0ToQO3Y7FC2/pX/z7+vu3T7JlwsEcSqW2YM+2JhIJ1tOZ
9mqggoCa6xfn4y2WDBTszUBdRUVnDUvVk0y1Xg3aWXpqR9sRnyVarzoU97bp8ej7lrpN9bkoBky6
ppE73cokeqU5YriOMTTptnebUXK5rWaLCDxTi0ESU84a7M/I4RsnJ3VrX7Ed8JZxHgeLUd9MCAMe
ej/08qWFEMesiPhb94/nVw4A05viL1+YiWBAolPLKUtrfJ4evuCH7tOFVLa5Nt4le9PoXOqXZW//
lsfCRVWKct2b+EaopylbyS/vy7NdVqUrWE503g6T2/Wk9qzUAbG+XGJyU0ncor2/rfY1PL+hNgsp
eY6dGQqSpk/bi4tR97IDqtCJ6TYkL8EKMw4k/3h8RDHZSTwN9FL6U3zCDNl641ZrvSDtGlE+tydn
EbBntmHCQP2cl602JtJTaZK096fJRqppJF/6mXOt806KwWCOVWk4KgK+Qi47kYWxUj968DfPm6ok
XO496kG3TM3EKlrWGud4hKlpXmS/XycgO+vIard722y4LI1LPXxzDGAHY2JhOiOVC2n7ISbYdZnY
6il45VHILWYmFM1QkJsAt4XOrjvX27BR2qTAsbHDg+JUq2CtPOb+8KjSpbs1HrWol6F+onymRH++
7bzL9+FMOHNm46TTAzWvJEQxoDfe3+n2HaLdxwa5rdodbFqd9x318R9dG99iWZKNMpOqBtuwpCet
9HP/YA+hrW7RVkGXi/yjAvDMwNeK5ezOHwKpUQIJBkYjy77zCoL1W1bnIP+/5ZKfLXqoriLJBH48
NO0w9tQUkE8EY03vDU92dRsP3sffBOvENscvEKXe/nrLF+K3NNaMsRyU7Xm8SEgu0aJcuBk+6Ihq
WjroI+DIWrxAZrKYyMk6W+WkKdBsv09CR+9dVUYTbeU9N+/HFGthVrwbazkvMpPIYFhSB7k21dBO
IZ2Xy/ZuA3pbd3BlC8Ub53M63taQ8+kUBsiSugyKSemlJ69f5b7qHUXOdm3u52LgKz6nk5D1kFAL
znjfgF82xQad9ZY3NbiMyTPLMW+tPEpUpc1hOQdputhFkRhjkOiW55OjL4bsM0lMnNRcwF2gXQYJ
yaSTQ1+qTxJ5qp4Le23uVr9sO73zj5l7RPTJ67NZxs2ZaDZsarU+lfsGSm7f9+/e01gRbFIkduZH
RKS9+g8+D7Z4Z4AJoqb0XAZqA21hV02yxYrEz/mWTv8fx4Yck037UXzc9srFwgNYIf6FKOx2+Ugy
IqW0IFNc4YWO9rTejfdWbQsr+1JuMpufRFuMR78lskm0VulzI9Lgpi8g74ls9MtPq2p9+TB5z8rr
kfrrPp9JYjAlqf9lT60AKwUqHB5F55fuDV1J+9yzHrXHP49P2CrZPg++EKFBqFjrPapXvPctddNb
P4SBGrlo1HqQqC+B1aG+y7wclH6n60elFKfo5eB8Vc65YflLjLCuiyzBCW3Que+9N2uLXJC23/aI
NLyN/oEqHUfi4kttZmsGfLK6jS1laOlJle6w4Hq8tqCpT1PNfWUrPHMy+CNfIks0J8iq3NqjSyFO
+W60TXAzFwRDdNIKJG5vg+u+rlRQCmG2BgtxUfqxHGfLMzTPmRmA0mRV16MQxyffUR/7uNj6XY0D
y30xUp1uuRADRxJa4M+BBZ1BZK+uQJsI1rXktcQdmbv2f+uvDBA1gSTligFhSWbvt95HpdlluTIP
DrpSEzv+Jwzb+gyEVCasKSh3oy7CXbeIDvGui4ll44b0A2SbbvvpNdy9YUd2Q2Z5GVWtiOmN8uIU
m+jukmDqa72+y53KFjTyP6x9WXPcus7tL1KV5uGVUqsnte22247tF1WcxJrnWb/+Lnp/J5YZnWbt
nFupPLmql0CCIAACC+3WhpN4TO3wBMbN9PSTWxX7MWHj2hcwVinI/FjXuwnXtHs6YurL6bax3yKS
HPaUFH6T7g4lkd2Xxwdu1xnHBdEYMxRko5n3AczQyUE9bvONd4Gt0aws9/Hj7wtX2O8ljG6Veuxj
755Qq6a4pVs8DtbG2qByClHbw/CW23a/PaAEdPujt+/u77Jth4rUxxAcPmDo2M5b8fam32DieWrv
nsZhO3IC6tXMKsaw6jQaQiE/WxUUNa0hVJNILZWwQwNzuh+dJnG0yBVSMuytp0ONcevHMy+/tPom
vQRmjvDYh1YrBR/A4lkjeUTQ8PF8EieQLxy6F7E6obWel5Jc9QqXqMxZroLUkiqQDV2QGXy+PWX3
SWBLGarpVM7RWnULl0jMKc6iVgdTEkWyUOeu2nlr91jLg7KRTsbL9XO8Wge6AGMrhcCr3alFArAj
WpCCyk1ew1v9koVOt7cLA3dOtdlhJFjm3GxuFPuQb3Y42LpBePcefaBlT/PyO5jTLIYIvIuaCl2H
jnCfTsQuD5TF6Lq8q5H0Eoc5u1KQV2NmzZAXbWS3t5V9j6lXW8PekAPuNtqfHdu8p+M1e7HEZEKW
ri36sJoh29jZb26MxwAUbB+4HOk8Ff0oxFmYjUpN/k9Fj+2Dsn0B5eDZtHk3NXVArm0U4zRk8Rzo
2CwsoHV7OiXoxUbFbmjRstaf/DdLuh3X0Bi/IO6LSg99oPk1QXf94dBvv5eHM0f71ty85QYxFsWK
+jZvA0m6yMleuMd79BzavsDr+F5rENKXMIwJ0TpL7nOT6t4TSpNuUZq0vyd33zagVgKj0JFPSM3b
K8aSzKMUN3FK9+rYOo4G4odH1FffVm6oof6Wm1VZ810X8rFFGOOQpugABxxYlCw3P6JFAvNmUBxx
/QyvPiHqOrqedE2VJY31PaRZCyUFDIaXYt4ZNI0b2/PbEDqPBzzhx/A9uBmcNU95ichYp1YqhLCQ
FHiNxxpFxAIKFhBMIhN2PgucB+1VXVwIxxqoMpy7bqBKglVUc1vDIj5dX8BVe7SAYOxRrfcCpg3I
0kXoSHXSvoFxp7MjDLz9q5tsAUT1c2GQ8llM46iHLIPtpHeFXdeE9tEeuaxsa179cn8Yo9QGodH7
Efbn2PsEXvbhBtOdk9vzA2UP4r4Erer5QizGKAmK0MajoOKuMn6ULxIGQmSSk4gOkidc3kSe5jGm
KQz7VjU+1OHovt7OpII64AUZ9Abc6IEnFmOeKrGwQHCARSwdsBTNTrE1HoUDzATvgZCelj+M+mL9
GLMkgiC6MFuNZgxP/UW6P8jOI715r2v5auZpoRQ6UxNWlFFtRjlgkFBWt8+n19fbPdowMOrU2+BF
8tE+htvrkDzLxDJA9omQ92ICzQAD5KlGKCtvwtqNb45lTBAM/Y8LqTO2YjDrTrFEwD09C0Tdo7oA
FRvXReKYI7bMJTSqsZViQIQxGX6JqJqwe5mnEes3I16MDdpTbWgWY5GCCYNkEjD+IqLyt7gb9+7+
111kb3ExgnzJxkBSfv5s1eNcYDLGCRMc1TYMdJxitH+99t50I4Din+f7fThdfyr7p2iMaRrbUQ6r
hsKgdRO0fjMpXQzXRq7Kt3nFNdQYXMNiDFNWD72ZIXq4gIxfuvfJgRv0ravDpzSMOYrkWpPCyqCm
D7HJ86nanMYQpL7KSX3Obsvt+47vxawb909Mxi5hxlEN/npIhXTjcy2TNiTGJv0elOQB+WrO3bhu
bz/BGNs0y60etikEpGCnaH/9NK2mifXfSqeLjE0auyGOEwWyGO4bSqnv7/f5jmbDUfdXYL6bzYFb
dZ8XcIzfUprq4M8a4AR4E8/DpnxIj/UTuFwcDtCaSTfwOErJkVUUbzJ6IQ5hnk6oxkAbr+O/3GUO
EvvoW+SgrN1QSxRGE0Z0ESRZBxQ8JVhI6qtko2wwD48jzWpN4RKHUYI4rQZlqoDzMUcGZCOXPeph
0e/7/TsGqfOKQVeLUxdw7EWVyDNo+DPAgXvHcQP4Exf31iAdalhO0xnFCga5pa0M5L55me5Kjdxt
Jq/G0FS0BO/y07n6Br6j60u9mmRZfhOjORlGQldhQzd0dE4XdNgTjINF0RAsMshIf1oe59ypa7Zr
CcjcZdpoJAre2GV4H/I2mYj6Cu8ge8cLw7A53ZLodF/YqXvZ39+DTn+04yfk+DQbDO2ZhULWjbTZ
5OTGxtsZj6VvzSIsP4y5m0ptFOS6wIc91SgDsfh8g2v2bQnAXERT3hXdWNKldk+NnYpE2f7DbCi9
8G6j1fTHEou5jXprzBuRnlMUraJxEBmQ3NlfQHgrvvyIv+mk2Jdot3+qfF4JGm8V6d8XoYDaDqPW
Ux1XMHPeukk31/V1NRu5FIwxQHKWhs30sUvH59cQw5/vjY0HbY0xaZ6blli7BQ3DsmQL0+jAHsCs
otFK4jTCZbnU3QF8TrLb0k0zE880OE7sqke5hGLWrRe7dsrREnM5gmPw9TV3wGqzsbaZg85ljnnl
ScUsIaiHw1HLASVun05v6iVxOXZ1tVRnKQxjv2etRdt5CoTyod+gs4ASSnD0YP2K+NwaxnRblKDf
CADhULuBga17FOjwa2BXg4uFKGxV2ziXqhJbPdVn151Ol/D2F/lBK5zQs/o+7Xbxlrc9/8Uk/xaN
rWCbwQE0inOHW+n55IJzEbZwewcXmTbu8TIeq+87S/kYc+zLZq+PEuQDMcalOAckOKQhiusJ3gK3
GLdoP5QVeQfxuXBHq5l/cnRxNZe5xGesLu3yiWcZ+NMWFQswiihWRRTAu3upOrAe8xKGsb2G1hr+
3EJd0PfSkODU0vcSjk7+F6P7uXGMuUhNsE3EFWRBGgRTs0nSgVQyJpnrlNvWPryjje78HmE6AOcs
rHl/S+EY21HCV6+7ArhQF9h486XfiW/NGw+Gt4aM3ZjG/5jeo2Oeny1y6r63O7VFVVqMXQPz8JZW
z3BkW4velrIxpiSTxjCVI8iGoQcnDPsrSPidJxhv/Rhbout+Upb0sixIeqfiBeSjcY2nHeuOz2/t
YOmatbpOOlOBCkLPNXf/lhzQNTB7cPcsG8c7vL852N1RPcpH9EhwVpEjIUvfrOeaAIsPk3J0pWNw
sOzKjdwjqBY5OOu3/6eMjDXBU7HcSTNW8oiXzLElg0CLKBzkskCh+Za1eA3nz2Nc7cRY6AhL5Dxb
oyhaHaSjrGmoPfogKsTsM7Rj/Ljbei+bcPPRjNFwAxXOkWDbWMVSm/A0Tdd1nB13j9JCsG48CHe0
vh+M1dzXeN4+MhYmGebJKBSsL0ozMD9W2WEOe2Ojyv+FzmoIXFR2YQb19U3l3Ucs1XMqGyWyGxAS
vcGggcRde/m1BWWOt0FLPm9JV9FMSTQ1RZUQ0eoq40BacSb4CRXxNLtIEaHagFTON217gIQouyUc
6daWdIn3x5K2pprSAAhMeAckDxtyQWm4MylEs29E92CjUdFCIQwvh7PmhaH72ZA1hTqXmvRVTjkt
w37CTGcordu9GihQL3nHfk07lxDMadTiKpKURoJ2Os7t2+A+cIzzqnO0BGAv79kKZC0FAHJeNMhA
WQbiZ/Q/bdBzgnlGHLw1C7qEY1RDKPqqFSIsmVmTPkCt+S8OwGqN6xKBUYZOC0e0fwABr8Z4uXsj
GfWAQCJ4Xem4OMyNDTqy3u964CCyfwZzZmhftsYZrg/4CzhQ9JNZz2cpEnNrh9GUIs31IZIDw5i6
0haseThKvIzaami2RGKu6q6uQsyVnalxQrWg1ICiXW2p5Q/JAcy+Dp/tfs05WCIyF7dp9EWNpAq2
qyLqBQ4d/0bjHFM2Z1O0ZZhoAyA6WqAH3xHeODLW31AjcX5/ur5XHP1mXxXyslJiIxqxgNMmjFxT
4g+EXrd2v60O+5JQCFlTZD72SGs3Yv2UxFtjJKFg15FdSWCTNFJHdsrxcl0wjiFiHxeKerLygS4i
2Dpi0FIddjZvmsNqLm+hC+y9keboRsa5ohmP52fdVkFTCVPkbaLLDaYyc7V99SljiceYCrVLErOn
xsh5lp7F94LU+1tUqmZbdbBntBftDoVEHquQnB9+co8abxsZ+6E1szoPEwV3BsxuooyNPLux5sot
5WPtxlhNqSxCU9A60dw3Nh2rlt3d7DBKFlXOHM3nGUSdsR395E9yGlINeT6NoGZ0L6ZzvyXj9vEn
x51ZTU4sBWOMRlPmmFqr4JSB3V3ZNT+0l5/XtX3VH10gsDmDucfIBMyWhjAn3LvKLiJoDn64p50n
KFtA5d72YcCw1SPvZZdj6tnEQa6N8yzFWMRoe+YWQ/LMO9szKyl9Uokdfv3J0X4cwz3y1XiN7C+q
Zqcp6O6Q5uG+qv0Xb/C3vWLb2cLUNzUh+LhTkBfDSBMQwb4Fmxdwtnzf2M2edzNzTDDbQKuAenw0
YurR1HfR3QOPT5pnpdgmtkQy6hSFOlTPC/gXySbbNeREooAoAVF78MV3CZwA3mnmriNjMMokGRVQ
QlCVxJTreRc6dHD3dwwb3p1RufM/Hmd24JPYj5k+lzgB8G9OruRcKswb1jApfA9T9ZNnqjh3NDvj
ydcGrYrlj/OmuafX8GdwTu6SS7GHrfr/cBAYA1LqcpBVI4Vz4CQ+n57E7bPlxpIdFMS/x4NYhKmT
100K7/CxyQOj9mdQxH5YY2Re3Nv7rXrZbg6HjwY9LtMb53ph0wWVGSlTbkDCAUU1z6eTj2fmYrOz
4s2ZN/+C4xqYTIxSZW07q8rH3vl3hYf0AO9dZ/VlfmGO2fRAbxYoOaBhENjiESyDUf0Fb1sPeC7g
3S2r2dQlFBOhJFlVTmqOY4aaLhCTITZH+jbAENQ70yPEe8GcFEzrwaweOhiIRyXEMy7s8CdUE4eB
LEFQEEK4qVPvtlt7gwopRDC0soITxHwwJ1+JLNi8QK/FvZZMgOtsJKqRGseE6JGgxfJuS755+Xf4
XQ/Tt4f0XFJmfm7H2SqJw3KxGQ8lzQx9NAzgJyRHBY7q+BF5RxDAkZPnMJiMbwLWmUgQFGo78bae
bULU2vPS01wdZWzKpAsGpixRHUWIMe+U7SMqRxzuJc5zTdh5ThJSnZFUAad2n1E8grjzkuIl2nfu
9y1RHYLHVXtj7xLB5iUjeOpiMQmPHpyjc6IA+pnW4bhvewxBw60w7uhk2e149t2tTkbMTPHsGzQ+
kOYoeD/TgXAzPmtPRwu9sRiTA066pE77D71BPqvfow1pf6FJJvBXvNxo6EWi6sox4JxQla18EhSp
tOQCoOG+dZzoUL8fQFp/HYTjsluM9RlNXY0VeiCc12+76z+9+k6zXDQm3JFaI0p8mupxT+P+NkAN
Gsq1/A0HhmfCLMZP6QXZbywNME8nDSml2xFB3I87DyRPqDB2OOvFy19ZjAVp/bmuDbopRwRx7utp
uL/d36NrVdjetPa4BfMSRw2454+xJZOZ6En1kTFDd269nx28YaPmhJS7DWqN+41iP4JggHKScfaP
nq4rxtpiDMysilMi1lQ3eqf/NkPJBz5V5nUQg6168vX/SHdMPdyA7gWnG6wQ93c/vk2ubQsv3At3
1VNBNy7svIl0MZvPMJuxAw2NAKPS4gGzIbf3YGHaItAqCR1PDX63J175+7qOLjCZrGc3Dbnvx758
yffivL2ZvBfwMmwKp7ml7tjDA/h9eJXc6/HxApM52lE6jIrVAdMJ96eyt2ei/pQOBdh+6bBBypTJ
0ZdVe7UAZM67P3RY9NmiLmCgEhkPzz7G8NnXUVYD1gUIc9rjQAGHlgwQ1Rbv/Pu/ikIWP88cb6PQ
89jU8fOUXcpJQEBzGd+m2KMMmY92/UhnalwXaJUEx1xAMudbGTIhahVAorc2Jd38/MO285OxBweL
XZfumauNVIY/zvUCkDnXidXVoRwFCia1/9y9P/1Vxf1CIDaXYcxTrYoRFO8Id6HBRNHC3r7IDlLI
O4enDuvu86cwbAKjTgIRAyBxmhMy2Bh0g7KlW+RbdRQJ38Ev+f4dsAc654xX6s8702xyIxTCRhEk
IB+fUQdH64r2d8QzyUuAJkseMdh6NL6Qk7Eg6MVrRk3EpoGFFqSfmIWMIXx3+mXboh0Og0yDN+7S
rprmBSRjQOpaAeGfqEPAI5r6b/uH1Gm2oSPHRELECn6ShD4gOihn+asrb4HMWJLaLJQU73wyWIKe
Tqfw7pTsXLicqNdxtp6x9WzJljHDdMdLC3BOhsEYlyBJ9CLJcBTfLjQB156uH3XuJjLWRY3aOs3p
1XNC6aTrghZhe0fo0xfGGPI8lXX3a7GIjF0xzCwK8gEac3xtzpZd3GFSKY+T4L8cAniJYHOzVPGj
Rm1RuzdHsRQrUqJAolfEjzOUcn+Hu/QQY+bRGbMZea74etijfiIyeyQ1YO+YKOIx3b/2e7RBwfHq
T/R1ipcGWHf2FljMftVRB96BFlhoE3FekZNy72FZfoBANN2gefz8k+NyrTKRoc/h93Iye+arUh5U
egzT7Lx19+jpyTonAAdbNWIEy57Ie+KRcfM9ej7sHvBs/x6S9ExDj918lxDcUZw4lsL9eVN8fg5z
U1hDqUpJA/mdZDcNJNtnDw4vm/Nf9PQ3yMehWahQW+U+Soohc5Hsym9a7ZId2lOfUAtx/fRxhPlQ
5QUOxmkb7VxAGO0Ng//o6AiNY7dW27MX2/ehTwuIUq2DLMhCBfnuWz2mnbwHZyA7kNhxFGU9kfGp
KB9PTQukLM3DucyxaKg5wD/U7yPGkgbH4Xkn697y5+6oUJEFUI+J8XFYAugoPIQPfgdu613wcI5E
wpvgQJVpoWyGJKmirhqSBaJuA1MUmBuu6nSj7NMi9YasIXqyH02i9b8GSTsYguaWmWynWcbZMWos
/sDUDA0z6tANhZqKr9JJtW6Mc1+mnhGjxcLfl2bgRn3sNDrH9DNu6z/CLYAYS6LogzzIWZN6GKZr
J+KhiH6KusKRZhVEB/04IhuMrGUTo5Y2i4ZGQeQwxGL9auWtFRyun6IVDAlU6jJGdRoKmjqYlEyj
mF0sNmLmGWrs5tVhslBBNWucWGJlXyRZUiUgiKBQ/kgMLbSuHqJ00iw18/JBOOtj4ZiNaRvaSzxu
r4tD1ZdRAAAZoKmwDFVV2RyL35tdjnHtmdd2IxWnMkoOAt3ZPxBkkMeolmpiphxjQ02/reOhlDJP
as7JUNpmUNtpdKqswG00zpihtc2R/4NFl+6rOo+TnvSxiM3JU2szxJtWVZ1y+PeqjAGHWCzRApak
0I9Y7E0AEuHeL5XMa3Sj9XKlSF2h7kVPbfrAvb47q/KoOJ26gWonlSXwjnMxF+Q+zb1I3LZt5nTW
PkKj8L8H0ZCLVWU0F2oWu2iRqZlKm8e5F0TntgLxKR0vLSn/Lm6lBkDClHoVK6fLhvlBpLVYNTXI
9NDEXec5QrN7k5L9XwiBlndLVSURrKHMzvfWUHdlUeReHW4k7WTkW7X4i5MPs/wbgjn5rRGrUxJD
gmHeqPNznh7M7v0vpNAlCa25mikpImMlE1Bji6UCiKicbUGEZVF1W9Q4CrxmXDQdvO8YwCRZOpuc
j3Mp89MeKI2kO0OkEEE+a9qLEUd/s+cW5uXidVbWMQ/160nB8KPSaAIp96ZiY6l0U/r8+/UVW7Mu
2icE6zwZfVOpaSLnnhXca+pjo2jbOdKJCMYbQSg318HWFo6ummWKUDOLtcqpYdZ4jLZyb4zyfazG
Ns6jVOROOPecg79mlpdIjI3pJKGcg07PPYm8DJzzzpOC/n1xEiM9m9WwNHJPizaCemrCTZOdxpqz
Visbg5nCUGGMgQWx1gfB2gIllnLTCksh9eb0FcNp91K+m8Vol6UaiSWOZ7si0Rcs5tiIk24KoQCs
4aBOkdOKduOlEk+b11Bwt2hg1sCUE0tj1q2WG6EQ+jzzxDZHTCIEEWmrH+CKkB1DzHzO+rGxMjWY
9Cr7DccINU9xmBh6AbjXJmxIg4KirHbVwCdtvVWrizb+1GqiTCSLXTPw1K0uOM3gWUpgw4w44rQT
eCtAtY65yr98EhOdZUERZ7GFFQj7Y5d783Ab6rvrR2xF8QFhwIdDpy9K0Kk7vlCbOa0VazbLzJMn
TMwJ7qX68TrAugyfAIyXXaS9NoQUwDAaEiv7vL4bLPd/w6BCLoSojFqZGqHOvM586IPHwfQJjth1
DDYP8H/68SkIFXQBInVqj0HEcENkTe9sWYraB7OxTEfXQEU8FlV7q5RB4Sa6FG7Aao7XXkGU3Eht
k307WimKCmXN7vI+ub/+YbwdZI4JAkDTSOgCm+ZDPv0U+rf/7feZcxGJ7aRiiFPm6em8sbTm2IUJ
h2dmVUdMOundxFwAjW1RmIUm0TsRHtHYbvsHQTqc/0IEU5coORyawjVm6/oxMQIhwe9LIZq3wsPY
8E7q6iYsEJhN6JUoN/wpAmNkV9tZhDZpXuCwukbw5sV/wiDWC1ZwPQU6+MU9If4ejQcxf21yji2g
H/mHuVlAMEKg4FDPpxoQHShCstLuZFd8mMyGcx+urZUiKpiMh/GdlsTS06pi08dVhwAl6r6L7Wuj
jByAtaVaAKiMbzr53SCJEYI5Sy23wtCdMl0EA3Xyfl2reDCMf9roSRAPOmDU3iCtcZJQo2w41zE4
a8XOCZ4GVRHGWYYoQUck8yKbP68DrO25IoGoE1GCiZQEc7rzvtPEnq4Vmm13kiX/0oWb0ghm0s68
bpJVWWRE8LqGgXomW6Yu5aoRonwWcVz5NPbo79Z4TyRMxu3DRIP98TcCsyNCqVmjEUIYf67ecyPB
E82wL6rmYqjPY3KajZCHyJNJ/nop1Fk/d4ZMZUoTIqaPace7dug3s4dSgQusyZpqmSZbbdBlMage
ByPz+iDtnVoKf1ly7cxJoxAF0x1ReyKaTjxrz4U47UXfdK/rB93/P+FByW0iY2UgJv4qYD6V8zSq
Zga3shyIH4aHqlcPRv40D+q2FsecE8KsL+gnHmOqg7lE/KTjlu21x7j81fecq2BV3+XP36d/X9zi
jdzNhS7g9135XX1+4fz6qknAgiNbAeog84NYYvHrWteqCjJWmTcKrmZi3rJ4TAuezq1uCc1OiIoq
alCMryIoAQKuwghyL5vityqdyRyMG73ZpSgvM35e3372sfifI6VhzgQ4slQ4yExIKSVdMLQRMiJD
2odbX50C0k/BvJvNqbclTfBtMdH0B1BooWpcKWI3bqpzGccvvSlgnH05q3YfBIEjWbG1S/w2Ne2q
jCLb6kZeDLe6+Dp8WVMGIy3oX76uS6aXdVe1CeKsXiPNr1jssDL/Pu0hoxcOLd8yUjeWxXjkY1qo
Rp3l8CQC35ZmvHIBa4yfrq/6qpIuUJhFt9pOyWQVKGXgtCB1UG/m+tH8cR1kfbn+EQXkP2waKpYs
aUoRTXtGe2gtNxoe2pgDcU0OCsHYY1GPhySgq5Xkm7E85OqpLG1uSoInCHsekAcVghAoVfc2lY99
fdPV2/9trZggRosFxRgGKoh8LmZiSYd53vwFhGlBu/AsAD4PZq3UvChiM6xzzzf9G2XSImIIYkiQ
/3KuA61uioVgD0NXRRU+99djEvhKNQs5wslBrV0Jc2ryUCLoL8e8QI5bT9WUvTto6G4aqGDRkb//
iiTGrSxKLWyH0ea2ELjm4Jj+T2H6MZjxLsy+T4bPkW3t9lgiMsczNadhLpss90xRIIn15FcFx7fk
ycQcTbMvhzoTgCAM467u7zBSirT6oTJl0tToJdwk8cv1/Voz9x/WRjMsCSEMs4ppEIt5YuGcjiLi
FzKBesh08lfVv1zHWdMLJNmRYccII+kPBVSGYjbKCgo4m7syvk2P3ewmCQdkbYOQlZZB5q+Csoa9
TqYsi7NuVmHZjF9KjBbZ+C+OERJgJmqykNGwPsp3Fjdw00l6bJS4HMcwz16MtKrBEJ2FXtx3M0cV
2KLrj7tR10QFRYR4BLMMRhcMpfVbYYZV0GYrJMUZA7/dII42ouyVonSe05bU2q/M5AWbawYPwoHt
B7l3TBqmf1/IWMWFUTbhgHNVTZsyDm0r+hXP/z77rmC+MF7eMOLa1Flv3QjjAWyBY+IZWqo/1GUw
usqojIey7X2ej7vit8PB1UXUc+C5Ak88XwUCOWY3BOaUeEXku1UY3Srh6PZy68zVdjQOfjHC1RAH
0iqP8qjbhtWf9b4j+cm0KtImUkZkKwJXmd/d/usz8eXDqDovVlof+lZMrD7xJMl6Ca2eRGVF9Cje
xQbHVrJP+VSZvkAxmwpmJUxQ6brES7rJzUVShYdofuxMiyjKraTs/NLTx9TRo82YxLh+IudvRLVU
hGYodMLp+SpqofVi6iNTgru6IVPwLiciIrS9zCu/WFFeyPmJw5hovBdOVqNriZcNk3/bDlm216Lp
0vSY8nFdolUkXUahkIgTaogMkqnNgjaUc+IpQe5o2msY1qQYdfc6irRiNxWs2G8Yxgr0le6npSwn
nj7bimFFNrINZM59d5b6t6RXYQOqTdLWpz5Qb8RicA2r3aryWJJMnDdm0NniYOyvf9Sq6Di6MOMW
rgx2+Eat63NlDDhQYBNHEY/vJyTmPP2uXEsweeAQx9gFDdWizJmdU6FAX42EMyua0a7OayfVxke9
rs6Z2D1hyqfIUdBVQFOhzhF9qfujc8AfqhCRW+IFwrew0BxxJsUL6HudZHy/vnqr5miBxBxFRYNv
rFdAmqaLDL7KGPNvML5ZN5Hsx9j44XIdbi2zrCCxh/9Iihiwul+PXpxYcVjFQuINsThjRFQWb7QS
HOKpIgZ2O6Y+5jgnrSOF/gi+prTfY+JHtVPLHF2SYfLml+3ohDXGNl7/rlUlshQshKmomsVmZc1B
HntNxGc1+QHvzKSaayJ3D/8bCLvWU9eF0uwDhMAbVL1Bsq8DrBxPFY6ugYcx+AR/ELTnZtqXsWQk
XjzVlqNO545m0oLyHOLNcnMdi24U4/ACS4UlR4EHHGzGhuY+4McStk3Llde6bndh19xdh2Cr7Ok9
AQwDziC8KFyaTJwQF30vGjkWrJ2rfW5mxO8RdOvEahI7l1HrUz0VydOcYXSRnr7IQ2wH4+gYeIAY
pMLOJzxbtbxvWtGUL98kf1XgStbwUGeCc9BKlOc5mncpiibUDHwNChnGh0zGZBQJPR3tTV03UGbx
eywXrypsZaJGHGdixUx8+RbGLrU+umzFIEi9IEzVvd6nBhGTqTwYXemTdBYyd8zmYXt9V1Y3XlbB
Fo2kAAaiMJuSR2E5tAM2pdLixi7DBtGHJM7/3qqrKBv5jcIssxiMpdkFFlyycGvFt3qzz/2n64Ks
+bRfMJjlG6LGSs0Sy5cNjxF8Khm+l1i/m8G7L5p2PTV2aCg7AaSc14FXj6lsSpZGZ3zKbA1/0sl1
3qEKy1PFrZ4dwv57+yg2HJA1SwvpPlGYfSoLzD4BLUXqCZEmowxjbDdpGiW7umyl1Il6aT4aulV/
i4e43pfdKNwgu5VsBKHCgB3Bj20zbjpSxL7Pcf/WFejzw5itTZsizIciTr1m098JnPts9XgupGb2
VO+ayYcRTD1RzEmjVc40/op47KC8DWQusUFNlKY2oThdEGyCAJTB03uD2R6WGXLuJR4Sc2WIeWuF
uRCi0mF0A/k07/p5Vyv/Pvz5oin0Ixaef9skQxcH0MexO1RB6ej+3kwTjj6u2ioEcAoqtfA0aTKu
Y9JVyHWLWLM29m2tc2Eu4+bNSg958f368VrVr08ktlxLztoZm4+7XDKGw9zdx5H+N8ZpgcAcLT1A
3n6SYZycXLyR+ruCN3iYLsYfl+sCgDkiQdbHcRtjsaRBg3U9ZOCtyYy7WLxQxyRQa4KBmtdXbX1/
NFE3NMwUk9hMu15IfhxOqG+d+6zZzo0fnJvM3waWjzr5IYIX38WP1yFXz6qGKBhPFBYcFmYZC5hB
KASiiUp9Saxjo8dEE3gViCwx0D9OxAKFWctZN8EZPOq4SYbQU0e7iJ0hT8moiqSUx5zMakOEuXno
4IBiskNIhqQhSY6YpUce18qajaKBi07DDOZ6dBSUZLWak3c+ci3dgyGh1f36qqx45HjqoM/3CobR
aWxytB97Wg2E743KkOjN5AzhD0U5pOJze9INXii8ugc6fEVNQS4Cw76+nv2ojSFKR/1xsz6JuJa2
bSfblTpYnDoqHhD9+8LI9MYotlkBvwmlA7ZmnI0WkUYwcRZv9ewvxGFMWSjDOUt1iJOIu8TWO47v
w7YG/KNM2BREwCaeXj/6iRdSCA0qz+IaUlT5QapyW8r3Sd7ZbYYnmEse6U7Qbh6MnBcProtlqSgb
QREt3tu+Ll6RZmUDvzPxZPmsGsHJ6C3OpbyqdUiy/QeBSSCkhjEOao87oLMKMioGkSPxNQqOQlml
xAy9UeU50vR0/2HjFojMhTDlflROEmxcGgq7Ug8z0vcbo8vh2QcEI1J3+rCPJdGZw/RbU/EywNdX
VPvjRUiVUzExIG+t53u5zXZFxblVV6/u3/Jp7INQHTdw/UbIh6EG6DwN7sxIvW1VnYAUwLluMnjC
MCauC7vRSuhSRnivOfHCVt6vMy5VJ7TinI5YquqAHvzrX75+oNBOoePdH00V7Cr1kVAMc4JPL6rO
ruN+2xe6E07zPp+l56hQwHjjtw+11T2EdeiFHa+qf1U4C6U5Go6VDtbaryfLHARDkGhjTDOlDZHR
rnKfV/X4dl3MtYJL5K9RHSGDchFSMtbPksNMSeM89ZD5tGe8lo8YXTVriBoD2S7KI0ro2ikm6kEd
LlE7b5JedP003KE/jqCgy52kal/HkjtWkTeE+l94TMuvY6xm2eZZHI34OrFJSdCYpEyeri/AmkOD
aF600MtowtFjDJjSGUpSVugFytJ9UDebOKrcfpiIuIN3gHi+3+VqzDkVax7NEpMxaYlu5oVg0DUP
vse9agcJOCPLi4/lTJr36/Kt6rGEXhcURFgyrgnmkPRqWseGBPfJUJ4yFBBmlbUvgvEl6TV7zvWT
2m+kOtiMofYaJQXPeWP5qD7upSU8VfPFvWQWcZiZwZR6Sk9Uw0y2eLonxVRt+0o8te19IITOqKNw
tz5WeCHKh7AnNZIHThc6YVe7KOJ0Lfhesz/bas6brbd290u0McM0aeEx+4gjhe0QZhoWR5rcIrrJ
LknD8S5WY3kMApQNSGeiUoR56UVzsVIXFqLdokrt1A/tvrmXtML+f6RdV4/cxrL+RQSYw2s3OZGz
cXa02hdCsrTMOfPX3497gOOZHl42pGP5wYBt1lR3pa7wVeqLL7UJKE3Pc0xAoAodJ+JYKmagDPsv
ZSaKlRLsVuhkEca3n0hYjyToH7Lm91D8LoffijIRMUOHWXkUEFZKnurUPOPy//CO6T7RwBwEat23
ly/Kvpl3ALJzW7GgRvmcm9nckEu7caKTjJ51Kz34zbEKO471XtQwZIBULLhGnxubF29Sre86v8eh
e7KbapiLqRXa5hUxzHpbhhZHoRfF6IocI+Ro4Egq7MpAxOC/xH25FYJniztXwuOJsdRTWOlSrrZI
mygVKUvrVEk/pPSQWsVeilNn3WwsEsMMFkYKkXdWWSBWM+9LTMlBduTKomHvVFipGYkfBRJ5U8jx
QTxazOkBrNnMqjkfFGZOVOM9V/8cBdLi9aOrZcHRiqXgR7pijDnFIh7gU2ZiQdptBOMAsKkN2n1p
Al1YP8Jly3tFinFeStiJvijISCzoP9MqP8by0dMEx49yOho/Ebp2EXrlS7coOk6EtyiPKjZiqOjy
lO8GXCdBr3Qrg9GVzIA2/WcVlrQvOEQWPSdeZzLK0qqFeuWtcpuJlUtNi5OUAnNr+oc6Su24gzH3
Nk13RiqRNJLIydUs3t4VzVmUrryJge4yHdj2iWtV+1T+yNSEJEq6xfqxl/XLWySEo5tnk1EL/7Js
V4Qw9IaN7k0JF50M4zYfuw5hUDHZtehbpGlzzptj8cJMZAf/U35mkQeDxq/KpocfSvyUSPJbF1ZE
5yUHv2I59mEjoXkVMa2KmPZuMk3E9uSmgFXsrcRuzLrdewbKsVoh0bQ1Sa0nb1Uk5mT6J6qTbYF2
ik7aBGm8m3w7H01eaWvxjC04KBmj3zhj5jKrRkza1oKUVu1DWacTMfOWqOrkKBGCgPX7XDpgWcJ8
DcCfRDyPGWH1NS8HKJKKKAgdpyDVdW8dV+NnQ8We7zURhiFVFps6HLTE1YPCrrJDip6udTaWTOU1
BSZylPqol5tAxw3mCZXbX1K3xe5t0qDOK2P4b53Y0v3IqiliCSfqjmilvVW20cJL20f4huaTnJZZ
dCiGcV8HD0oLbVgntXg9mqQpimmgw/kOQgEtJAgCzMSN9YhWsp3V6K7ijQDyiDCRcGo0YxroODzN
esu6moShk6TJ/8gJ48xUT+qNUDESF0bdFCSqZyeh4mnOoqBdHRdzM1mMYaCiwnGJPTV3ZcrhYZai
OzlGo7uOa0fcpjE8TG0UadaEycJOL89Ir9Jqit/aVj0Msrit8+IfP7A4JBcFG73aooantogOu1tZ
6+ROiBW8Rd0wLF1NR2uNsg8LVA7R6Ywk57q0LR6fjvZhyUBlHe7kllihqF5ZNzGG88UGvlg0+q0Z
KQXHVy2KGzZ2AHIOz3eRlekuVbJAGFLMDcZWRiO5VKmqtxL8cZ9t1xla1FTdxHw6nBWmtZlcwSBE
llaJGFG0enVTqJcq8DdDGxMjelgntMzTfwmxi9YbdKwaXo4xtwJ7D6tucKz+LW51zv1w2GHRJsqm
xptpKlNXMzzSp+bPynwKktJJdd9Z52dJEhTRQosd8ova3QB9POZJrep+6vrNhI4rHWD9/2AygSdw
S9KtwrUjJEOqRWSPLekUtW11eJ9+7I6jABdb+MXvoJVe1AqV8dR7XWdr6QBhsRVrHnVHlzEj4Gaf
+j62d6duWVU0M39HMrInQr3J+ud1Qou13GtKjKlIDYwh9GKdupGZm1QeA3RMW7X2XAPFZuOLZkyL
sWr2qh93mMOwfre659NWEQXa+5YbCaVO61Tx/0Ifrn8VY02EEEvmhwH6UCgXw/wliT9QzgtSHlLU
kjaYGoIJRNgYzVAZ5uU+SwM0J8KOxIWjN4fZm/SNz9GGJWsMiAr06aLPa+7hvrVWemKaWEKAgUA5
r31iAhqqzT+MpjzUsuBELXLSocRRiyX5gU5gWkAz0QqlMJmDSvObDHXEFIOUk0KC7klWTCq1WLo3
tDwzyaMl37KHhrLG1OZxMXTbvGeh0yaR7SMh4HmTvS6sS1qINB+m8tGwI0ts0w4ip1wURi11FXlw
I01yvUhwgCy2TRJ9UyQxpwdm6X2EXjITvbuGgo5uxiirUqUWaYMm6DG1UqK3+kM9vCutdQy0o4IW
IPxfB2vQORaaBdb6Srihj03WMf9kAHaE0X01SPRBCDBmqwXIKgXNsxfWjxmSBKmpbBUNGdspo2ke
ncSyP+qTR8K+/gvzY1noyEZKTRIt1tzJYxSOsoE5XGssD31pfEsjhRZxtzNKXnVoUXqQuUbTMq4W
LV+30gOZjHNJw3RDNo3uYPUPBpoDu1E7mdzYe4EUqjHACzLRnI9nPXOfWZNhC9mIRnMzu2ABOa3a
wS4zA/0Cb+tyukgIL0EEQroqYYrtlidZKrSsNHCDpXTSTO0pSz+z8SDoxp8/OjURkwYAEpEAisvO
oGi1GSMthikKVRD3PtoaU7HGlh+OLV4wkjdUGFtSqkNQmx0mJwqkrSLjOdSw8yb/i5D1hgpjRZSp
CYpgngLoOuGxQ0+mLrzKQjMXCLMmtD2joeuXtKRnoDjD+lhfPoC5pWLsey0s5gkeQ29JoifUip91
7TLq8OiFk2M3dO53pBS/+b1PMKCzX/8BS+cK4UBKH3lr6Dsj+bmVCV2fi9BzdSBF+omHxt+A/wBC
+18azHOz1lEZkVvQSNWCoDSumCrR0h9/wQhq/CqyAPA5bH9HmCSoRRYAs4nkTyNDKqJ6jixes8WS
TskiAExMlMZRImdOq51KsSvzJHenUM237agXxEuV34VYPgJRq+J4mkVqkigB5QAVRJC71eA2UgfN
ik3MhvjTvpIb4pfla6sEdpbx8JfnH8681TRAh8DUojsGE6KM4ItaMmDK3s/dwHqrPDKl+0g/Gv1O
iThhyJK8yfBjyNYghWSxoyilKBeF7gmZq5e5k3nNAfnhU9wpL38uDddkGHMxRLqFgmycu/WEl9IW
6w6tnjNPMmvm3ZFdccIcmQwscGx2inK37xIidZ9tWf7VWQG9zESnDF6As3xcZQ/bOhBzowUTenkB
Ad16E7vP9XNaiC7mWfD/kmAE2hgacwoxCetKGEAm4dhVxGomtCc4cTgcjUG1hbI4Cql+Wae7FPEj
54sZIQmlFQ2poVvesBTLbxpDA8hGXilbq0iLbREqLQm9Bnu/RBOmF4HWdhhk7dIrBkaQC4PGAK10
zMhQ9yh9RlQsxpYXJi/pHEaxDXR9Y9IRzebM76r6oLeQtXXlctxqloHHyLQZlVM+8fJiS93f2MUJ
DLw5rIOLnlXl6noHqavxIIAqSJG2H81yM8V7pTQdo7eo2VARpdQ+tHZA+qH+k9VoG8/o7TEPn3pz
oHL1qqu8ZqklkQYwgYEJEMADIJt6+4uqEegRfpjnblZqJTEr1aeB6nUcn7dkAq6pMIpT9b2cdwpk
bhjqCvaz0qgcAAnS9MZiwxGz+VusksK/YohQUU2M2DHyDRBqOZSmLEcy6NPAxsEebWZFOBcpexEI
RsdC2g3ycczQ6G0Ze70c/sKEozfPnCHPMGjyNZJ/dceFn0Z6mlU5SpeHUT6kH3VREI4OL50n3nUG
niIYXlLZPAfWA2CrUVvi1mrBDpPtVHl2MHCeITwizKVpQwroCAOM5GhvQ/xlYt+4zAPXWySCZANc
EWA78Qa5lT9L9GolMQYQCZ6RE6Bldcq6/i+uBP0waAJFtQnnxVgeq0+nHCFPgYH8OidGgvUG0W9Z
w0Ri8jfhAjqkdBUzrIqJgsEtP3UEGLqmKQs3quptlAk/R/kfKQ2PUN51OV9w3/AQqgK1QhXNYNfW
jZEYAnepyYGS03jEKoSN0PgH08DTIuptLf22Tm7hnm7IzXbkSqqNxkuRB6tz12xH4uU/sOCG6Hn5
53YCE7lfhSYTgR3bPusNaSkGngi5Rk9w1tRbfxdqMceLL7U36CZmGOf7UTExOfN6xYsnBpDooSjc
WjC3vaU+Bf5b0YYnHeOrU13Yef4DrbQ0iypSe9i2mQk0Tnjg7guGF+U0oMh+oYiiweP2R2CQIkvC
ti5cMy/2eVUdMh707oKEYMAPOXG0ds7WiFEtVC3apI2Swq1qjZTeQ6BufT8jShoQb+C5tgV2kKxG
WIE6mWKY7ACIofuZaSRjgdSIpEw2pL/80IIAT7Z1OVxiClV1DXcHInc93b3aetM0yrAXVoNVqKWc
7fU+izZdpkrEKzDnZ06ByhHLBeYQi6PCBO50FePUt3eVou7XdwBpc7WkcOKpxY7ISP6L0XccnYqr
mscjFfZZ1khYQ2kNVoEJDMvcNoUQH8LAEg5qPtQcDVg4xPmWdHkepjE0Fic3q8QWSV3US0L8B5tB
65SDWrYh0Sdd2WRZaBEjbxRO0mDpEEEQWTQDxSHgqd4e4tBYrZB6WekmXvVDCOYWdcvbrkvHgpVC
0z0G3pGpw+QjC4cYeppYDYFaukF9MgG9UVlYDIfxjz+nghyZ+dVgiS4pRnVjzYuy3IgqVwF6rjG9
oSRcCc7/RoNR3sgf5FqJ4spNcoVuS8z/STGnDWPpQtA5gFctoiVLZzNgTTfKtdmHFbxitDOn6nca
/c0QN6CnMBOGNjncCfvIVBpJq1qlqDDJrG99Q7Cl0nfa1tutn9YsO7cxH5gQ5yy3iqcFAI1vZSvL
q3oCkice6brvVuqHLlWkShvShTzATR6lWbWufEcTFQm8e5Bj9OLViL6nHmbs9MdY+L7O0P3dgCHY
AVwNHmt3d1NHht6MSgfv/lMaScN7kvM+z6QZCuA6+S0iIleIDVsz7CzWOTrCo8CEXGqph37QgoHe
qbGTdf107tUcTxXg3SO8gtMBWu7tJaBhYWwKHT+/8raGlZGmuZgBx0Yu0kCuFlkDBYLFdnGLZYbE
sG/gBqpnM7wAuliU39bZWDoj2JD/kmADbLmq/XLQIbXmSLLuAgC6dQL3wgoUKhjcWS3gMFm1wJrQ
YExUKXfjeqhIoIutW0kFqvJFEdFB6CeOn/wKKW718JYgox3F0GMsCVA0btVRc9wWhV2/daVT+Rvh
EGYnqeMIAo9BRo79LFMHEfVKV889hZpq6e2HVPieiWhMVaq04ljMWWjv2QMKBGa4DYT484VeKX/q
CUHWKhPYE5TezhqMWqmIA6S+cuTuV6k09iDlAvHGnmPf7h32fK5ocBERXmkYH78l3HlTaCgeXklo
20mLTZr5NnYCeHVAw/h5XWaWeJzrBzOmOgaoWLRzjI5FbSYjwLKMyk2BfmfkBw+7G8x0I3sRyU2D
6Lyg7l4RMF0ISCF4CThtnV2Jnce5giBHrF1F+d3MENucVuqF47v5PnN8mRwZfazg+/0QIvHw4JHI
f8xDEpucw1uQRzg6HBsiEPSKsVAQM0SnpUxyjaD+V588QBY0zOSl3ETSIkMzGYBrI85hd5+kaa0Z
0+DVbqBru8IALsq5FXI6ld0h0Th1wflwGKGHCwchBAp4K7Ft6PmI17Mshg18a0hywNqoAV4T39el
bpEI9pDMec8Z64UJqapcmHwT+65cH+eVR5eu3ST1ZZ3GgmSb5hUNJqQSJGBKtX7SAFBGpGYSHUo0
tw5YEzGGohMUv5U+JkMjh5wXy6JwmwZCXsRa0CxG+KpO9fRxTBugj7xk2XPf83LGi0KH16yCzyOT
pzFGMDFzDNPldeOK5VMyeMjRDDYs0iDLzvoBLnCC+rCBsuycKVTuOMlKURn7oXVDQDg4Sl92+7oJ
LZ4Tmb03I3Doq8GbFZVvdECxXqsRmsCzWrV1x2yiiZVc8sA8dZK06eOG6Gn/MrbpizplBy3c6vFB
Mi9697HO6b2ooO0K7T0zGi3efayhh39EZVNXOmCneJkToLNgEwkyssJy75FKjhMn8FGax2qTvTaM
6X6d+v2FgjoShxqWWiCXxGp3UyAsbEqzczFwRztrIom4hXsnhc55kt2bkVtCjD+TOjPzfM/o3Dja
ZcmmLzY9Rnv8k6Dz7nTW39s7RaUdjgvVRmAVI0i/dWB16FVmrXe92/RRGQPEOykPopKZTgbgXBpO
QLC0rNSj6D6vSDH40kYQ63y7fq73RgY/AtM0ePDiNYK64e2PCKVUjxpIsJtOnj34QJCIBiJUKkfh
F64PeVl090BRUDRkE9CD52Wj1gOO0eyd6Kn251FJNygyDpl7GZ3f7gAAxdYIPH60+WdcBSM1aieJ
EVdAFdRK8Vgo7XQKBMw6KV3yozGAyq2PYr1Tk/EVjegKJyBhF/khUQuYVkznAGIOTeEGy2QxdZM5
5IbkagAuGlUsw5rORXJKfvWRHR+t6WXE3kexo1670eJD84IPbUfv3H1m6mvs7UU9pDwMtvtzN+cx
ZqAsYi4Rmf/5wK4OJJUzDRPFgeyGQ104YyVWxrOVRV1JtUDLMZhXoKLDMYkLg0oA1wOQzzwwgatm
y8NdKyddk0xYZ2R0RMHoWWq1GG80CUBNiVpadp4YzjhFTqX/uTlG0RY7QzB6iEQYpvRu+fWlKMnr
RJJcJRUsgrXPmluHTXleV5qFU0UzEDq58HwAtimbKyqTqkP/u49TzUJpL3Z6JZAc43ikVfDQ7gFF
wDFK91oKH4Z4EE1kM/Yomwcro2kwjWKUXUxXyoDs04Gl9TOptCo9RUMemhxJXnizoPplfeGFocJ/
V/7LK9Q1oryWXFG305KqBra5kUKxAZ+PBW/WQ4oxnOGPLfwtTSYUESNPq3ozl77AMIr+qbVzraTA
IF+/uwUTAZRYSCV68YBSYsq3EhKXeFQg0ye5Rqp2FZ20RkppklcZ3i1JXOYU/brYG2IWzWT7wYQR
tFQAdOP6j7h3Moi9/zM8AgyIO1xnLC4zhUHo8CMESd4ix2TaAzDPNlJUGXttCjd9q4YctVyiOcfg
AGVD/gTVuFvGAZQ/DYDXk9xhNN1RD04jKoAkV6wKqz5E17ciDpNLJ41uDRT8DLTPAeLulmAiKLXa
AGTQzbL+nyDAsCLQJuUULZaAndxlUUyFvCZlXHGkd0FZ4AWg/vCuaINh+3UlbGauwgE2D12CgmMO
ffMjl1OLNlHdjRwnvmAJAOABJ475H/TIsujoVpoi0MQ2A2A8+S9NhzH2uHRaHVhEiE3WZeY+0oRX
Q/0UaRfMEdyB5sa9UFQdAOGwCUANfpR61W1koRI5h7dMBYliNHVC79m+PF8L80mCBXLRVx2SdCza
XVz0vE7xpSvC6x0fgligMDgf65Vb6vsm7xMjUlwzSSdXVNpPNfAbWqKTkmNVlinNo8JovUVpZNaK
K0oFNC2O4kRxvUT7OfTa66g1D0Ln/V6/nEUy8PoIPhCiAzPtlgzK0SifJqmCRhsZAD6Db23nbMmu
KMWJk4SbXdht2Ig9i8ABBpYLdijcifcUiJpQ+7oMTPjkgMYoqpTfykqkafekCMIWf/8xa6jIwWpI
mFoyVJa10jDkoEUjvtsO37MpIRaG22QebMy92KEKDYlDByZyl4bJnJ+oJqEGgHAdIMoqRtSL8Xuk
DzHHIC0SQccVCi3zKgOTMUh5WEGeBx9E1LoV7bLMUfbrzcIM/4YQwMGh5BqqSexIjNXGRZ5ppT6D
a5ZUzlLEPf6UNb/+9GZw/aiXYtUJzDrm/m6FTpwqNcKSTx0LUetUdGrL6MpdNyIEIm1WStHLn5OD
3ImoxaEygof1Lbm28SpgugWGmxhVSzqje1UDc6f/OVQH+m7+E3zM06IKQ2Zqyx4g1KHhBkLpzlQA
wvbH6RsLfZjIrGFbD5oSWHgfK0n1PBF8w+2a8A2PFg9VPuNXmZi8Sbx79zATAmrtV5ISRvv2yNQI
5V/PjA0UFT/qWDjnWHGUqptQ4iUIlghpqGfDM6jYNsVuSK36VvSKABDOem5RvwdCr4+xdhHIzrzr
Wad0t+qzR4um2Iq4HsBmOXLzoZiF3bdAwzR5vvU+YEGg8l+esADy9vCCprTwIAUlxTtJefUALKZC
qB8kv8QjlZMNXeYKRgGr9gDXzb7F+xJqPJU4PzkKA5r5crCpivApT/PsmJk1R3EXDBGay9BngS5T
tPmwnLUAbm9TsUfUEKAyTwTJvxjodP5nXV8XqcyVMvSOIAJjp67DWNa8TC5lIBNFRUkyRa62EoK/
P3Z9gIn/atvG8SG2ZGS8LKTGL1IAxDdGktiRhbGdRBAVWurS4PwFRxgBAfQK5kDQa38rEXkoS1lf
N4js1LCjwAjugP9hmJyKxuK5fS1/hnmAAZ///VXIANjdyTSDDlAXUWq9YMIy2uhZYNrrvNxJN5B7
YbQxwGaISCCyHZZCDyA+H6BHbpv6pPLUFyyMs2sF7txQX5W85hzdXTAOcuiIQtSA/x/WiLGqaoAF
kFVeNW6SbLRy9zHGW28HGI9edcLkT4Ni0MLjGGsEMAyBiIhx5lo+NcPoNS3Q2QSSwNZZmUVT7J3k
WYi7m0Kz/oyDbKF39GuA9/amvAGdo5Ekt9g83V2Atp8iYSbwtg5/9ZdfBVyov0B7rvbEM+wUA7AL
wwjr2+3TO7bgkZFiVXxOPkTnI31Ljv75uaA9oTR5+E5fI07D4Ze0rVFn1KtvzdQT6xDU7ffNx2Z/
nshA9ltCHHKgbyPp8Ycjmiy0wR3HTNDcGX49GTPNll70Q63aD4cDzNTT8deO9xxnIbPuaM3h7pW2
5WNbRnERKOfjcaSnjUA2m/22I1vHUejhdcdhjQme76gxFqQv+3KMLFCzA49Iz81l98njiJ1lYWko
TN0G2UmMEYozR8CTPJzmYv+5OKKrMlMJx21xaTE+UsvxqB8k0LqcNjqA1ejuFXXlM28ugk1t3vHE
mI+x8fRC/7ql95Hq29PHT3ImT9++f+/tH5TybonLlnIrFBgMA7ZAPAu9tMmJ+SsiNLQTaj+v2+Cv
19+KcrHbmFsrSDKxjkHn/VTsP34KZI95SbInhrMlJvkRkbeAFHQkz7tnztUx9v8/J4pITcNYy9y2
x7CooeVQUdRcOcekdqZn+8j5PmPw774/284rvdKx2SQF2J1yBrpATxGfNUT8Ne45+sTmeu/IMMYR
W6CRt5vZuJzinXF6cHYe/bV+S8vm6OqoGBPYmaFXxxZYSUmzgZE4bULSHc3Qjs/RKdgW9sBJt3Ip
MgZwiH3Pz9Jsvhx529jvFkFj/kAJ3e2OFw5380XcyeAVd4wBDFtshY+tVDlXm8qeb2pwq8R+e909
fx55Jzmf1BotxvyZk5/2qoqTbEHH3gS27jpQ32ceUxzhY0NPWRXVSdXBU4Rul/PrZ0/8n5xjY6pn
rOCxnbxakRl9kYLE5aTS8q0jCRrlzQ3XmnOu58tUXemRHJdY7eWDzrg9vuvbj/QgDCR72O1K3qGx
Wfc7lhiTYJlVmnsabud0ilDZdBBV9KSEyxU264e37HT/lTm26pd4QgmMIlAqnXf7cbMZyEt2/Cch
ztthR4+XfMehN7uhFbn70rerQwTMNDbHFDhEhaTk3T5t9i8vBn1qyJP7fZdQk3KvbXZIaxQZmxGX
09B4SMidw4subAfq7HbP1jn9hhoN+R+ZY4xFnvh+hIGN2Vho5N0g4G6/fVFJaROHHmAxOF6LXWB5
JyeMxShzLxwFHQSxV+DjeHrc7BsyPdT/0N3n8/NfnCQyWHgFIek4v43ZwebOs1CYURuEMzN21cYg
6nNQ2p18QJeI+W39LL9ecLfXdkuMiWd6dIZ0UlxCq4/v74Nt19v9dms9U+gbDpJD7N4F3xJjghpL
6Eogyc3ERgqcLheg4IG9J84DFiIcKJfcvfG9Jceod1mrVTf1IIeteo09UvlQEkBB2cbJRQfWWRsc
j1B7nUcezdm6XSmer2ZjHIWVckYZJs2cHAMBvfiKEuw6ma/S9tq9MWFAkIVpMmCrLwIpvIwwuRc6
9bg5ZM7rbjcJ3LD33vjfHiWj3VIkWFLfgq3j+0nUSfZDdKFo6zzd+7BbGoxaZ1UX+j1aG89lb2/e
A6o+iUAAp3SdypepXTs5RpnHasixdBes9PQoYrTTyX2S0vFRbWkrIeDgCf0sZWv0mBDAMKNGF2rQ
s5XHU3WOBTKdds/PXCvFkTz2FTROqHtW8tcVpb+rN57Azceywgab+y4QYkx6iduJR/IOIYACI3L6
572zVScNXnhLyzmmgk2fCJYlYwsnuDldwh/Bpn/KeEadcy8KYx06P67RhgyGxuf3Y3RWe1sXNsml
QGLhyJHshfD2RrTZZ4+ghUY6maB1OdkCORFv31E8sV578sy7J46msolVI5Ab3fRwcGjHiBrSPgWg
Y1/WlehrLGNNGhh7EKS52uQmqFxO7+3lY3QsMhWH1q70+eH46lCdfE8IeRC+H09H4fF0tGn5SHc9
2dn/q79kR0j0MAdm3TALfqiTdvsb08wIrHY292h5EsNYjlhMzHYa4Zh7mhK7j/YGxaB2phOb2pxr
5NhChTEarRT5deN3ylkjR7voCBoI/olfeaaJo2TqLEtXzmqqgWrR97NYauRkm1uLfHw8nsl2i11g
AeHIDE8JVCbUyCoviAFWoZzfB9/RSOXaFvExGuVoz11w2tm/1mWUZ+hVJtqo5bySA0x8n0/2Y1Ae
XEozg9rSk2W3vATeVyluRR/YbkmxlGsxmU8STsX7QMidk83jnrxs/X24dwvynestueypt5dntF7j
lz3Ys2GOH08kPfV7yg19eSLCxBl+XZpeM4FKS/tDOhIkvZqUEOFN28JSJlsuQY79YjsV6nG0ADgH
KZkeL+Zz6du7lpsKWnj43dhjtoukCvLG6/t6Dujf7QkZr8H2tqc4cNZFkHd4jMGYsHGj6a3ZSqZk
Omacry+kgm65YIxEWgSV2HXgIr3kOjEPYUFrc6+iQX5jfbd4PoxzMSwsVlbXI2Aav86ss8WLtZF/
tTKRd/UuouvHxhNtFlkgMhPMpiogZZ8Q3Er2RjzVm/I7PBkvKbiQ7b85Qxa+px2rEC0SIKWfoLU6
YEjw5zHejTXZ+wfxtcLW+W0J9f3kPod4RoPtWigzvVbGAv5EQZnjtJGdgO5DvIjSk+FY27YjVCZv
tKWFnZ04xpjjX1iMVDmL2zidXVnSOOpEz8K8EFybeK8h7k0y5kPyEJK2FeiMs6IFNp5fyQY5S4RY
HI6+QA1WTDBb+pfqaUyVoVDOhX05oS++fdEepg8k23wbYRY3d8QJBrRZ9698p9yhnbCcH2DH4+ZU
/DTJ60xF4eQ6uFwxJgQjHWkqaiDT08u78bixZadvHRSjJsfZNRpP8+bPrR0iY1IqOR9jfX4yXzQJ
8f1xKoi47SlGyhy0DVISkd3OsE0e2dn1r5Bl0Zn8RE0xCDwfJqCzC49SkcT2p7/hhXDLBhm1UjT1
og7A1oDjfIiqPh4RHLcUcJDCs1pTXlC1zMu/NJgwp7OkdsRijtl4HYdvDlIc5JNXR/l/0jb/EmFi
m9JMq2HyQOTd/ghoTfcp3T+RB5/SQ7bd/eX75V9yszJcCbsR9xhcGxEFHE/vp/REa5u+Io3IObrZ
GNxLwb9UmIhG1zMFO6fB1KUQCWaaeRZiPpS17zPGqGtkM5YqfD8ml5NiSw8PeIPtfnHIfPVfrJHR
bw+rzLvBG4YvAah/WJvpeNrgr/fGbn5ZNHsoQ9K7dNzBm5kb+hm9cZznsp/+9xQZwzQaqadWLchv
HjeoWzto6+aEAl/tWmscMkYpzEo9ULWZw3c46MnGo+G83z/5W4d8x5m+Hj4t+5MjHCxgCpKw8NQY
X5uHob62NtweqxCrPZC7JjyJAhK58UPyXfytPrb7zMGSJ+812kn7Pz9JdCYBGXfGJQCCCcPmoKWW
73WTeB69egLYuuJ/9+MG2wOjQkSNbwplNzetcRdaMjYMoL/3ATHSH7bOzWzPXWaALUCnK9YXMppe
JZmkCYIsnov6OUp8omSOmX9b53RWLOY+53YLzLmhM2ZeOnN7tEbojWJel/J5iM+6pJMQ4CLrFL7S
Dvck5m6v/3QAMmyY2oAppbKSEdbH5D3ZI2v/4Vf0MUGN0X943EvHF4Fus537TSe9XRBwKm9at3Yf
nLdu+8oRpkWGAVyF9QDzLDOLcBgDnUvL2kI+qwFSBkppazVvAGvJc2siZhAxnwRobkx73R5qkqKJ
3W98RHcNfQcYTUAsg/QFiXuCRO1h1++GyNYfeEuQF4wopvlnQCZFMYBxx3hw35R9ta1kkFUVkne7
bgD0ATdCnyWCuU5gQwD9CwO52Ix0t6Fo6BK/zC1YgMfyo/vmucLh8AnQRu3JXhecJbW/ocQ4hVjr
/akIQKnaHA0SnS0nluzY3h1bgl3Sm3VqS88B4GtiOSiuDf1u7Nq6PClVBAiwbDGJyanMnE4mk4/E
iIIumZeOqgTbj6cH4TTopNu+ocRlc0RzKbOPjhVxnj2ah6rZCxyxar1SPQEh80F++DnsmpCEOwTo
hrhN9zTcZNSeHnmz/QsNINi7ieF3IAICIAUTfbfSGmliM41iqp6Vah9Zu7bXqQjEBhq9FFtLd9uR
tthdycO9XXqI46zR0gdZRcMp22Ao9hj2MTzJOiMx7nRHeV/uAyJ/e+bZcnnhwTP3bs8zwxhTxHDC
LX+pEOnZUCogZI8jtcsf4txfUF0S8qjvfTIRgaQ/OvyTcpIC+g3rr0pbOYhkJDuADUhPPB+6UFPE
oM7VD2LMQyRZWZMIsnWuHf/hlGzCQ00//J1AjIckId1D5OQBedY46jR/ldHbG6qMdfD6wNN8tBGe
k5BYL1jnau9ed+s6tBBjX5FAu+DtSUst0DASAI6dx87OAgADHoejug81Tpi1ZF9v6DASa7ZWXUs+
6ByjfeuMFu36jfWgkvpMnSSzMaVBDthVtc7cuhjpIuPGokZN/RZzG2fQnBxMWXainXs/moFi+fZ5
nRZHRO4QZjI/1tSy0GeZlQ/9D8XuaxJtUqrp5OGgUEd/z21umnZdQnSRsbdBnwjRlOJY7WovOAN9
yKjPEcIFZQTiM6YoMAitAT6QRcgS6lpI8t6zzoqtkGwLgObBnrYT9d+Ex2bffdO29VuEl6dGDO3k
Y99wtolj6qNAt59eio+EVA2Jk7OvbXljRffcA6lGBBIxxllFMM8IldgMfoqRC+88lbZeo8M63efq
/5F2Xb2NI132FxFgDq9VTMqWLdmyXwhH5pz56/fQWOxINFfcb3bQ0+iZBnxZ4d668RwNMLsOrdHI
qywhFP29T5AHiFCMZI3zwvIkVugSFmizeeicLqxxOnkUlYvL0mMtj0d2q/S3Qia2T0bLp5YVEPJ8
OXyb5kalG+S6TE7nGgKCXmtn6pudbiJhre92ru0dHl7Xa8Pbv+/3e2EdPyAaPwLSjqzXvknX6yf6
vpS8+S3n3fvE8VyuAkzXH1zZkfCJekyePz40ZM8bPSWXdpeTk7Vfo2lqWK85Ohg2WgUAD0sWdG1U
3D8fgBEl8KVjmEyZvrqD70p8ATJLVAMHEwRRkj3Y7WvWk8hOD8zrUg/L7JH8I26a8IgxOR4Oheac
RDWjgXyR8oWJmxnziEO/kjC5yS6AgNK2gYTCTFZ+Sd5ywhr5Oqca9fbua0a654LyC7Z/JvbFWBnc
TjieIoKJ6bCvn2dql6SJeNqMfQk5EenBJ+YjsdB3tMV1OqNjZunyzDRXwYeALzpOmWGgbdrs5JaR
E5R+K54QVHA6GkrRnpPrzmH/3pLUqA0FvtzT+/0L81uynVyYG6ETzcWAgsOJFYQWOrSmJCaITL4d
fWXuLpsvTf/6Sm29bew8hdqsE0qPMrDAM3L8z5/B28VPlBskXQ1T5fgOEYkgM11Hun90j87DivSX
xJBfxA/mdH/pMzbyZuUTXeVZVeqDvBbBy07eMoHIK0BrLXnBM/p4I2TiqLgBX0apBCG6dniTvx8x
B9lZKKId76/lr7Nys3vTXiuvTJSu4BvxpFre4fFBWDNf9wUsXc4pmmzvZ4rDapAwHNi3CokgQcdE
AeYJRH3brdtLROi5XbBmMxMUWBaovzEbNk6ETLGswj4GllHUY/d23DjD4BqncnciDHVJt3m0FGpR
iT6xm574Cfk5CquFRc9u65X8SaaNETuQoUndqBwxGhDHKo6Z0xOcl90qpA8vxMjI/vzkrT0DWfOF
M51Jjt6ufqKa8NASPwDJ3Km5+O/yGprZ2Wi4hFE3Hl626Wq/l6i31IYwZ/pu9nyiiIj18dfjnodo
/9bNg2SfVjKD2ZFHxTDQVLL+6T/GHXd1fbGKNastV/s9UUmhL2WkMyAb7RguSoHP0dOKDEfDiB/e
xW2AFDTV/k0/xO0+T3QUdDaNMgCrHyGMmegnGD9LRAvmq7J0n2diYkhCCg7sNcioYPb51j2QNT9I
XNCPnhqozwe3WVkR2Q6UGqhH+HpPlrqPfvMXf6z7lcBJRiz1XaXiBgjc6Ls3lAJxhx5V/VHWLbSY
8qPPSpGAWKz2zJrWK7Gj23DlBqVoV0BzP8Siv2SXmZy4ivb89ks5bY7R2zj0tFQQmXO8bnZ2oqnK
EKeK1kFiTTe6GdpgNre7l5Rqj9/oHrIqVJrez+diF2KXtdVROigr1YgMcb9g8OfV52rpE6UFL6jE
eTE+JETHy85sVgARw2CI5W+3W2GdkXWqo7OI/T/UYedcpZs9mGhuDqh8TgohOjee0c+GuYrUKno4
vKx9XJy/mvH4b4RNVFV0hKZrSnZcZ/DQJKc6pZJCCtYI5YMcLoSrM9mzW8WZqCjPCEyaZaO0gTYJ
7CD79Lou0eZ4HKui+n2zv7SRUwA9IBwxLojPoDU7hBcqaVBhw0TPOM/TouXxvrSZEambtU3RBdQC
NFZCAaOn7vI1oXtCLEwTYZjtEzqaGL6uLDxrMw0XtxInZij1wtAPK0iUUEB6M61wZd9f05KhUyd2
pxyqWI1aSMh0U7JBvLQ3jP0a4Q48n6Vk5/w7+Y/KqRNr4wtSIUgJjqvR1XVJeKqffv2DB1W3GCuy
Y5PRGX0JuHreObkSOzE5nhYHPBdCbEw2ux2GSeAPmStVJ+STbFsdod7ads0ve2kYZ8nEqBMTEwET
POpTCH6+bOCSmCYHC5OeGYNYn1sDUeX6idETGtGALt3V8dzuvCdThK6gispWbCE6Jd6DTDmCiQU8
Jlu0SRrvBn1Cqu+o/osQ8NrUTFFU414NkMuGUHYcqcLZnmL6uLIc09rz6KpauLpLS5yYmsALI02s
YWo2G7mlBQrEYyX634xH3CjhFAq0kgo19ICWePJevSf+S0YNlXltyea4dFF/2x/vHNoUT6nTOEZm
QwH3xdtKh3DfGrtd/VxsOf1jNYJ2ksdHvI/bPU86Yy8TuPNbQ7FeAc7oU0q/wo//3w5P02aB23JD
Peorb3AEx0lCam0xtesZ4uN9UTOtSbebPLFDVSJxcldjk6GhDGHfzVVHCPEpruu5szCjefxZUpG/
detbkRNr1KDfK2ITCTFLZkYHgAaxK/Qz2JTRNb3dPEUWGnm0V2ZbLhUhfhkJ753zxCAFgSsVUYXF
gk5EB/0drRj90URysrZyh6C/F33LYz0IXbLQo42+ebKf6OvrC1yTgb7u0WJ0f/dnOmVvt2JiqMAd
UHgZi1dA3uXGB4PIZcVZjUGRPanJ131hSx7gtDKislnp9SX2PfwBjI2BhJtZksPKt7iY8J+v47ii
skUyQ7fpO/LBMJT3P2Dc3Xu7P3GIZC+skz4Q8ah+fIZL+JQzBabbrZxYpVJIhdZtcbYB1JZ8Ysp9
/27cX8BCsAAYzFuvvRsqv2MHWD7J3Zg5CYGV+uBRjJUwKBsypK0tBGHVY0CMXLNZkpwXVGfcoT87
CEgLmQXsG2BHuFv5rFO7fgA029MGdIof4idNdgsSZuP5KwkTx6fohQo9AZAQekfw6ja13jNUYsjz
/Z2cdyCv5EzMDmDCFE8YcBdZivqjYT28vHB0bL6Er7oUsM9fjSthE4MTVyDpGsOtUwUy8Oyg/jTx
GZxdpEuM8tRvajTULkHKjYp776QmlkZT+yYpQQV78n8uJTCFmXW9hP4970JeLWtiPAovKB0uVlHJ
JRekXg4jfsXj+YxGp6Xc49K9m8RNbFe5ctljAzd+og8bUR9UXV/0Upfu3sQ+JHwYAOJYGd3FC2aN
OpZEH50BeAxf/2ltTXf158V+xHmZCjIq4HcQ1d8C1lUczgYaniLRkzCzpUcHGEI8RD/tBkGM/bVY
8B+V5++l+B9h08GtQmqYtA0DCVGFvtMjoLbqKqHArliUNPvEAhzyv5c1neHK1Z7jXdeXEF1gEEkj
6cVeSijMR5xXMiamoi/ASybxzm8K463xCJonLJ6sbUaPrCVzsbRzE3MB2BtO7R3I0uydLqAvy+RX
nRG/7uuldl9hXnP/2bqJsUBLCIDHeQYWEIc0lqbeDrvayFZ6Sc3T4+OjpdHM2Frb13q7B4rF+ufn
GNHFOZP5CPRqdycGpNMcz3UKXEzNTMYpcmdl1it+s9REONPhh2fzSs7EiIS+WNeB40IBNo0O+C8E
aCNKR7JBPgi1ozV9SujxqC9R0s97PldyJyaFA6epI/RY3/Nld1HMejcc9+fx+tDF6GjOeo1tPiBA
G5m+pzN5Td3kgtNG0qlcoxyaAqka6RHm2V+JFzhacDa/Nvr95228I1NFBywrcDF55EbBjX37Trts
nhVFLEgnUU4BkO+TbqmNZ/RmphLAXYEuQdTfgBo4uR5S4jqpwo5rIhlHCkLfue+lN2zW3bkWMrkb
Te1FDCixJcynE/2tfA/3LL1s4p/dBZxdAlI9er+16ZJhmQ1JrsVOroYoprKTDaPYXaV7/jj4X2Lq
2TlVpNQtgEEZFV3jUn7dP7TZLMm13Mn7I6b1wLR9PBpNBev9BUv6fnjYGme6nB2cu5TXwibuKpuq
VVXEmXQaaqrm+9hZD+9eZGn6EiLFrKb9I+mP01qVUuOAYQXbeUEvtPASbtfN+Wd5PHM2TXctaOKd
NnEoefUoKEQlSG90E/l0E0OGD5hi4E1pGcto/IH/uxKgj+9WzQJRrcR6PLCQmNHY5U1/vpZRKBY3
cPL4gNWtiUoErBBT6BfVUlDuVtDGlW28Rzcgur7ksP4Ofd5b2OQNGkDrCW5jSESu/rKTkKq+MDab
k0HT5U+q28+ZHpN+jX+tIyZtz+e1MdCXJEJTNgW8zdL3zD711yc7sTaCkHdNL+B7UHUyYwOsyY+N
YQvtYlgwd6IgOgJuEypAaDCYnGgBPLi6i1sIYhKy0y48Q0rTRX3gaUnZ5xy/a0mTQxUbRtWCGpKG
J7jPTEQVopkNLA3aQGFOx0Q2wWVaMDFzWn8tdXKwGt/HSpd30inQSB/qscVWSJ0ND6j3jGhYPLK/
X0v1lvFnTi8TwEtVNCZLCgcIzlstacB/VxW9JJ0uFw5wSykaHglHPFPS9MzOC90hhoRM7JHWduzo
9ldvLSx66QMmhwpGGriJvCid0I/pvINQij81NutRN34H7yn6a1NMEvS5JfgLkmcfsOulTw45KDqG
6SIsPSn1/BkVWvZVo9ttjdQzXA2iWC+URV+kdxyWKO9mA9xr0ZOTRkLWlSMPorNP3uiKk8ivZLS6
1w764Fqdf1VfNY2yziZEt3i0TjFTtrDrcxcceJRjjxNaYUGgc3vsrJZg4YOnIBENUK/D7jl9dI9e
RM7n9sVDXfPrvrwZwDcNsdk/8iYLjmPMc9QK5G2CDP65x1FZb4iDQcDsBe3MyH/35nbdEm0rPYTo
1vGsHqNftvAvJts0tBzyosiDn2P0wm4X7rZsOIL3KacIc0usSDzl2JrSuhprK73dfhyP4kDQuLOk
ZzO6fSN34j7EheI5mG5TEI63FFUH6ZJjpPX0MUDXHsWVePpMiGGsh7d1tbOZ1Y+yOCu29AUTnyIH
JUCf8PgC15ZeMIb8gZnW4/NFXF825frLNXt74dDnbvk4GaCAaAGg3JjZud3rPgOuRow2sVMbPvgn
XkdBp9/E5pjGOZYbz5Je79+yX6yOiTG7EThZYh8lvhs1DG4ZertBL+HRQ6f7NtsYzDleva+fnP3T
2iDe8299CU0DaBmo9MAC+Ttd+JTx0Zt8iggOFswMYTYTiLOTTylBS9JpbcmcVNcMu5iIykn9KBir
8B8kzClx2boVXtNBIVL7E6dmWB/BlO1rHfHZjGT8e57tpKAgAUxgBCRQOwy2LXgBkkOj0qZbMVFN
efVUMHtvMHKPRCBMXVjCzCwADu+fJfzWRa6yH32WjsyWBXPinsofoVrxmkfiVa3tHM7Ijswqd2hT
n+7v25ybeCN08h71g8y1apwzJ4bVC/hOZvDFcIa0GeDOmJSoB8rt2NOZRS/Lcakbcy6svhE+eYsi
L1a8SMOKkxrNxk9hxOrugyw89uDhzsEFxTzyyULae6a7+3aXJ5Y4F9Rc7NSMOUk8zUvTUSnHA+v/
u9l8yIEhfOfFqv50yKcikUGETcwDbukxWLir4sQ4DxGDyTceey7wNODp9+NhLE1mRscYGCNtyZO9
cMjjPt4oB7QCc0kqWGBATfgH2kytVZYBObJzclVq7tJ99iQagakoJEK9cG/QxkBHD40PCzf698be
kzu5XEWmBpLHQ27JraqXYgN2ALJ6LKlgI5Gin3YsCmqRSazStE6JblquFcB9DrzVU2RoMpo3Eyui
wsP93fibgP7dDUzbYCMAzjQ1kxKbdrLs8M4pf9Z8opYhaT5QfPrIY3BGPzFsTeRswff5e9MnMifm
SW0qJ/FEAY3Wyqew0Y4SXZ+XIK/+lpRuhfzJaKbADsXknXNCkiy28egp5LLJ9MYz5IfQwrCN+qA4
hgQ2LMACmXiBUeT7AYwEP/zHN3z8ErTWgyYMTJX4j9uXSMv7JuITGcsVHBT8Dx+HEVA6KPXEwYTN
2usWbtrf7PtE4GR/2VwqvLiRnFNX2FWFZuvmq94pu8Eo9vv4BJNt+sgO8vaC3L9+1q3cKR140mSJ
gx13TpvwZ3MJ9ymJDTAAhW+O+RL6Y7McugzG6EV7OD5Fx6fjwl2e1ex/NlqZaJgapREnlKpzSiXC
lqRiSWUwx/gBXg0M9n1hf+dHxsViXhXkPJoMZqlJBqp2a61iRY85bUTLOQYPydYxehIY6Gmi4how
4egz7QjmkQfMA73GzVifxyzX08/97/jr50y+Y+JTghAJtJcc4wBOwApzMJIZ/JaGuq/75k9gVDn5
2cjGfZl/B2knMic3WvUYDhxQLnPSwTqim93WjD5Pph+S02pH2jdRIO+yafObdf9ytO3IUN7fe/39
DC93ybMdr/LUqILGEO3FgJ5HPDF5PTQ3d0unh6eD2ZFnF0nA4dQcvEu8F2m4Vq1213JkHRklQknR
1tbVW7Au6DrniL401TZr1a4/ZZKJ6IWuYJwan1JGtlS9dCyVhE375HIE5IrtllndPwRuXNpk6Rqg
ORG7jGvHoMOtWcnUthJaFVoOP6Xew44a3RpqDawHFIi+7gv7E7GBmnt8LRWwjEPo1KGMWSVONRmX
TKpoD3y6ZMOomIXaa6f7cv4mOn8FYUJSkEGUgHnM20VVflAXuRLAISF6/Fi/NSHSq/JB+nnn9cho
zjZS/soimMDfLNKt2GnTYBMqKVKe4GrJkDLDXooB2eambMJpp8/3lzhnOEYuNgRk+I2HA3K7xLBr
tTRIIasZezuOjW0KdnsO306jvSBo5skIZzyJL+kB9Sq01XxAbdpNTZf6i+ee/psPmTh/qZordZrg
Q3KZiPtAW8uOwdNOPdbKZ0XjmmTtAq/B3+zhuM9Xa5+oa5j1bDeEEPm82XV69mWab2+7zWZjZ0Cz
Kw8JtFimh/77VOakPhvxiRuzAvkrnudkOUk7q0Eop4mSAKIrTCrdngTHpSEKMBJzilyjzoBftWHd
Q1aBqc6sNUuNqNzt/Veto21jlZp5/x789b3HvcATgnQpmiYwfzyRnmmiV9ctjKhCnF2CGSWfuoHe
mjwwfb9SDPuRJYjz2QVDrIyhXx7Er5PtTwImDNNaASURd2iwtWyaLPkAf8q7+PHgHsWaQOwI0IHp
nmaO2/V17Z15dY8mAxoHKyE8ZsxFFgF+m5gMjQ0ZcACO+5wIr+pGGCg2uM/WEr+RAmPQnAVvc1bf
ME+uCJgsByTBr8m5iiTBRVikPno6zgNz9KpVlx/F9tx1LyWyexlVU8rnz3xfEaG8NLweDIrRDGR4
Dtp3RaENZpQVN9WFgWTRN9NSX/PpkJqtvFMEHdR/hV8t+Yuj5zA17CPTG3j/RDDFTFtpXCVzwIzW
uGfBVBxwIUQXUYHDWCVkqIkIrkrBSAord2mPEC1+iNwFl+LXIZ1+AAAVJBDYgQf0D4ejUrVxGeWS
d44T1PAeVCDw6/DjklX7Xol6+z4AeVovn4dsx+WvVQagDBnI8spHmlK0rgR5oEtmDJQCU61oLYy5
TdFImffhMT+DkZFzCSs/ihrxjaY3WMmIFRPMQZzlbDWVamYXruSXbKDD3l/VDojWCQfy2LUnmw4m
1L8cJCJO1c6hLmrtMREYUvu69966euB83VfRWXOlCZqooqVpvNUT38ora0diHdk7MwH1DjkJLjxV
1x6NdBOI8BQKpBvoR0zIw0HUIzvUjexxHZrvyrsNRk+9MjW7dRfTOzOPJHivWaCYjDEbsEwmhjvm
PVFxexE6Nuy4jPgDzR5qhSVS4dp5vmt2fkyZiKRPaqonjC05T0VHmsdKprW4pF1/TQq+BWYMhJ8a
svhTN7hHlSsZ+sA/V5hMzlY9p0fvOOH8WwrMPuxIFp4Kl/Kczkjr0Q9qSRk0pEdJwfUNPjKZlSbR
JDS45qVllrzDv8YICWb8A12C34Jq9K2JjTNQbKdt7J+9FXPxzNR5KAOb/SkReu+dnGQYqk5JyHwO
33H4FrA7LcCwAGvz/3ETtIbvEHGFMF49MhRP/OW06+Siagv/HPUP2hPUR9rGZ5QZ6v7I1D5QfMzi
W0YGftBZ1cqflGbh3Z2JzAA0gwoLNz5zIvvr/1zZQJ+Jh4LzmOCco8GgoeVAU4Wm36XzkhpMv2lz
IIpsG1LUe7irTPHYpWbuGq1K0g/3EEo7h4HbZ5bBIXisCiotJCH+OvG3Xzd5lorOKwdh/LoK47oe
DXw8TDDBw05LHx2WNJV+X69nAmQFLwIqAgJInkZkl9t7kRdD3VeDF58DfpuBD+OddYw60MEenu4c
x4SJ8U9sYXMC8c5pQIecuEsdDH8TnKBPAw8cgHlYVMC4qRvoJEXANkKYnGsrAdvNg/OKFi9YV719
qVfRmXUXnpUZRb2RN9UFGcxpTgB5Cfuj4blD5+T9XR0v8e2rMS4IlFyjJyWDFe52U7s44RRXS5Iz
0CtdkiHR/vF/mE4bvaJ7UiZ3hXMwVSm7RXJu1FV97DaCWW20NZLVbmGnurhh6gXdGe/CVKCggfwW
RRse06yTpAL6PSpGELz07BQ/lWd21XOTbu/v3EzoCCzRKxnjoq/UM/UFrXZyyMhWl4onbLCRT4zF
booeVan7suZOSURwBXOtgLJem+yfo8UuXzVVeoYvUfcGsl0JcMdLg3tmFicJ587qWtZEzbImDyJp
KNOz8tkWsDuE3XjeNgyemeogX8qalo0Zpcb9Bc7kWeF4wr+VMfmPV+kXieJqM4M6FxLNV7KzB6LA
AQ6EcgmTVcOYWUM9YduUehwa7IPwk0cDQT67Ck9ubTNHV9sy0pvPBYTnSO7aKtqxWiIFOg+q8MRW
lEvFPNflaigNtVw1PrIt6x6eCUb0eviJAU3rJ2cpV/r39iFHicdrVCu409N4OEuExvPbNj97vi5J
b2myE+uFQOSv9YUI5BCQQZB5RNyjO3q1X1FSOoyjDfkZaN+k654KtBn4j2wr2f0qOcqP949nJuxR
AfAGfko8hbyKzMWtOHTDCT3LlvkZydCmJgpHm5VXWF69l1elXjxyjxIGs7UwhL/5JecWs6Rsox26
VWh8ALRZQ/YO/soU9iII4jbm/A7r7dBsB0g0F+l/dA63pNk5JdUeajsTF16cv5he2q3QiRVRupZF
9yaE7roTf/4wP4KnaNCjDQfEmXWFwQ7ToIoFkJMnaUWDxr6/6XNHrI3RBPQevGNTpc/KxhG4tsrP
0qBnDmk71Qo7dBVrmp68+xWVSpbel/iLxPxnl2UeOw0AEA64gbfHHGlC5eR1D44mXejMFHXFJOEI
xxvqT/5cA6ooJ5qRMNRh9SgxON+sU9KKdHhEnw3xN71ME1Te3vMAOVy+1+GZRRg1KkAa5NEiooNL
y4fuO8loh5aRepUB/dan9bDrPLuIbfmDL2nD2HlmZIhNFpGz/nIPIJAcQeewMAUgbdNLxHW8rw6N
VJw9gbBVRKPiJYipm5tF2FOhffNTi3WeNc8MX3vpsRN1sX0SvlFkkiSA9tNEA4KbKaiGFtsByjsl
Gq6LVYM2Kl5nEYqiFKbYWqd7yqbm9FQz8T8l5LPvH9Lv8N3kkG5WMbmVXB5l4EKVizNG2n1NV9Bw
pOwEoHIN2/Jn+EC3BEpAjpV8pxFxXwd1FQQmp1hOTxXVLgMaDmuetXq9l/WgstvE0oaHiN2KjJFm
ZuFQ71ESDumD8uY/CpnhCy9uC0ZJFJZ7wz2In5VjKOkWHInOS8dsCkuQ17J2VBDUfeeBVcQ64z+H
mlWGh5AzB8Z2QpOXaLFPEXNn+z7IjLDJqeiRwcKghIef4q0ZiQQyFSB+W+YGW5hcQ/v2wfuoPT3X
eKRy8OuhRe+rJy1s59/ZzsmlGN/DK0vqV6UgF6pYnPl1sNoxl0NtxTmJkEuzWB3gnR6R4dqS4Tuj
kYHo1UiswvLNpfK/NB7b9FhlDA3AuwQQCvcbDVx9R94wHoDJ1OIsHNof5TPd5/tq5ZkcQCDcU7w1
E3DNHHo6mOHeJcpOsoI9SzZIz58j8kKBdglKIhYcZJg1ZOlziC4+W7J40z8EC9HjTApS5a6/dBIY
9UUqhCWjFGdWKWlS/ozj2vJT8ihZONXQ9Jbk/fV+buVN0st51glC4WJnuENhlqjXCASVbcCCqLpn
OivH5PbiIbIjq16wwDNlmhvJ03KkkLByDJuBu3EMn91NIz0Or+KuVWlZErl+HfoV/I5UD8J1KuFq
8E/3VZ2fefWud1qYqHobyg6uP3Zas3nqu7RD0hndQBcXmkB8EzU5XVilm4RKrw4t16mRboTV2Jxy
/zv+l7spA0wWw2AA5pucgIRKaBvH43ds8nf5WNJuk+jFYPIyos8N1IUd+R6jVZaQ+od9yR66XM+R
aNlXX2xAtU/FjuOYSOvcShsjCIlDmJJoOWWAbFSb460JD+2J4ax22Dq00mO92bs8qT+CYwMjsg51
R1lY04z7jrNVBPQUoJtiZKm+1Xuu7SMtVvzy3Le618F5/BkJ2dUksmt+y7I5DXJmXyj/cdQMqfCh
kFMA9TtyC7dSVbaJJV9ycJdFw4lI/dx1HlHevI3bPMlLiK4z1aZRmoI0tYqgWfm1fdc2ReTRksME
5dlDdqf89irelKtdkb6gMUjM7CH4lBqfVILlg7GgpknEL3gUs6p79QGTXFzg1V7LpmF5FsNVhCZR
uN2rKlyp5aZbsBIzab/btU6skjwkhSeoWCu73jGH4DSY7PsB0EEyje1qHGVDxq8ax/bpSw0on3iF
WI1ENKGV8Z6R3PyJVjaYE/BUUddciqpmIoKbg5goECYGhT4Wx48LV1xmx4FI5O7xvpb+BYzCS6Yg
vYiAALMpf7RUTmSkPSv390YH5WsunSLJlg5xCPxV5Sz3m7y2mMxUgCTEoGNil1fI0xpV99oBF7G3
WP9w/4NmMjbjBymI6fA5qNiMmb7r66e6Ud/IOH0FT3jt7Tuzhd8Hr6kCByizHUDhI7FU1dDEQxjn
IaLSV7ROlho45+4gQkugMgJ1E570JHhGt7Kc5VKFOwjM/jo3He95SD+dEg0GTrcQp8zJwhytoigj
XbA4zV3mWRi2rexVZ/RjV59wZBhkuJEsRP0Bme+F7R0t1NRjUMfOVDSpKHBqJzGgp5RNlw55dRba
jcpd1B8GmMOKAvAfErqWIJVUdY28DNd8uJBemYsHuWvRE73m5CzO/CSrzsUn9xEKAhV6XZRoWqkA
j/JpSWpRT59kyer2pejTBF0GabFRlwLtmRIwOsKutmCi9GnSpiA1LqszmIVXp+BJgpl7VawnFcni
g6LzCyo2a1Cv5U30uBEzN2M5yHPYNcgGQ36Xg2M2C1BxOVbtSq0pFxKWo0pjKyetWbCms56Xxglj
3/3vAzI5cU0YnJSp6upcxyioZJtMNMScOt0uqySj0AJachgDyIkjnxbu2viTp3ftWvLkwPuklrkS
I0bnoGxJncApVmIaD4bLohL4HZb6UL0n+WfcP5X1htdWbv8SV7R7vf8ZfxFgxlIgPGQBNoVlhV+H
6cqihJzXSZGCDejhBD8ABV3U+YTmuz4g2jl7+1H3Rwk1HN/k6FlaxRvVCIyalLa04pdUYFzxnx1B
mU1EJnhErRy18+pTvNCvhTyFSW/Ct37X5AbSjOqYGelbkGkO70y6CcWV4lH/wh3UVk8z+/5m/Hp/
f74AqKNIEKh43ZXJmfAj7TpfxuWZu6SG9NAiIVjxERFZg/U3iFPQ4lRa6BcuO7PfAFvEciKU5IPv
CtHWuihQB/MvINzdeS6VOqr4FtoHm/Z4/yvnLCJyev/zkRMNzZyc1wIJ21SkpM+pj9c13uQZyrQu
hdd4X9jf0arxfqBAj+EUFtd1mveVuBj8pmWBJ5ACIEsmqwHzAgg09f4SnvqVZyD1t1CvmtWMK5GT
e1ArSQj0qrI8VyGyiQhcPWefBHqgLAQDMwXE27WNwcLVhSvqIAX3+O/aNECNZNsaY3GCjqy9gbmI
FZBLtwKAziIjAaT0/X2dPcSxo/d3pB3AkLeioyRqlKxuyrO65g6tG9FigJSgPkTKwgM6PsZ/7vSV
pIl/zA1tpkUeJFUJgOTbhJFMt8xf7i9npowzbuU/65mcmSsEXCMCTO2MlNqZ+ZB/gtxO0MMhbOWE
sOnK25XOQjJxxgMEVr3IcTKnSTx4OW63sG59V1QaCfDUlWcEsI1h9ioJC3fkNyCdbN+NlIlJqJ1O
9QGSVZ7bdU9Fo/7ORyzsTK/t3Kj06MHdCB8dknIcZc2G+vhdoO2qMdhVhznYbh8+LXXIz1wd3BoA
+o7VMhUzeLfr1goJmduAKc9R++IroNpujg3GUn1TQAzdNt2/2eYrcZP70/pelA+MU57z5LtOQa6i
fmShv6AOs2cpYiBoPE4ZPCu3a4IHHgwVqHnPtUZD5ycWME0RLjUEzwnhVBUvC8shwT+lCcu4rmb6
IKjPrmO4IhhzK4CdL42VzV4YtP1gnAvlF16dviFMIYsMPMX6XOjRqtM5Xfz2gEE6YCy1wJikoa58
Gq/UQ7hCyOg9AmUc8IZUOKC1whBtXi/Iz33dnOn8QYs/8vwsUg2o8k7zYFrrqFqepvWZS0hu5Wfu
g61119BoaVbIcSkUSWkMHIssYDx0abvB4JViinTTYDCsI/kmWnro527w9QdNTlsJB61OxKQ+K9yj
L9M02jDt2g99XQ2IK7oE7WhIZ5ixSnihXQ8X3pJBtvEs9wumce4BAIGRhrE4FEDkP4FMx3WF2jRF
fd7EKLQDO2zVHAZbeewPPaahkVyPjJg0Wz1bc7ti4Rmfscs3ssfbevX4OEKuNiGLU+lQVB+4XdWl
C2/3jD/FgzJpbHQDe4miTGxyP4hlFg91fRZiNJp1uyrbOLUdlQ+iYy5csdEIXFtJbezDwQwjahzo
4sMfbhfjN9x/cXZdO5Iqy/aLkDBJAq+YslRbuqdnXtC4xpPYxHz9XfS5urcqq1RojvbemofRriBd
ZGTEirVMoyfR8BYNbvcBOBMgWVsAK0qQP57QyDn5EdhoTGdwdygs3jd+lXdC/YGgbwPIJKBITUNE
rc4jI3OV1zxg6f5jxhHrfoWPIPsefLZyG4gb98sSRZUQoizIARHxsZL3IctTtQ/63FaH4lAN8ilO
oSQWd8/ptAdydmVixU3yH4MgaFxgM2jeE24fmshq2jVmH0gq8sHoG+SkXfHvN00suHGU3oHJEUE5
kBLPy8xKeJAXqPSqMZpf/tG5fw0CzYeAH+kWCuHCrFErlsoiaXigzHQjWU+1ltlRVK+M46rssJgB
hARLs/Q5ypZ2uQd72it8Xsw0Lt02vrk1D+ZheDcP0U5xS1fyDC+Bpk29Vxxry/bVQ7+Pd6o9wN+t
bEjxolm+BGg5IhOUxcD6LQxYmc12RrDEAxRakh1eVCboCOxCglzSMZZ3sq+yff+LHVtUP/7dtGkh
LwMRCyRm8B3CJMh5ajZWNgYUlYTEm04M6vDpQ/+SkVe9DUi/5+qJqk966aUPYNpbsS+6HIwcUjqw
q2q4xKFdJJi3qrhOWT0GSRI7tQTco/mGalRL9q2x8nLVlvW89DmLLQ2NHcBxAB8qrLc5EGmIoh62
DNnG1Wqlz4SfCIp1Enqa4c9R/TJ44aZ4wVFjW5DY4d2fsPWo1thT8y1uD1n1PrTHHL3u2jFTtqz0
wtSuOocqB8BwX5XuQJmnZEA71mTt7rl2mZefL6yU3oSD1BiYqs7Yq+iBVWxU/KKXzPrMM9vS7Nxy
8h//ze5QAKolAFNggwobM4lJmMUxH4PMdLt213paf6yO/KASr/rGlNcJPEnWnmcP+vce6MD/xjpU
ZvC4RiRiiYErev07Q567MeibFzL2ToP+4ym0cZztELBHTbHValeaDfIweyn1FOaw4V0xx5XvWCb2
ct9Y6IXGlQgvgWiTCHuUAjGDh+UoB3KVSU6lkgKx5lSuOIHl9XFhBQgOAK3B+C+jTwRVyMuTIEWZ
VhmSKQfpvCFeEVduMrZ2LL3cn9SrXl2ctgs7ws2LbRRmCUr0wfhovbLGbg/jvnVQDg5C35TsJrL5
ofD978N+OsaHRFnx7VcH/su8gYsXQKolZXo5TG5wKOsxmNf9aDw1LQC2CoqJygLHnb37Y70qHn6N
lSCGhXfVCfCbl8amno54i8CYUgW1sjPqXVt6hQYVptROWsPp5moXQ0K5LapT2vc/k7r9CfUrJ522
9ZqTv7m+QE1Sim2EZ7xwlLQ5K5myfMvYgLp4zLdzemqkp0xbHfVV0IEpBjhSoyq67ODchSme9Zqg
bJoowfCJEJFMz2VASseUXooXdanvx3jDNJMb9Y9gVCDKexuBpJUNx/lfkY3L9KMbCQAaFQkLcApc
Tj/Ps7yfs1wJpuJo9RLo/7kBnHv3O22e1GENj3WVmVzMYXZNNIZAa4BeXWVsKrMxNGSQDYITxX4/
fixMb4/7YM9BT+1/610Avu3XGI2Uu+f3+1vt1uqe2xbmvNBa1YpinN58fOjb9+ZYA/jfzdv7Vq4w
el9DNHVA2xDgLXWmyxnt0yIZOqNUghPG9gHc6xZvHUjc2RvmbEH4v91mYIneB4qdebMNRrs3zcO/
P5fO+8n+XKURunq8/ueDEEeB2QcrLSKkuBGmeU1DOXA5aJWZE/w4/fj4OGXO7PSbYVu7+UOzPe5e
Xx8ensG49e3+fFwVHxbz8JdQJrVMyB9edc4OACSPWasERuu1b8UIz0wbR0MOPi1rSB5qtooo8pnP
3wujPFhPK+aXVRV9tgFUHi5GELZd8XAVE48QXjZKoCGtmQPi3eyaOAdm6dniP8ahQLPy26jqXqdD
sDBztSGoi0UN7f5nLJ7j6ivQCqXCx2kE4IDLTWGgNSmLyagEKt2w3KsHVLZ/Vu9qtuHDW4KA5r65
r7K8aA9wfLgytFGioid4sqbXzbbKFCWg7CFToIS6BZWUU/MjNOK7AV0As77TcncMN1bottVb+k6g
ekez7UgDrbBp5FPdGSFAlM6ezB1oxBXNL+C78j0bT3Nb2lPhVWvif1d1o2WrIMDEYsEh4Q2vXs7S
NHZg92hwdBAvxB/zMUFhjOwUsGy9foIN8f4c3dgYBqqBwCYvCsBXJCrAvmW5BF3aQPsAOh081H/v
//6NJb/4fWEJZhrVpZZ04FH/gxSIjn7dPT+a+nZ338yNy/rcjBiTWCivpHzCMH7gHeJObr9yflem
SQTXFMYU1bWE31fc0LVOyvf7n39VrMOaX3y/sOadPnGZcvz+whFp4L/hgRz43o4Th63YunEBXJgS
HheWNlRGZcFUePqVePopfb4/lrWpWoLUs+xPlYS6Ni2/r37GG9TrV3tt1gwsf39mIJmyvteXLZXZ
6EmzZ99Ey5Hb++i9/1y4B9aZ4VY28Rdt65nFOYzLAfg1AgmiFkpvlv2o2HiFASDyG3g6b9qMD7vP
NSDVjeDoYp2WLX9mFG2KWlMUGCYELKgj/dyZL3/ur9StSwk+BikmpAjxahLfmZlE22xcBLRO8ql8
VRx24Hb/lEJI7jisVL5uHNALU8KuSJNkNEg5Qc7te3Y0PJLY6nGNbHXNhrAxLI6MRazBhlw7rWPH
D/3ahC0XlHChmHhh4VGA7he8y4WzE+eG3Em5smw9oOocAAe2oKmd7DU7Vy/opY3szI4wW1CDUImE
azSIULomP/fRXttmT4DRPqwxPSy/dG9EwpxJWRU2ZYIRgZE/XHmO3lyPs1EIMSCeSTrLUvx20drA
xw7+ak5obZ6EM0KY3lTtoqkUQNv1BfBxstHQW1C+rB3GGx7gYkGWw3p2GCmg7c0cw9Axetn8yhzN
G9yV4OjGeb8wsXzCmYlIR8dCKoHfnx5O0TF0uTfs5ZVr8obvP7chgqxSMKTSFHSIQfLSb/N3y12T
5rxpACE26IYQYxtimGukkRoCXIVwwlbcCODn+x5r7eeFZzJ0iypGCvx8+5k+se08QR79voVb0Rfw
Z/8/AuEmNkNF7UI4gKVpn9nYVS+j/fdgbV93+cqCrw1GcCbGxEo+ItsZuPq0GXqHBStDuXk6IDKL
6iN6Qq4SNXlWxLxXwGkPHldmJ/bf1lVXtd1u3MZLAvz/jAhL0pVTzfMBRmK38qx/TiUujvDs14XV
kI1ar6cev87wUladDSh3dAhVrUXBV0V+xF8XdoS1iNKEZ20JjncXysDP7+Ve3yg7ZVglRL7pR87G
Izj2YdYGOC2MZ4ldCqjCB9XWXVn2m273zIbg0rEeMktSjOX9Hal5oD8Qr0DPu4ts1X9+fl6Dq17h
+8S5W/b5meOyaNKFI273INntT8aL8/YKnaTjx4Prv33eH9pNF3k2MsHds7lqhiSzEFo+5xuy92fw
uK0NZ232BE9P4oylZofRpPvWTvzD5/P9MdwK9S+2muDnJ7QmQ0oXy3M6Rg/lPgheOnA+2Ctmbm80
CwRooIdUgcW/XJQ5M8um0/VFnbREh+RfNMe8sTWmvVtGFB2ZM1zyYJYTEXYcTCOpyWKQ6zrmdvIU
vIzABGA3K3HELUd5bkY8NBW6zKYeqgjmNtnhrb6NVsDHt/bVuQHhxIRtZEjdDANAwnzWb+rH7/Qw
rR3LW9743IhwTEI2dNMow4icQ5OxtbVntqePyiFy2x37L+75c1vCQUlr8B3REbbUreKHO7ZfC+dv
LwnqgAbqYUBfCF4f3Edgdh6h8TFb6CW1yT6dEROtnJRb2wvkFzoyiMjgWF8temeOpaM8zZpQ0/AC
+tDc5lt5RDbGqRzkROHFjpBGff9vLCLnYgJ/jiS8mPOf5WjqGKQVgsRmJzs6sHE7HviDswP68Fl3
/0ib3hkf11brSgdj8aBg6/k/s8LWmFiYhlJqatCjcHXZTl9LtL+B4c79fAbH2+cnug/xT7szgU/V
wWu2Ft1+ZWPFV8D5Bwj7RYYuKjcYPgAzPW9wBb6/d252Mjz76enlRXl4/Yy92Pvc/bk/3+pyfV/Z
XWAqaNddOk+Ek13ycCjkKl2uQ1hGf2XxRsGbW4Ge+fDgeAqWOwxS1OyAI7ZXR33rNfcFVPlf68Kx
17mapJ0K6+/vsH7cKJkT7uk+2n4/oFXuFby3iVtu10BuN2ONc7PCakPZQuloC7MhqMHMP+UBoqWL
isv9ub15eM6mVljSMamIHDWwIlP3cWEiHW08I5V4JYi9mUM4H41wXxpt10s5h532AF5EZp+Gl/6k
5y7wVc9/VnwouXU5nxsTbrWsyzpJz2GMnJZE2ZDb2i58sl5+gWXsx+Cl30IX4frS9T1ixPxY0Cem
LDzMlZNUEHLqbOmp/Asa0Mh9/Ty8/XxDqWHl4tWXUPFqT6MGi1IwCjw6FVxjFw5Uz8zhPyHex0e+
N5CkMmxzu3CCjrtlKYL9njxNCmDospMVnv37dwbCckgBN7vK6wC5bN3UM7H9D7s/n0tCK9qUzme1
/fz8s+rzbjsfJP8Ba9CB6hCBOJoa5WwqkARqPfW58kcI4gRsG2/ib81+025bO9qHv8ut5hySR3As
usxF2/b+/ma9wmJ/ecCzjxB2UToWLJtzfIT2mPsaGlrz1+KUvVmnGtaiTXysn9boFRffcrVOACqg
8oiONzyRLiOkejAarapnpHQrXjkLOZSDQKpaOYY3wz1N0WTEYJCkAiXgpZlqMBka+WqoR32gAXY/
7wcCiIYLgJW3svNuBuLnpgTHog6SRguDkQAwtXmvfyv3saPUW+vHp5ECiKnaoNr5NDeRS1foj27F
T+eGBV/DTZCyanNFgsZPPJw+h6JpYM2hXYPhoBWFS0oFQM2SgYcS3mhNmybAHxlzULW1rU/f0u51
Src10bffxhzwZKWxSblWsroxNLQMoQoOEB7+FOG75UimlHdcDo6W7rXb8Deog9jjGkv3jZvoworg
13LSVVzFuy1I9c/op9Q7HEov8yYf/0x/OlBWGPFqlen66sVpX/pRwFys66ohnLis4Lmh4TkaVJAc
CXNtY83vbYx6O1ruotKpePMKwHVLnFB/i9XNynm/HvCldWHAVVf3Y82VIZC5O6MDou60TcgSuyL7
qiMONXZNph5By7Ri9/oCgV1TB52ZBkZGmQgBx5BPvTmZDNCkaZPzg2S09sxmIDcrj2QP8fTZWJs0
AoXYeNR16HZYxgvgvNuOOSH/0/Ur99mNUACfAyLApasYWNavu+QswiVRpBqZ1YyB8bslz3PzXM87
Jv3gn5SDeuEVd2i/W6OIvOEmLo0Kc5AQxL0KATxLkjvPVFqv6W0++rUBgcp0N00fUgeqoL3Jhl/M
ndLHQQE1oZTYc/lzIqeufFtZk+VCvHTEl98jeEi55kOC3T8Gc+1O5dHIcDEyj5Zo+HyOlKfJVlPm
rmKlvmLLa7MgqgGFAlJMYvvlnA+sVvgwBvJBjRyDvBjtuI1UfdtWP1Lzu2Zsalo8pDl4+V8t9CSO
7FS1+2zea/yk5U5RP43KYHdxoE1bSh7NpF4JrZZx3/tAYZ14jLa2VgYKMB20j8qS4m3Sx0epVOeV
03jVDAx0LLbh/0+FsAJGNsUSKD3HIGres/DVAOczsqDoxc+qjUQDAw2Ek6sB/IQpKA5N7ajhSWpf
UuW5yV8VdSNH31f2xC3vZADKh6YJFMPRtHZ5a+rJXJlapIyBlSfm6JVFlTkRychPazLnTanXfzvg
wx8bvQ49WRmPUgqkJMrYP4fcLFaSkMs8i+tgkKVnDtsEID/BU6aWNJZpO49BnpVYbb0kexP6Oiu+
4Pqi0cm5FcEjojEsT7QcI9Y/0mHLw+Og2LIGcOtPafhYmd1bO+vMllgGoGmjFVILW5nkS8V3s/g7
hz/oD7X0E82J0HAdZ7v0gY2v6vQArJW+MtQbbwaMFQkjhEVQMEGH5uXqxolZa3Opj4ELKipldgvu
2VZj6/v0NNnE3LzfH++NZ+alPeEklbQ0EhyBMSDbvHsFRRKHm9sgni63gPFvh930C//tEojUTFDH
ybfuWpntBhTl8hOEDc0xH7TV1TEw5e+5+djJtY30v8fSHQQZhvRoQBhyUJLHPuvchn2n3c8JMkVz
uUd+BBS2kGr6y2qPFhsyHrsKzfjzy1xus1Z/MKVw15qDU0lPbVfvOyB8BzI400oB98b+xKWJNAwA
iqiOfPXvn11VTV/UZJLqAQgiydPzwh71chM+kTrc9kn2YJRkZZfe2KQXBpcPOjNookqTprQfgnRS
Hkal3dcF5Jv6tdjVWg7W2fFGJxP6OkyKP+Bwlvb4Szv9QnsR9e3sNzqTuEO1KUd3TMnJrzzMq87V
U6nUHkaIUebHFD1WL5YWm9Y24zQ3TixkaLcyG82cbWJBghAR00j/aF2lV16oG8kPU0+VgIWyAjqs
0erALdH25EEbhqx3a0mpX4qmRBd2VzHrnY2x9skmVv/WO3V+BOA9C8pMbZ7zbpK8PAqhwkMMrXrl
6sg1u9dYztxq7oeXdOqLR/TOgXk0NSyp97g21L/VkmW/iilMgjSM89LWy4o9h9lMcqeadXrSKrmO
vYmDDMOpmyT+iDMVGzPkQDuA7mGYNurccmsL7GYOwl/OsiQgrIyZreXWdGpII5FNnKjSAdgx7RcN
Uxnc2qzTZPAGJ/kzL6S5fCgTCWJJszxFnRcj8Q0mjWKQgkhOso/Z4OzHYLTGPpXr6QN3dZbbvCpA
NKxNElByCYZYuG3BOAhm0aKSeDlE5V6jWuUyeqjRnOkWulKnTteViB/zuGsLu+5V+gbG0bH32jJl
AGKjw/NnnDA92/XjhLaWsAdXdFNJ0CTjPU1aN9Ibo/GyOrVCG7Rfw/ekjNi87zF51Nb5AIGiaYyK
NZAxEY7VsvvQjr0IxEJVHSyhy0V4tssTNY1bdRgHH4ze5egoE2ctygF0iDfybA25G+Jme+kbBhq7
IreS1451RuK1hQbpZt4zrIVSWxwiM5NS/AyrfLRsIwPrqQolH8CHFbCQYlZ0Ql21oib3ctBCZ05F
kwJozMzoTmZmILuZTHDXTqgZC98WIqYT6BcLr6nm+ncfzk3tWsrc/ZWqqMzckptJBJ6zUNc9qemU
II/7dkvbof/bMKWXdkqfF/0GlBPNuO2spkfwkOdjaQNvbLyM7SDLrjTpEej+x3mCgr3eRnNlg9bR
AP1D05jTyvt0OcLCEUcbHOogSycXSBCF+yadeBWXdBr8gVZON2ypFm94/VfK16Dx4s22LCcIe5A6
VkD2STQxmWJKKOn2cjT6ZhopL7NER9uyWroBlZmMKKYGeLwfu9SuSxPpILB4uX1oSBtmTDWaby0w
8pI6XWtdEQKYr49auofQH4nWejTNXe6xURsz2pFi9DXUURzNgOBkTunn/UtWeFnBCHIomF40LKNZ
DpxygpG+b1mfkNmnhr6BcK8TG92hbynydNNfCEqvBMe3zC1dQHDe1DJUseNiniknbI5knwHJ/tiH
BAJPFXZw0Uz8iRWz4WjJKHv3x3i9j8B+uxTU8GZGq5x4VeRmawztKM1+UqWWp/d9sWsb1h8QeDKX
oX1r5bkqXIFfcwp6dgoeLZTpr2QUeTsyLGos+3GaGE4UkepkcYkDL8CllRTEtR9aiH3BkwFHjb4u
WQiRjAGp5EZNZV/Ww2mv0/Kn2pnDdkxAFELCeX4oqdI5uSLVm/tzeuPILKT96F2GkPRS51lSBWce
UJagqsdUbfbHsXasWvVkk++G3noGh4EzEbCzjgHvgNPW9glDF0YyQyiuCtdgi2INZJnshSgaNVHg
U1CREL4Dr6PW4l2p+BCTkB3OwChiGwPlEHcpQdgBnUtISDTUgb+EnMGcIGeYcrTyJn2G/2WM7GLg
f+vEIE6vdOWx6GXpJMvz/NYNLegC4qJxUTbL92UzWruyjqtXQCc6eyqncFMWaf1gRqx7vT+51ycf
Y1oIyzQLoQ2aZYW5rRK1atVe9rVxeqjU+ltXaeTfNynF3rEwbXhIoyR4aaOakgZCSfPoz1HXnVTo
n7nYz8kvQ+2t3f3hXJ8HYBSRtVKAVEb+76vp+WyrFBpPWKxVqs+ymtiW3k27tpgLh4zduHIebplC
xhZpX7C94cYQZ66kLB0RQvhI+9HBacMtQPL3R3MdeGLKlrof+teXvgDBLRvEipdXueY3clIf1a5F
czHX6UuJHo0jwgIg0XsK6taRRo41T3wVPbfEFpfX4vIBaORc/gXvlpC2bay80TXUV31l3OjZMNmh
BXWS7JdEiGtNXgsKJjKDrUgeNjxiTjnt70+AmP7CkcMHQFQA6Xek4S1DuDPMwtSsgi4zQAq3HyMP
AsxOLtcHg8zvivxWK/W+NDQ/lcxHeWhtnrQrHv3GMiP+QqIB9o1Fzv5y89Y97E9cgdtjBX9rFMIO
qZGbBMQsIfLJ98d7Y8GX6ACNnctx0b4Sc2fbd9CMtEtJJ/uFrDUMgfoMjTpOyMbI2uF9kJLQa1We
bUoDlVBtRhLsvv3r6wtN5JqGOGIReEI/xOVgzXiUQuwmGQzZinXUp4R72OUtAlua/yhL6R97ypfl
Vb/opxQU001wjVzaCxVJnmtLl/2kTOnOUMryEIVmvjEjlT/lWVg8SOGAzBkz6rVSyDIUYWujIIHW
eYKSwcJwe2lazUNzMDmGmquxEzLreUqnd7YQ0/YDeuqs55jFQZuCCYGs5Zivb1IsLQoFeFQuF5p4
k4K6JR5NcNX5tVwuQQEyx99Z6hOa2QDeO0m7vb+qYl1kmeYLg8seP9tWWhKi+6WHQasebKn+npnZ
ptWKR6h+2qARPCRxcihrCEAMhrJi+8bxAW8SMjgYJ0IHefEwZ6bRMqfFVKpVnxZm4apZpKCeyQvs
aj1bMXV9lZElPwaugAUQIosCZRPartHkUar+BkI9K8GkmABdpvD8x8U7LKnQf4l3v+qPjOEpbpdj
fzBLeprD/I+ctA8dmmilrN5XdfIyzLGn/hoG/i21WnCaSV6YoWtNRkNA+qnWID4e6NP9Jb5xcJEf
glIQ+PyRrNAEL2VO1KjSsVN9XUOnN2VOUv9Iy8HJQMx139Li8oVzc2FJ2Ev9HBVhOcCSEXuVBGIq
FMzj/Ph238raeITTCXgihYTloPpZxl2ZnzrabUJ9X1lrCmg3DSG7DQ+P4iEkES73J61qqx3DRvXL
1noYmh9pV23MQUcX779lx742EC5Q6NCAgwdZMiFc6Goypv1kqn5f/NX1v4WFGsbI3ST2NG3w5m6l
3f3WYcD7Eg86AA3QhiB4Vis0QA9FIs3X067cRUbxhmBijVP+xvUMdSgMCgwaINGDlN3l7CnoD1Gi
PFN8rQ0jZzD7Yd/mSjTbDVV7myX67FEofe0ac9EFghq3NyEWBeWx1b1ZxOArc3w9aFRgF3cOaAUu
TzGY7WKJ8LjJZL9t1dnm7dxuUTPN3Pt789qlQU0bWiB44kG9AFygl4POMgNX6DgqfsHT/UzDU9f1
+4iuhJfXlwSiWPhLDXojSE2IhE3dVEiZHM+Kn6kg4oNCd13pSOjNR8jn/QQN3rO2xnl7fRRQ5YXC
I1QZoAkCJ3o5roJYg8VRbvFJWc7PChQD3KwM6cGk/exLA12jpLqxWgCTaIjuULLHKIWjJ+NC0Dok
Rn2SgRukgVzH45Sj5rDisK7NAIGIKBqYaZTosWKXw8qlJuNxOxI/JgWAcSMSLqwvzJUL4npTwMpC
0goXsnDkCCdhNooyHDuN+OYY1j5ediCaQkz5XLftGurx2gNjg8Ea0nAUfVli0NQWypykear7UtWl
W70qcKHIpbwrclXbAoswvcdSv3a53hrf0gKKaxCpcLCvXc4ietHDomSd7icNQRtu3KcpZJORBiY2
aVmk/xeLhqwGOrGXNiq8PS7NsXLqq3modX8ualQ3+Nxv+rZbYxi6NahFdQcvRTznga68tGJVGZ9r
NKr4RlSiXvJoZaDLSdUVf3FrvfC4BlMLNrmqiswNBQGdqtoV1E/MBIoUnOR7mmvDzgxZvLM6ZOzB
hhV5/+qkAIFBRAARXoSYaCm/HBojdORWT3Q/oxV3zTgGXCEbKntSrG7F1I3wcrEF7lKMbuGjERZL
m/SsIaGl+7Vp5FtWTNIRtEp0R5Wm93ujifYl8r+7SaKaQwY1PRbjpKyCf5YTdhmYQJZWBu8cQZ4R
VHfCCUxGHsk8LKlvySWC9vHQkcgj5Xeag4ZRsZkCum6K8oKtFa/Gakx/YystTGNg4AIjBtICy9+f
xblVY8lROMu6H2cGusHbeHRJDIk7hMbVynzfNIWnsAqcExCElmAqGiVD6nuT+iYFS8NR19pxeEqn
JFfB/sNH7d+K2whcoA2EfDXqsFCqNURQVZHncU2gauFLDLLeTW60f6sxlFeC9+tBLVZwb+sA3SCa
EAK+dqYSvKtMfbUxm58qt7RNrqEmZSdZuwaqub4R/qN2pIKIBy5UZM1nBhCiuQSyUauLBxDXau0A
NU+IG5OVS+GmIXCkaEtqFvIAwiFUalMvW46VwjVavuehUexkSa5WKAVFGpxlhRZGXOy/L5iQKeBJ
2xRFGUaT0Ncji31YVWHZYK6XHpuh4Yd+0OVjNM7KoRylyUshYrDJUrnYtkXRv9RKvidpmjtyFkKj
O0Wt1pQ4+SEDR/strabq0YgH6vKmy/4YqP+tuPkbqw5JVvQXYynAoieKaxpDg5d50oa+UUShwyJk
O2mhv+r5am/F9XMfh/NLnBK4Wzz7hXi4N0aUSXU19DtcXxAhkuP4g+KuBr9tKSW/a0brAFq8NaSK
KI8hW5oN7J1nurI2ZBHIuqwWQkcEqtgRQAyKtRaWqyBjTGPTD800datUHoNGiq3ONaNsU6dGuOOQ
cnezAgFXA5osr5vCh6SwmschHrJTnpnvpEm1Yw7Hv/KKvLEcCF9Q6UazNzasKN8nKz23uj4yfbOn
U0AjlA5ZEVXPM3IhK0fj+lLEYwuSoZCCBmAG3aCX/rLrlyRUWWWnwSocWvzW0HzW9GiahiDnvyqo
YcottLCD78rACxns9svHnDnnSYvaXmdGcWLmAwWMRJlBirby4Lqeu6UigOQdktzwU2KuFkNB8SsD
Nz5gK2ABGZU/BJR8Do2QUrp/tV/F6egrR/kQPTU4NyDkEFylllmlFkcsP4W4TB/zLFkyo7Hh5KGe
HnB0+Oa+veX6vrhY8X5EQWt5HaN4B192OXvxIvze1x07lYVMXidkQVxOetAqxANQQZ3uDKSbXSXW
rBdVHssV64uPFK0jcEcaGP4BxQNhtH0ddlrTcXbiWUROaQlmrUodx20bd38zKU4eWSw3Tmxlyuv9
YV/tUAybINBdIGbI8BuCx9D6QovmwmInwFCt2da0CJJwUhhGIMUHfc24Keau+ZtW4/SvpxCG4aBw
7eIVhrKMYDiBwgovlbg69XMJMAgiSg/bKbHNfOhWbt3r0G2xBUpg4F3hgQHxv1zbVC/BEKiBMkyv
h9Atm8ryuxFhmsIU5WmO5fjTROfGIexGwByNKFGfFGssd/dnWsSbIqbAVyzSHqjxLbKNwvkczCgG
3KCqTrPS0FciAVsi6+OCMDAgHa1C0i0dpnIjgzH2tdB7fbATsNY9T6zL7dnK6AE9H8amC61fajSX
m9kC3wZtICyXddXP+996dcy/PhUFAdRFFkSWEOtWCdetKmmqUxamxMuhcF4iyt5Wpan9um/pKniA
JfhhFBsBQEVJfLnRzpwWqjKZQiUAKmdLSdyacpAly2Ph3LeyHJ/L44XYDqh1kHygdwGls0sridmG
dUJrPML1sMvcmpcqkrMNLZ67Vk4Hh5adPu7v27yeQ1CJgNhsCWCXhIPg+/EWn3KcaurXZI7m17LO
oFpUAgRUP1YjgzDcv5ojqNrK2Fk4z9cccnqvDXPX56afDT3QUAaKquYJFOOybidyHLX/DKZYMGI4
UYvcI24xMQtVkaatpck0/EjNIKQXymbKNyWYYKOVyPx6HsH+tNB1gRpoAYcLhxdbZm6yMjH9ERRR
Dvp24sQGnit7HcJYX2Mpv96Ol8aEWwC5tVgvwRHm94Df2HhRgTB3TM1/9vZ4ugFpBywTwDFAmV9u
R7Nl8VxwyfCTmqtbbW6gE45dxO2EoPNgGCATQvUOzdCNRrMVDNC1w0cYilwUCjML0OGrDerswLVh
OjWDHlv+bI5uBXxtMiYo3rfBzJVtLQX3d+WN+QS2FTx7YO9Ht7eYRYy6iQ0pIkS/r/PJsCddziWn
M2lmrYQLV7sENGp444CTFyD2JWV0OaXErBW8QSrmyzTbJQbua7VXJM9S18paa4aEm5rWphaWOoOa
I+XQUflkw7NRJSt3xdW0YTR4Ico6yEuRtf9qpjpbpDCc2jgJRwZUT5duUsaCUu6LldzrTSNfaCik
tNEhv/z9mZEmlnIpNKFL2fMEaEM96pMHOSrLcsX53rQDMmSsDTrMVJHdUrdypIwsk/ljlIT7oYCu
E8q+axTU4r7GrY49jTAGmCs0tIgluLgrzIXnTj/SyanQwdr3qR2mXmNM2zH6R9cOW0DRGYArLAIA
aBK5nLmBToZeAfZ3zOUnsxud2jW6zr1/ckTm+oVLe0lFoB5nIQEClMelkSmflr+26DHSotyV4zTy
NGaF3kyM8p3jXXSoJyv66PBgPczA0W0jbU4cU2vJN7mn0TMdm3xbDiZ0VlPAsvTRkJyxIL8ZszQo
MaYkoitRgxjELl+MHh680L8EHsR3Lh55YWrOJb743ai8jb5VPH7i3+/Pi9inucwLMt2ITQwk7xFM
CfNSafPUmEVuHgHAK5yQlAzdvJbkoCTTbFG1G91yaqDcMdamm5qAZNMWDS1SR8sIecE+PDDVrL3Q
YPGD0bbhyZASFnQy614sPvIdLMv7eY7D1G3aSHa7Tvkf0q5sN24c2H6RAO3Lq7beZLfttGMnL4Id
x9p3UaT09ffIuZjpZuu2kLkTZAYYAy6RLBZrOXXKIrY+Eq3zVKOTdTuWAL1dMV+8g4JFgQ/TAPwL
uEwkTzmrAhh0MbFJNw9qPiI63EhytxPIzwxJjtvbtyaIc0JrcQT2ojPMwzAdAD/ABF/FLpJjNnz/
D3LwliJNiNQ2Co+X2jvJZd8nKuQY2mgLk+5ZZfKzVhuPTYZ/W9TCzUeM+K8ozvSPOqnEIjbNQ2+R
h7DQvxuN3493vSbaskxXjOaaMO6gBAOkezJ4KQ8ZlhW5d0L7tO3XuFeWDsnCqwjqCoQLyFVdbp6c
k0QZAM8Gb/lUOlQpyl1XtebWHMm9aozSylnxBnpWPkA0DLAvzP25PK2+OChxKFUQR1uL2ZleEvSj
JOWK5l1fXBQgZoS3ZKDLEkQpnEpkSHylltHEAZWTGlOttCjEFKa4H166CDTDGARN5beOdrNBHfOY
OaxDM5YjMrkfnayyyImYYhm7bQRSeBvJdSVS7LHKVMVWonF6r+W4OtFKTmVvQg+R6OjNNIVeUUl5
fSBqofzu5TopBFce0QXtgxsI06dvq+KVBdQlFMfQQA67NEM4udtVKCqbtFQTDgDcN8+DYetbDLYT
UgwVW9nNq5gWXgF8XfDvz+0aBhIXlzpSd3pamiaJArCj9n5z39jl+9xPXRzrtZfoSj+AukWLqIyk
GcLwK9y0NJIkNCQWBVYK8MxgPgJ/v1VbTO8VS8HupZ9Dg6FBSooaWfEy4X+luPMqGbxRWANZXl2/
y08xuFUXSNxIVUKjoBf2BcbkyqTZ5CBUppgiJ5Sb26e5LAxNdxrQ3JjxwAmjfTVqcT9GQZK/JIrg
DePnEJ9yDLMZ2OttUbxXidM0xLmEZeA05x6cy9MU+kwBbnyKAiltXDncM3QljPEKvc+VWUGTM/If
eGMQCc/O5aUQS6sGWayMJGgL846E30Mp29AYnNRkJca4whFhOZCEtaCbGwbM5KzkYFlhGGPyUqBK
wkEzKuopiDj6Rqm+0QZ9ohmrmJdLWuTrkZQ9sNjs/DE20QEWm8MG7TPyo0iBL68kONmNGnUPIRz8
IymVp2pALzKQxHR1eMHC9lio0KOwPbvccIkvt0cN0emR0CQNYjTKqDspCpi2Q+W3eLD2UuZqb91H
GLp++Fj+xjffPv/5d58nKCAQshFLwwjjcPi8ql6GcSehRAHcDLJvTlcF0yMYOywwNVPMZ7ot7ArQ
cintigV7TIA1bxRIa9KPOGp2ST268qRuYGZ8w0Lf0HgYMD+ifCnyx9yYVta6KB5l4rnxEctGZuZy
oxs067SjqKWBVAy22lRAj4UoZGqDjcYiuxEZ3gbtQdN+RO0L6VQ3TgGlu70FC1fbOv8E7ipUUpZp
maZjv8e3KP1ujL0dCu7Qi47yt5CoebNxpMBmoOI3B/yXq42ZoYKuDasNxy1tPlkIvtzhZ9Epjhw9
axlZeYKutRhEVNjZuRYA9+GLOuYsqqOl0uetTOJASoLB1J3WBHkPwNta8X57CxdeIEiSEQgBfgVM
PR+gmGESySnc6GDwNXASNne53Tixjsl53YrCXltH5M/mERsAt+Bt5fO3VKhFs1KVGLkteW6NwKCd
52JNCM9QgjQnpMAKz1kZpOv44mwqdRNqiVESUI8F4V53nnTVi1zBbd105WVZOqRzUbN6nh1Smpc9
GXKIaqrfguBEj6V16NuVcOyqo2ReEJC/YCaT4XgpfPVJT8cuqcouCeRN86S8ih565+zW8B+b95zN
DEDPtzVi6ZjO5XFua9aMmpwSyKukzslrN49RhBrXEp3XpvJyVdx9yrSxw2hESEkmL/F8oJ0kr320
fq+O77l2ewCER6wJi2wglct74YIRKUaoawmaRl4MpXgQo2pTGfGT2WZ+PVlOUnZOq75aEegpzL49
TqPw2aBtVCAr2aAFg4kwCtEh4msAFLD8S3Vp4EvXRlGkgXGUjvp380N3f1WuuMVcWPy5fYhLqnku
az7kM9Wc2FhbM/Aq6Mp9LaPzyHhvG2JTtkY7tqQtuM/wEBB1IOKdfekzQXnSxE1u0jTQhdQpMSmR
aCCrSld8nqtC9HwJ0NOA1D+IC+bw41LMDAyIym5KA5SeH9MHfQ/cZoHBKpgyEWAMtFtlGF+wJSsW
a2kX52E5wP2jAIDk56XUWK2EeFLVNIhEYmOIlY3uZBuJmkFdcbUWrdaM/JuHaYBWiXdSDQTzEtQ0
CV41H73z04FiJnzudTvFW/OHF/XwXBb3atZTyqRcgCwKLlXL/tnZL/ASwHPZO3TlgV66fOeiOIe4
a8HFhzxxEnSe5v2nXw4IFWrLwOLg9bo8HVEa5DgK0YzQpT2I0Qpqz46Z+/cXCbjZf4RwK0B0KOkT
a+FOYsC6XvfHWqnszHqM2jW+98W9Qj7fsBCmIf3GKZsMDhvLykgapEYB4iIhPYoCKN5uL2fxuQcM
C04FZrEhoc9JYU1Vt22O+zrKA9u0sYRn0po0twWIF4UK89coKCKqp1ru9SWzvJBaa3Mgr702+MgA
+6mAUoAmUeTusiqHTEclEXYw0WJXsMxDi6ZxLxaVz7GrNZepiC1uL3vJSlmwHmjlBTUjMDWXqhJO
asvCbL7IqbVBxmbaIvjNnBREySsbvGAy4N0A8ABkH5qm+YK4XoukoWWUBZL2WWH/4BIoWevMHa9/
vaQLQdxBRjEhtZoKaaDJuQcc+T6kWpBLlndbzMI7Pcea6FMBcc3cq3i5cxF66ociybIgoVbj1WEZ
UXucrHc9xaxSlCUxVR0k43ZfmjRy5ZqugqEWju7iA7ijm4SkRXBTZUEnia+yIG6IqB3zUdiGok5t
Zqr3qa68NFGzHedReCh2AkmZNqA0SsESzPIC03KBUXZvb8vSVyHRBrODgjeabLmvKiug8sDFkAVx
i6kdLPXy6cmotZU05ZIyofCG+jNye0gScbFskyoxAZptXnt31zRvsXKU5GRrIVHz98vBmD2kooDR
hMHmrmSCPFQiWjmWo7SepKKP13jvmr8u7mDGw7kU3mATxaBhV2QB8XSgIeLyWep+V2iGfr69mlkn
L8PweT4SRk1aQNkCScWthiqDldJ2ygNBtkqnHeoKISn1bgtZ0oBzIdxiRq2v1agS8yDOwRUsl/Z/
uN8G0nVIhaFZG+7P5cUrohZjwrUaz0H3KuffU3nbpp+3l7CkXqhJIcYE7Q74Drj4RWqKEMwPDURE
90X4xLIdCV292N2WsnQagMPisQG8AIOguI1qSKi1TINFVMB4/htdZp2jaWhIXjG8S3ESILL/yuFe
6rarK4FKcRbUr6C2soXYDjFHOxxCW4x6p23ETVjk+7xu7GkMciO+LyV15b4uva4X38AdWtXlpDZE
fAOSYOUHSlf6b/NHfWhNNwb/0ePtjV14R+ehFHO/MZDzyM9dagiiwqTTaJoFlRCMSXFkOQaidlua
gd24XmufWlB3JFCRKsDQdzyiPEaftIkaGamUYRL7ZPf6Z4R5YbmhrVyqBY1Emw1wtKj+I4PG0zIN
QhPTsB1xhua7iKG3QuSDNQaHuIZsXVwOksHo4AJ27WqWWhqZpOmYjGeatLZcRc407cdyDf24oPpz
JXXuUJobHhXugtGmTLrUMGBWTR3aGDli1/6HHcPRo3oNFI8KnP2lEuS0S6O+07OgaX8l0+MwgNwO
RJNZ++22si2dDJrn0N8MVYPjxj1FmLOCWYSahaXAD1ZoDFafyFHyjSKttdMsHQ0MxYziRMAHHovL
FWmRgvmzJMoDDXOuifpigVLHSP8+sptNxYzonRlJeLR7NjRDWAwdhOiJHZmeFR2l+K7J13AmC+4T
SkkzpmsuJgFryy0G/SWsKyCny0I7STKvbZNdpjeY6hsMVbSPiblHS8SKu7sU4kEeelygFnjRr/rI
CtKOE5XwOAXyI3oHiC1uyqMJGhSXfAwZwHkr1ne2NdyTeyGQU49aTNFqlc0CT7KXu8Lz5JWesvKS
LAmZcWrAxSFIQuvf5WZm2iQWxTDmwSQ9ZMw2HLkG8s//UOuX28q+ZMc1vIrIHwLxj3wvd6tSzIEA
iFHJ0bZiF56JCUw+hj0b36ffmJo4rtUslu7WuTRO40uxbgTkTaGMQwR8+bsagcJU7Jz15Oj8m/hj
Opc0G6yzbM1URVKsCSp2kBwmI9+yn3gaS+r1ulNlzpAdktTvapc0+8y/vaULj9XFjs63/kxyrStK
wSwZ/U13dRwwr/voiG2+//+EcLdtiKYpiQwcG+s2P9O37McEptun2zKWzBOalRE6w/kHboWXIbYx
sca8CLo+/ajQhtNN6GvSO/f/J4Z7OoROZPEoFEVQd9q2LOPdlI8/DTVdc5uWlgMXcAbWggkK2cnL
cwHoLVTKKSsCik5lm6DRxs9oNBcatLVs2tJriPcDcCeA+3CDuUsF6AigUFJZBJaS6o4UgihFN9ZK
Qgt3CeB7RGRAlCIxxHsQLGoti06wEcgtO7GGjv9OdlAaBTrOvn1CX6Evd5l0oCKBuEDxHkUa7toa
ZmPmxGR5kJI96WJb6+/l/KWpNqQG/OKXOOzH5L2I3lB6biTNGfs192JxrTPbDpI5M+EN51mnYVsp
jELdK3FrIGirE5+GiROtOUtfOn21UtRU4P4BwobuyUsliTtQMeJvEYAq0VedyX0v9pgjZoNe1Sk9
zclQXvkvm3smklOWKYvGTKVJgarH4It76oleYse9/SDtmx0D0ekajevCRdBFAx3eFoIhYD440yhJ
lWYNIkxjmBebCsRdqE4J8cPtZS1YQRCpqDPL23xePEUQ0Wt0gPRhHmAmIpp4N1MuOa3y2IffhW4l
Zb7wWMKtBcWGik4UEDJxBrcH2XejZbhtJVhq7KGIUnD3pcWmGFW2qwniyQLdmHcJejFXzm5pJ+eB
4HP3wZxQ4EwKkjWyXOCfwFCDYfhNgnT4ewAJGs+AXEeNH6YEDGeXCqkMYVXHURwHpH+vAcgXNTRF
kn2BJlYLhejbh7awHmRkARwBCG5uNOPuOcjGOl2YxiSY4topm30XqZjjvhLMLdxleIdwoQHlRTjO
52VByVnImaaiHqY+FhNxRe1Tt1DT+Hv0yNzx9a8cTi0SI4ZjqKIcZmhPemi4RHhLqyfAu1es44Km
w8aj7jabRugg5xCaksZasMwmAQhKPRMBg5toEkrzEpzPIvs5DbW0ckyLO/iPRKCHL3VC7SSlRgdC
EtRG7qgI/+X0qWww9xoTqv6DQpxJ4s1hXqelVIYoKXYhoFRUxAL1N0aMlSBlUfHO5HA20CINm7n9
kqBoUMFTUlcrEEaukXcs1dbgySA/owJAiAwdd5nQyhZmmlmmwYS0Sd+Y9xLQqyRLfEyIdrK48IZy
BKwPrKroEOn0T6sG/jNkHyxiz+245vgsKA6+BkBGNPgAxMgfY0Y7TaQp8l6o13bjI3gvX8fuET0Q
x36VNX/BRl7I4g5yiKKM5BJkZWLn5eqbUrZOKxpbQboD64GLcNC5rTlLAhE9o5L/lRbg6RWIlaKB
WIfAVpgcTDX0SnArABmFeL2xYyt3rWb6a2VV5hcbYKgZ5oFtvbwWIPgJmVTgHRBq06nizO77d7ZW
X7le1ywEPHAz/y+Q7pyQoTOyiSDXHlR16OeWdp8qz4muHmLGjnHRg5bF2N7eyevbjkYBPDKoB8Og
wS5fLqsNBdUCGLwI0PJtD3jM2ENknob0r43KpRjuCqrEynuBVEWAfgSp9wxyP9X3+hrSbm0x3AuT
1GEft2WNt1r38lxL7KRDlrJocru1ft/et+vrhQXNxSlUAA2UmrkFyZaQm6lIC6CKjmFSf++r1q5Z
h2UBjBvrK67Akl6AuABJ+HmqHtocLk8pFImAYgO88TgFOiBBgk1g3xu1d5q2/0T31Hpi58pmzpYD
ZTd4xHPLI0+VJ0RGz8SpJoGap63bAebpgpar2iqErXECLYiC/wEeCGAfEATwoYYBfFY1xtIQZEmI
CV4sf2UYGOxPhkY2tw9ttsAX/jfcAkArZsKQuTFK5B7TNtRloWmGIUBZ1hWM2o3zldTK/BtuSODx
FUWY611bYy24rYJNiEg8SGz9qcz6LQCAqSOIreyrWme5LGPS8+0FXies5hXCTUDtFeBZDJG5VJTY
rKQSjuwQDL9U+VF1dpKBSV0lcKKgyXRap1tZ75VifslDKgRxGwpEfNeUWVR61phYL+uc6ncMRBWo
54mL8RC3F3Z13Tg53LqGJozRQCpDDvMjrbEN+RS5rXIvrxb2F7XR+HdF3FVTiJrKoYUVQeOb72CR
3SW/LYxfa73Eef4U3cxfObO1pc0/P8voRFESY8YTBN5Nvx5iF6M/Vx7LK6s4750poSkE5EB4VDgT
D68/6miDvZt+VYkzOZXserdPZ00CZwyrGlnLYtaCTj/k4DANOw08pqBD/nVbznWqgFsKZ+DRC07k
RlNwvZKntHOT9kFV7X4bhINdg7P/e/TClE2mYSLn/1Mw59vVWhNNeQTB2lG2akxPpn7cOC/UV8St
tv/RvtX2yp4u6uHZqc0/P1OLqW8yKZZwar34PVPu1Oh7rqyQyKyJ4FS9ChNxTFIVu6k8DOydmneV
8nNl4+Zo4cogni2D025gH6eimJUPDrALEjErdtTXurMzFx1m5SaUVwzFkokH8yHa2+GCI67l1gRK
9FQB0eoQiAmzxRCPsbI2vG9p285FcEvqYjRnp1FCA5nZdKcfkpXHfm0Js809O3mMXyghA0vo059y
f0yHp5UzWRPAPYOxIgldo8Y0CJHBqHdoPmjie+WNnoY78148PCfH1Mkfbwtd2TSezz3vI8BvjYgG
edm4ldQ4FTCO5drYlkUpYO8AoeGcsTHnn59tXZ2AySAvcTQhc2QbYIJ2xZYuvXegrPpHAKdeoOSh
eddnNCg/gP9wUu3UFZth8Npkg+jj9pYtWjsEb5gEYqJgCKqZy9XEZR7K4CWiwSj9FGfOcR9ZLju2
MfnXdNSfOKSV1S15L/8InDuuOYFDxvrWmAU6teKIiWO89+B8oZgmgyzbipovb+X/rg7Crp4lklEz
rSiSoeOnZdvs820FDbqgDaBVQvSLng64x7yPbhKDoisOOle3j2WKeSR3Y3q6fUYLi7gQwT1IVVXX
RgZS00CWflT5B65rUx07sAk8SNXKtZ1Vi7OkF6LmW32m2zKpiWBiqEtQ5B2SJW+K+YNhXIi0FoMu
y0HBGOXcr4EWl3Jm40YHBXcIKmBR0ylNJAMxC0a11jRgwfPBiv6VxBm6mU9DGg1cpr5KnQwTetRS
8DLFEUJm6yu7t2DzwBBtIiuD2a4W8ECXq4rEUR7NOqfAyRO7VCebIoN2WxcWNw7Ter7CaLAjcsZH
k5Spz2ooNBX3RRP5IGC0VX2rsmJ7W9DSviHpjao0OmlQ2+c0wWyYRtWcMFAIEDthu7x+Mcsfc45O
In/v3yPFjhL/PCxixpJcbltepTRJlIoBaz+cOsEuJa9uHGBWsr+GN4GW71wStyhMc4yoqHYswHgD
8FopaeyQtlwLpK8r0rMYwBXwF9VHOMaXCwJ5VGRoCQZb9opTB6IXVhtR2DLdnvJNs6vW2nyX7MO5
OE7tqInJuwLDUcVKdtA/BDlyk/FFjjxJ2gCp/JfkMIj3LhbHndaI3KbFMixOG1K3qES7wDBx4t7W
vtUt5E6qZYxao9Iz0Dbeo0FNdwzLGe7F4i7ubGHwhJXs7Vf8zxu+8z3k7hUNJZ1SDXtYeYPfOemx
ejbuGze0e1sCGD62P8BNe2etXLKFtxB7ieTHPAEGiTFuL1sJIIKub1kwNockbG3w4Nhm8wP5RSX8
wLgClayVBxeuNWowqI+AsA6E9ny79NS0WU5KCtV0m7vaftuvPe/zwXAbeSGAs7fg8xwEIWEsoMpd
BcRxG67sGZ8CBwhyLhjDACKdjsI+bwLDXtcJiQ12wnwF0Qk38592hyG++G/ssNZn8iberygkt29/
hALr9kUEi1oJd6Xr0ULzoiywEwN+THXrqkGlJBrVxKYgS3ZDY5xAq4Zu8Nv34AsSdradV3K5u82a
qNfVTGenTkbIC1r3kvoaHk01fEDlJFMznwovUr2Jhjti7WgEji3LTmRbp5ob669FBjitRp0EU1PL
Q7XydXwnzJ+vM1AiBfGkjkiI8+VyE+OnpgFH0aqprScfeX2PpFduopyzAw2QQQW73YermXmemPSP
3JncZs6vAQs7n9aZm5ILKro7I5yGFg9+qoNbBTweejjatVm6oTXaEfhblNwTwkOLQFq6q+sTQnkJ
DAsTSexiUg4GBtvrD2O1r0FefPvQlrYFoQHQXMg1goeD9wMGnZZ6WJvk1LL7ghao9T9BV5maONlQ
YlzeKaptOgZro+wXdBS9Twoo99AvAmYefleMpsScMGE4TeL3Tqo2k77pqsZnZeEp1Lm9Rs5yzScA
WeAGAwsI2uP4CrxlFeghUM3hpLJjrcb2QL9ngq/LSFUf0ISiPt0Wx78Hf+TNwEzgREDtxjOIDqpQ
apOkDKcxI9U3xiLZqyEXvdOqI6L/xlNyjHJJcJjf5Iga+7ws1+aWc8/sn09AuQQdq8iPXw3wrtU8
l9vEGk5PZiwj7araIroThY98ap18rV31q5DHXXxgawH2gY0TwdY429lzFZ8sIpSFTk+ZPpb3k6oJ
T7nRC5jfl0U6CEr6as8INF6p29GNehAalyiol6NFvGSc5ECYTIwZ1JXRGUPwWMFnrH1ipKZD+oYc
SGI+Z3KsuIY86s5kgFR7COvSaSwYM8MAlbfSmm+t1NUbgcSSL1CMv1THXrUJGKd8VRyRH+2IAnuj
Kc208hovKTJsLTg2UBgAUpZTZBaLTZQUGXIFefkCivNHVXg36OPQ3HfK84pizQb0ap8BYMU/mDF7
pVi52VMwn1T0pIaepe4wsnNnSZg4Fdd2TT8H8PoBZvUydtQpDAFw3bX6NI/X+VIrdHRDpbDg2RO4
POh6INFkzNNtG9UPmbkhTezPo1DrygW/4KGddmWyL1Ai19VfIvlWEXAINzrIWF7LNHq4vRtLKo45
uyqmNUpg9/l6es+UTisnbVC1mp6E8GdDfo3WMavtVreN6n7Va12yIGAhw6BdpFAADeFeVPB5FTQu
MWRX7tN34BvtzNBBoJsc9V+DUDuYhEvkFZgNX7n4s9dnMrm9jlom15U8YJJwKPxSzE0abqoaT2i0
r/JuA9yIOxLmJxgVEZaTK/erMDQuW/C/H/DvKGMutTPVPQgjpZ6eCvWgpruGBFp+l5Ejptb2XsKc
Cu0vbX2QUpjQyS3vpjWeo8W36XyY8nwsZ0csUAzbslJ8wSh0WylrXBEhXa3vEoHZGHiGUH+eDBb7
qWYX2ua2ev0f+//P8vkEXchkg44qzrzP/Ttdd2oPqVrz1Zuev3XbFedkUZdhPf9Q3qIph1to2CJD
20GWUfxoxG2ffSsBMByflPC7tSJqeVNnDjxlloZGyUtZSRwxORFbeqLlb5rc6SBNDhH6lS76p5BI
qUL/s+o//8tmohUI1MkzT/uVl1H1pdgPUGYCG2+C78XXMGS8xmheR7DsQduapN+Rfhv/vi34izX3
ymSeCeaiFkw2MvNKo1DiCTxwT2BNfJ5EYBVq2ArYi3iedFultphg7FmEiQ07Su/q3txacIJonzoY
YLlL1VPcPDTiNzkkYOLdIFECmIpN5MHO1K35l9xof+7d2Sdzr2nX0J6RCnsFcpt8ZyI9E9FtL6w1
zS1tDXIyIFyc6R3hFnH3O2a0IhPmJpxS607zY68kjtLVdvE91DZ6hGnIbo7GdJDg5u/ds9WehBLI
+ym0wTL4IAt3mHuvV3eipOxbABce2LShypb1a32vC1cD4A8RXSig+4bXzn0lWmFjqRbm3dgU056F
j5qyw9Bsd1SPjbbGs7csDBz5YL7Fq8I3AoTJxDKh0HAPS3DxbiOFgiTf1rNfIprAyyFdcUznb+eU
E2v7Vxxn34BZlsAqrtKTZbdBuPGN0b6t/ivr4avvKdM0jKYW6anOO6cRdW8s36J9tNEmNFnRNY70
WTFvLOfL8pyZ60aoqdqNWM5Bs4eVreKTHvOtON8r3vVQa6XPMG0eT3D6LQSqSja6Td6ruzJq3Fbt
3a4/Cr1t9DsTNyVkIhIxKmAg7bEN272c9HfZuJbfXHL08U1o9AKsDM0wfD8oqIDlCA1U0E2xerCM
sL6Px3weON7LhmPSMfsxSNpvOMHGXku7FpPlSfmXyN8/+4JGPXwA4JcYS3Rpzge1JlasQGXr5jGW
n1CIxRBpPYocVd7dVqalF3FmF/lHFOfqpg2rrFbRcTsa49iU2/61QTJtTLpAFPbJr1Zz07sQRCDh
2rzwRcWCh/0VRaMywllEJQvDtpUECCaVaQsWxVRblvZrKrbg8Mzh4T9i5p+f6W/HyjodzZCexHFr
JqM/dIfKYXVrkx8R2bTkSA7mZIMbJx9BgVi+SSsb/NU9dXWBzj6AO8u+ltI212J2ynfMH06YBJHY
mUc2ndM/HDVf8X8K9uTepaI9uvdDvu0dDI534G1X28eVs14Ia1AvVtHuDFJeYJ44LyEKx4KgFIHE
VX7PMNEaAAYRlJatm7evabrR4fR16lPz2ne9rUxOON1b5Kl3SPjj9od84ZOv9uTsQzjXu8mqaiqS
CumT41DZr9h/6akrtr0BnvxNgRmUOU7kyUidAfGdTIE1fZJav5+cLiNu3/igoMiOMVoky7/kM/pz
85DeQyAEfBHSGJy6pCny90nCTspQvSZW8zH2h7h4u73+xXNAQ9DMbg7yYr58byr9qEkpzqFkkmBX
JSh8QzFx9bb0qrAH5eIa+Gzxrs1VKOB28eDyd61EupwWJGUnsE2ke6WbsrcxTsuVhubFq3Ymhds7
ZilhbkgN9i4jaoDxttGhVuLYr7Te+nZ7B7+m2lxpELg54OxYGIbNc3SYRCzbpMcWwp8a/N4f9/JG
3qBr+1nw4039Cm3x2S833Yn7zhvHY7WJgpdsN/rWT+JHu9ojvrShfvkZv2mG05Ed/j143xI/d9Yc
giXn3EJA+8+3chYABKEoR9ewAKkc29VoMwnRc3iH8TOZLCPdvg2jp/7uv2SsLsRylj0EIUSi91Bl
ob5LxJ9V+G1QdmZ51IAhKh5qCVbm9qEsnv/ZOmfH5czUVpkpZbGZs5MxJOO+Yqz1KjK0O91M1tp+
l5IWWBxSPfOgQNxTbnEtuIaLKGnZqfLovvflTfkgucIv/dt8umBoD3S/3HTb2wtcvLdnQrkFDgKb
YfEl7KdAwwOGUyVO3VZq0HaxZseVAmR2BgLY20KXX+gzqZxDWYDOzSxjLFWmlce2Wj8BF3tstxjt
1ZZ3oN6RQ2Q/PaFYsxrL5/nPHvNBpUTgaYYoi55ErT/KiBvGyjMFumIM/4/r8a8Y/jHIMbSM9DU7
mRbS4Q+ZZTqDuE9CWzY+oh9DGduG9E1Y8z2XUvhIj8szmSF6dzUebVyEciYR8LidEnEbFZZjILfY
JxirmrgwxjuNTU4f+sC2btoycgFfcVXpoSt/WN1bY+yEt0j4lNkBpF+Orq6FLEslpouP49RbaoWh
zBRcpSL0onTTkcc+PZmqO9JdAVy5gzHXoHfPDikx7R4cO9bfJ0Av5HOaLiQWJiELOPq6jJwEfMpB
Znh93TpGvVY8XoyX8O6CUgTlFGQvLq2GoJTDoLZ4NUL1VR63OvmhC6B72dy+Rf/Hcf8rhnM3Qz0q
p7nyfkoFXwVPAEoGqvmtL47oIPEadMvA5ZGBMzDdHLqmQSFMYJ0q+B+FsRWrIxNqO08OUjY4ciKt
3PG1PeBezkRQG1MeenYCSZmjZrFThr4mVI8EjvftfVg2nGfbzT1GLKyMQRIJXoWs8tMkyKz7pkl/
1NaDlW7LqD5M4g9leirEfdpvQ0JcEC/uBTNorDW089Ki0S+PB2Oeing1WDYx455p1QjzYjTsTU2G
WY7KXFbrUjAUhba2y7PS8j7DuUBO07reUtO40dgpuu/0B0XsbTCxksRPqn0hr6XVl94KlOBEsArP
NH08BYY59orMqhA3+C2q3rt4J4KvmjTGhr7fPtElQahFI9kjz+V0vmUnFDTMe6jpeGJN4041jJhA
nuuWbqcqOZrqmrWeYwR+E0FyCLQASiMYdcRZhjFDfB4OKCFOlbHJyDNlBeaFDY5J9op1sGpprySf
VvmXbZVffvm5WO4RjKReybTYGE8JKCq6fdK8ZmukA0vqcSaCryVPGhurUsB4wKF7pcOxbRlGv/lJ
rtpmdmqztdd16dyQNZVQrUcPMZrQObuXhI0iVMJ46mOkcTKEfcajTLYmJdsYFbW/VRJ0foN7DPYP
RWEMfbsUFpktS+MYAxnVcTu2/iC/KT8r2TaylXfj+k5fyuGvmJmleRJBjmDte+PnZLzWaEZ8ur2Y
62jmUghnyvshxyzAVIbvr8qNI6uhuBeqUfRvS1kI3CEGc7xEjLNENpVPb2Pu3igOwFmfNCY5zHyH
98NkkKJ6k+BGAAFNw656lZMPYfxeaAdj/BiRQahjwdVQXW/UdBv3v+LktwoIwLgvzXorqzu5ciO8
NJRQzDtY2ZZr/b38Xm7vATVONINOsDjVwzg99tvOHXQbfRB6tAI5XZPEHUABQAd6LSCpNXaxucu0
xsuiFzR1OWIqAtWwAvhawKBgZXggkA5DcyLahC+1F4sS4oxZWFmW3ylDvO1qrx2+MYXZDSXfStDV
mD7tRJtmkw3wRaqKDro17STc9OKODI5UvqUlCPEoSko7ea1L+tpP1mHmUf8ACZWJMir3eXQATyfr
5BF1ECn0zLYZ7awGwe2Qpb9XdHLhfs1PigEaB5ATXxErKZVkdoDDyCe1xRPNHAmNQpVnjN8s7QkD
V+rmOOixnQnf2khDC52tVY+18NgDjpN8ptohjdNfhflhoGkK46PJK+YhCiTyq35FQVY+kx9UEUk1
TFioyqdBzWQfnKhebzTJHgnX7CEe+7Vegq+m+stHCe8fgCAzlyYeJX4+EDjA8iIDEPJ0qGyk0xr7
qDvv7++q8/4QvLy8/Pjx4/7+bf+MFJv9Se3c+fjrY4F85HHQHDYTvfB9hHWs6xQ8odopDoBHsPUN
8zWA+Iq7aJNs+oOyCX3lqdhMW30nedVR98SNkdr5Pn1e5Y2+fp/ngVjGTACOuQ9XHdGJFZl6jvFb
Jw0FfNvvMfYoAruS8D+kfdeO3Eqy7RcRoDevmTRlu7q6i230QqilFr33/Pq7qDlndlUWbxEzB4K2
tCGgg0xmRkRGrFjrs96o1uPXXiiVY1Qd8QQUGDPOlMXyCUGkhVWrqRd+F3wa9rQBq8hTZqkgqV6x
NId39gPPfC/gN8TAw11ZbuSlSBpbQ73k5DRSUFPTj5NPvmVSms+Hz11AevL22ORfjMedSczYgMRk
zt9YViwNuPoCZNjqxdwfq+fLyf5hH82EjtQIyZe9PWHullxsArfyUj9vNhu62VmWQyK8vHner8TV
hQshlvrqaZj8J5jQNufzQr1oJLTyzqxdAN7CS7ShtDwMuwTVpN0aBGjNqMTUi7GjoYk6YAlw4Xyj
P8avMrGkd+kwPUFXq3trIGr86r+urPscph6sOwt05MMIV/CgxLqbR/PH8WSfTplpnwLKkR8l+ZoX
3U6heUbybfVkYt1fI0J/iiQ/bc7Kc0s2KxuBFTZB6jkvPZhJcEsxZnK22+hTZYnqj0OtXrxj+3K0
q0MS2od30TYsB0MjVPg+Awf5Z9xpazC+xU1/ZXj2slf1NMjQoDwswvAkmCLNj8Zr1TlljPu/3Ugf
j5d9ocqEtwRD0d+hWhnzJLfGBvBH5CHf4ISlZDp0httPYI94Hvyj966FNHoJIH+1srT3KTAgtNAY
AiURMOoQwrm1CSZcrg8HTOIX+KKK5RZOvll5rfvYfGtiTmWu1jALIerbe5524R15B2CqFdmhxdGO
vL+jm7aRN6tQjDWLzEkFEKGVEp/TLoPZmT31N9xTtY9d4UU0cxsbdJMdvRX3+LcrwZwZMIkCEGlA
7RYD+8wWVYVyFP2kxluCpL3bB9SwSvoVmCDMpglB+9/O7Yy8lE65K536CDSEPa9B6viEt18SM9xE
5kCeFacikRWdQdNMYjI/fYu/FU5oJoSj74D50X6vbJMjt22ob3s02JbApr9ytr7yRos74+qFmN2o
plUaclqlXczC9s9uflpDif9tEDBLBuS2Dn5AMFTO4qi3G0NDm75JO027NKZMpb33zL0UdmRjxaxp
E/8IzGnj72pHeK/tiuj73A72AWmcxonxEb0XEesAdumN99Svx9UFF4heDW4vwCAucAVEehdmehLq
F2idWa31o9pq9nQQLeJfkpB674/PyEJpDNiIK3PMGYG5NJmySL+0FoabAWG3NQt1IGJYP3MztCMn
sJBTE818bJed/Jsd641d5qT4Xh3IlYTXVB1912zzp5AMpMMM+nu57ZzuybMeG1zwp39RyQZUE+Zx
ByacTRU0oaNk0C+eE5nSptnjw9r8plzxOWtmmHq2BNUqVE1hBmngZtj6Z8OJNgXVPh+/zQJ4AuIg
AFn/7+sw144EasNa2ff65SPbdiSw4zOQoy/+UT1MTguJBg0hEkXNT2HN8PyD2aMD6jNIeM+zI/iM
t0dHRSqfJ8qoX5pDuVN/qrvErCzZ1JzxNf6lPD9+zXnzscbA/Y/qhQxsrMZSt/CRVwp9FxgXqbRC
mcBDoYnmA0a/JhCxlM2i+vyPJWY9/UYKoMYWGRcjsHqqBMB/HmrJjNtX1eoFKq6kdLMLu38xFfIK
oKaB25630VVkqjHi0UxpZlyyQ/SqvormmubW8sr92wDb7YeSnTB6swH1yG2AoH7xD7wtr2z25VXD
RQNiTQpo6tjyPUAphtappXGRj/zPcif+rv6AScsSX8SVO+WiJWQJMzgHE44oYt0uWJt6cqs1vXEB
90L5Ev3SoN9lo5kJeuHpp7ay7Rad07U1psbRxGoXKl5roDw3w8UwTJKf/bNwrPbaEx/T6ge0DyEo
v3bDXwh8cyr075dkInmE6VdPFGDWOGEo/lX+LXy3a/S7Sw7q2gYTXI280IQw7gwktEFH+p/Kk36q
/uR2s8K8sNBr0BHDMSOD2ygGdFjYgRB6kAFKM+9ixjVJnnt3Kz6PJlVofRCsXXhK3Me+YqFQBIMA
lQmoxWBClaUxTPgu4/QGBvmdRkonwJVU2beInwG6wiA6J6KdAgMgUShm0nbff61SaCyu7dUTMGsL
BVwfakp4gsrE4NOZaFZgS1+1o27fn0QTzBCfiRs5a+p+974EOIi5eQZMCWh/ZCayjXqVCmAS8i4a
P9meuC0rYTf94ZrefrzAS3YAmcfagqpv5ui/PYKVWtZ1W9TchTeKHfLQX+XkaxvwhXVWIQ78SoIw
/7QbDymjuAB5dxS7BFAZsUNWoxRDZ6KIxUvCwQnHfZWZOeQBLFFqpZV8U777bijDg+8M7SjIN80I
2ts3EwPAY8ZJUi7c9CSUO77Y69G2MIiGiS2Pe/e83yGkNKIjD5iJ/zoNz0pOFNFFlkY1yRl+8/7P
dqN5r0VCJ1dABxt/flc/83xj6K99RXnMBvn7cYDklWd7vtnWZgOQvwrtHpDJpaR9hxx701lqicQ8
RQ/MHeK95K8gdO5CAt4SIRR55aysdxdzZOiDpNl8o8wC3bPKeoTSpoYyYoSpeysJo3ITiIVvle3o
reycJcu6PFPPQwQFbLvzzrqKdrIygFqOq9SLOnAYCh5AcO5LYrGtByxyqBipo9VxdlaMca3Rv/Rp
50keFGaRKqHZwsSNnqtKHxT+KuA3wEkIhPMg8hDvlMyVBFIc08Bu8x2YutXoOPm7SD9lRkxL4cj3
lBc2AUcnsPV+GeN+muy6Ir76LLRAYxY/RH8T65YEruDa5vK35E9YHtPGw6yj0yaffko7BcyIVN+L
H9lOkc+8PtkhFOp7u9IPEv72+HDe5/F/dzAosRSU/jCEx7yoKoM0s5lQjoOW6jPuTxWwxyAmbMvC
3xR1M5oVJOTNuJK6banU5yZRQfQ0lq++mramKHg6VQzP7NPsTzq/IQRLctpIqRYSUUolUoJMjXSZ
NmwfP/c9AGTG2hlApiGfxSuw+aQUiL06+XriSrWebMEPlz6JnLoNEhDshwCwdwMk2yRvsI0CZw0p
cWErafSfqivDXUFnHjq5uAzOlWTWuXU5gPJRNXmXIoKWQCPk5whHVq56iLOjoYMvGavNc6C9hcKK
97kvvsC0jps7uK6hyoC5aOZ0eKpU8hXvu2nueD2VNr1gd7zTN2bo9s0OcEzF+5ZXp5HmDXHrYGEW
7wzdFtyDIbhya1aNc4mP68x3o9bQLZ5Du6j3eM8a8y5w6lCAKmxX15sp8OSdGHCdjbkS0kZTYeqQ
D7eMvmzW0sm7u4UMOg7RUCAuCoEKZP23jyR3DYi/o9p3q1hGpS2qqcrHCp3Vmu1Kyke7BaTQjEE8
6hg+P0GUq87sJoyirT6KawiF+yIBngZs52irQzkFroOJd37EhwX4GXxXeNUDmsbH8Q8PVqeJYvAy
wj1LNvveykJL8k6CbNW+DWhOLpeET09J/ks8iJiTLjYpBJ8SEqE79nvsHCXa5YqlCXtFMg3jTXN9
mWrc2jrO6SnzaediJWZzEKfBrMzsqFTBYH+e9thRb55KAh/3XemQnltwCsgGqZuPvP8e99HkpOoa
h+jfCu2dbdw+0aHCf0FDcfsNR6kXQa5f+K6oP8F5eKb/MnKAxpGg2LU6FbtNLD83is17pmhWP5Mz
/9K/ydY4mEq0F6hmySKRnpVLqpu9Z3acZYAAfs3pzAvw6CHZgNSWihaUue+Ca884cbUzSJak7fyj
gr5hcxIseQ9h8w/J32hnDl6/MgXKKyuf6W9jiHkKMAjgFM4g1hm/cbtUEiYo+1bRfbfuYys/j+Vb
Brpc3/FyqnrfDXfoCqdsP7MpIpJ8CMZfFW+qgqMBFzQoRMgc1Bg6CwJ9kHYmfGElnSlzzjRiNOEp
SazIe4ZSg1xZXLxpDSIklnKWfqND6r0aL020rWpMTaG4y33L6jnAqH4rHNvd1HxqBhmgMxpuw9d4
hB5ItmuUNQznX97tRy/P1BFkLu3kFEpBrnqsVXvkMNA7vIT+0ehovAuj9xL69ps0fsdIE4I2htg/
s+co38SKOQUHv7FV5V0czPG36m997kUGMjzfaaPZwmMb9Un1EiJVL/A2JBtcjGuP8/QIDftnTbVB
qK798OSt1rlJvC2zE1CGUEUvx4Oq2fJ0zIp9AlxpSDpu6+u0QOM4f8sqs9CscthXTqidiw8MqTyO
hAsRHI0mFQB9pGiorShMQXzU6sbnOdV3m9hWSwpsfOlvQcXemQBrJUQMHb2h4zFvMK5mYfytphnm
uXaqTtXxKK+RKy+FpZvHYeJDkkFNp6893x2PqYzxWLuOzR5N9IAnefDWjFSWLZmPTV1co51YOJ03
lhn31SbiMKUy57tcRtI0AUlOQY1aI4pqg5anylKCyeyV1b+/8iM3RvYPZz8T0ILb6PYwYgxakqvK
D9yGf+IQeaJpOAa+TuoCeIps5tiz4nokGKXeCUiaOx3HMRi3hr7KiXZ3z8KTSP8ajprra+xochoV
Yim3UuDmutKD4S00npRWHJyy0wTaj3V2qLVEv+RC/+w3fLPPDH8w83QEo1QgiB+52hp05JPYFEsh
/11w3hrU+/5qjyeEMiZo7kUwqIG77XatMI+khWkdhG7rSZsqjExDqyig7LXmFLUdtJ1Vc9ss6iBl
9hJxb0l1MCo71gBX/np8Zu6blGh2g7YJaSE+nK6pjCNXC1ka1TSPXdWJAWkS3jV7PMJZxTIVva2o
bFAx/IxPyjZyH1u+BwjNliEnKyHCAsKoMLlKByyGWBtB4qrlU2bYlb/X1E0eP2ueK6m/Iu2Y1sTD
uAX/1KhWrddm5vEfhXgZMFkfZLOWQw6g6UfPA1mdeFQvwh1MQYyuoZLyO9DBqRKsXADvykvMI89p
w9U1TJATmUPeFbuimkruADdkR31dA8WTQMOiijIqD3mwEmsXdjOacMhEIPCAIi5bneAyYHxDvkrc
CpCIQ71GAjNvNSaM3Px4JoyEYl8Bp44fL4xP2vjW/9akXfHU6XStsP+3J3RrCVUIzOsAjITaN2pM
t6unVamXS0GcuGMy7fzoKI87odKOXnso3XKSrT7/LMZNR5FbmJzsXR7vt/sCKMo7QLiA8wSqdwKk
wW/NpyInt17gBW4lmJVIop7EIyY+7S45ZlVE0srh12ZX7vfLrUnmcCWjznlCZwTurGYRiy1JJAED
WJ/TpHxzKDI9fsP5BZj1RXFXQ88LpDrgY2MO1JDmA2gOtdCVgj4xg3aqCZ/zlOu1mD62dN/Ux1pC
lxDIPkOC12Az+7ys/UHQosjNs/2onv1uAj0OZs3Eb1R0lJ8gu0wyq7SFiPQHVT8ZjT0dwWND2ppk
4j5e6+AK9wEPNVJIEc3uXpiV826/rdYUUSRySeQ23LGfaRhEmnIvytmzuYkU2TY96WhJjqR+llxD
fa6GjV+gzAdds2xlae77SlgaSZ4V2hUIRt5dxwt+SKscnFJuJf8uiktXnWvuWUqhSRRYfkhUD0P9
kasMpoResbzzoBeH9FJsRUgjWo8/09L2mx0G8Jfo/SDY3K5KnJdDL0DgwW0lCemQ0WZOJUUNcLn5
tIm0MjGRJKzdX5aMgsQI3Df4FogsjFElrgMhDcLYTQJd38hdzW/79lNouj1QSBOueJGxUrlZqID8
5U/Al4fCNV6VOWZj6UHpYcSqTvIvedyOmgBCf9w35JqkrwOS8Tq0hNbS12DBSwdOAb8NRvD5uTrG
pFli3xYRLuGRq6nddBTABBKnmHVpqmnFd81xhT3ZGoiaBBRYQOjIDttIbc+Pmh7EKHBAfwfKIFG/
EmSWnDNU3f8xMX/Wq9DmwTdjyj+K3aAWiKDHpJ2Qt/+WAF1447PPUSIQNarjQzSQYaU1tbRjrk0z
yZDqSwbSoTJ29ULRnrRs4GiUCIAkFRquu1qug54pTZ3//GxouOFjdkkF4pHNwKYgECbeqGO3GSMM
zF48qTQDyafRUOA8pmtb9D7Kzuo8MhIeBTghRHJmefMuDqYc74hxVcHOe12EjPdQ7iZheoHq9iwD
oMWmj1x1I7QFkGERRnXloA3NhqtAhaBPmRUDY2+3tfpbi0YJFFBcuE8ncXWkfQ74d5sN7SYUujHe
BXbD20dtQIxRpJOAz5HuWwVlV4zqEV16qiFINu0wmsrXTrzKazO7BdYqlgik3JDQQuWD8eB8royS
PCqxa6S1CR5oCG+/QrclzS6odUuV3eKGPuj7mjcx88v7a1nQUgDBDN3cGzVAqsGyzTS8JxaTWCQu
n3fhkct1jFDrSfIcyYEbgwP9lE2QEFN0L6Vj0X/+x3sR9Qv03YDQhLz53xz96uwpkh8XQ9EkbgvR
0nHcS4rZl5YMgaDix2NL96Pj2ILXphhXyQ0ZBIikOnHFI2Yutx9aYjee9d5+hBQEAlZiYwhzV8RU
g9ZceoogILXxT+pqN/o+pwXiV4czgxbirKjMHHnowUpTHCapi/J0beaiAGauGBrH/3kAvDHDOOhS
z5M06uPUTacIU8o7cDIF4h7sMcNarXPhHnXzRmxyK5Z+wLc6TEmvojPlRHvXP6Heq0NChDYWSmCh
PfQEva/XlS96X/KF4VlzCJnYLOXL5O8ggY+6KixSF3AzCwX3n6NbHyP7OzrVxI5MHeCS3qyf1T3U
R8c94sda8rUQnG4eYH7A6907qiFgilnqVnxmkFE1EsuPx8x+/J4L1ZTb92TyCl/Ogdwv8tQtTNV7
bnsTFGsi5GLBGWlz4qa+iNVOzTYrVhdi083LMc5Q1esKchl4Oe30u/qVEvSmYlP+GCgqwduKSjtq
jV/nx0YXYgVsgkcZFG648P0ttFwtKO+LPjgMmtTlYtwoQSH6haABGYS2i2nYhZzT9uJA5SxfA5Qu
FOzn6zgwNQCWoabKCo+jg+OjUdQmbgIWu1PUDIWAUOzLLeUh4QImTr5BMbFvx1ikbRfJ+WWuw735
fDw2ZEjySjkUed7kNBzj9C3wo+53zBl197sLBjCXkcqXmi10dYqJSl3LganD0KsAUyUliFgrQS4q
k49UbTr6ygR6kRA68yp6FL3xi4OkrWIPcS7nqDQaiiUkQ/AlDaEfmu0QVfERAtNDRvNMRaCQlSbr
zcdfZfGEz9xgCN6Ii+g13e5zMe8UpSzKxEWBoeE6U6+J4IM1wTuD27g/KOhj6zQOQRLVU4z9YuD1
8QOICzEKyl//PABz0mWZzyIILeH+HG1ahQeytA0hmRzvaqiESzQGYesvkDsOtg7UKTomNriWlT3X
2oXT/Km4j+ANq5w0L42PFQ+Jkb6W6hFNmP/iMYGABrso2MxR2GF8e4952LGIpgSkYt/hT34THbhA
BqdtZYet2fW2WpFOJ7g70dJvaaV8cN5TCoB2R40qoQNy9njreRa6l9hlVbzthm0VIhEgpUb4NW7+
e8YvBEQZXXVAfwHixIXt9qu2qJtz0yAkbj5uSnXfljGJAxtlQwkjzpH03fah1aDk30UC6eKPEazm
3i6EqkeMqSD0NcutLr0ZI1V7DLm9j9HLCNRDalYlR/q1XvySY8DVCvd7XPPnG93ts3JBFfZjZCQu
mv2d6bdqYZbp6BEDS26hy6qSJEnzTVVxa6RZCzedGUAIOqV5TgcsOLeWodfjlbEqY5VU3t/Ug1QD
fzBOT0paFisxeyk1QD8SchZIykFlxmTKhVb6SjWF8POSIIMOuh2tyMjf0P3Z8XG51kVZDCvIdaEu
Deg+fjGHikPaGbagd3H5FNNPgmFHLWnAltVc1NFGmyB8jydzDNai2ewsmHRXujbLBE1PD0IvKtvU
LVWils+acmz5vW7jgHLxvhicsVq579yDu7DRwX2LgjN6scCVMZ9wUMpaCCAD544dShMAHEGB6UsE
hr0mrfiOHon+HCBJiixuNLuaajaPAAusvwEq6OmPMO48eeWRlvwZYDRgidWAqEHj+nZT8aXAhS3H
IWUKjG4HGlcgShrlVeRq5Qhx5GAv5KVPeS4NaQsg78qtc6lqIMFFGbiPoWMOCq1b87HmBaAEjzMX
QjdEjT60EU0/ecNpO0lysqFxEv9c6bUVrsmHLSbhMAouKYAVUZJkPKQspAAXdbDcK2QozzWfmQbE
JrzIiruUVnxOa/W9aw4Y8Sd+aitqDdeIK2JhYfp+EtDfCyD8CLqxpyF80xOT9yjI+R678YVjCFVQ
ZOaoGKKUxR5DbmyUSEiFzIWCMuWkrV93oMo4Gmuwm4W2EYBNuIgbc9VSBXbk9jOUZavqRSxlbnKo
XrltSmoKQSby8iK8/KqIuEbxuFQqvLHH7Lp+yrqmCmAvJ8fAlv/Msxwv39PTc3xQyXsBnW23hgLf
avReOPE3dplAk2VCrU+RmLndL1wPYnmfBT8zzVHyAkwaUAaqdOIpR1B38cNrze09PE5hJrE1YKKo
3eeFlScrANOF83fzRPMWuMozuUlWPdxGMxe983l4oDA7PsWuH4gQfNfDKofIoj0g2HjQVmLWkyUd
Gsck1OoC9sYBU5Ub1GDJNneC1wHfHIB7yhNaHOfhGasrKd30xPyd7r2avD3e2X8BFIzvnXOTfz8H
c/zSDpPIgYEdsAc7CTGIhD4xAcsr9t13++nU5iED0rUgO/e1/zqf16qySxXiG/tMGK+zTiqFcl53
ApQrqAmrAy4zeeQMu9zD6we4K4bm2f96/N5LDZBruywhUTi2IJ8I8d4tHRWC2XvcvWniWcHkmNL2
sbGFe9ONLTasQk4+0QO8o67tO5DDRs2zN74N/vcqXmapcnljigmlqR7L+SjhtaRTiqkbFGgwMNzt
6x43XlLJT9GPHsjFo7dW6F72XP/sI7bfovg+kooAJ3oUNnlJ2pzyR/6Nn3bxNwA7U2xyYGPJrfJV
VFfKOIvO+coy48Owffo+mbC6vHRWBSDsInuAmNlqcrzos+YKN7hfgadgSTaqXuVk1QfUU+H2MxRS
sVMBMxAgkN9y0LLV5pZPbFc/xXdewR1Rt43oCWXLFL1Do1oj/563zP2x/edhGHeVtUISDAK+c1Qc
u8AacK/hKEQLMB2fAM6zT01urVy2vIv/MTn/+5WHnO/C4JzBOkvKQYjsBnSp8gfgxsIqw8hCao9N
/I8lxieJ4lRFRoa9ZGcmph2hi3Ki05r0ylLbDuyVwIPPbTsgzJgl7PmkEOJCztw3OyfRKTDrIxQQ
m5TQ3ex2QG6y6TevFAy/a22xBWwOwvyVaWYpDU6Dpoc2O13Tbr/RjMMwaWbPXOXbbJNNlP5JjvlX
X1i+HdfUfOyNloP+lXVmedW27+OswYtXv2qrCEmgIKheqPTGmzsoLlT2uSdn1N/NNRbzZSeB1j3g
oSjq3NGYhxIXpGGP60wi/QKp9iDlploiyE0YgH/R9bcadItNgnmpLbxUlYBYNVo5OAtAC0gmY8QI
wCgRfXcWJafJST9mfJW6Q0ci3QEGp6mPvgVIF44vHb/T2B4jk4+dSd4aTnwEP3BJM0e2VX2bHYTv
KbVQX2v2UbjJ1ubTljwZSAlQboI7m5WUbk9YH/md2Md86hpCg+HRHPWLcsxgOipAANKs4RYX7rEy
9DhwziCUrYMc+NbciBpTCeJiFISHcTNBBpIAsnTG7LrzeMMxqQ7avhA4upJpYkK8hP4BL7eQaVLj
werjiLYFAZFErEgkETXE+MIvVvY482qsyb/R/8pXDWCUiVsOJoUSmnzKEZc56I+s3ArYYHtnhYnr
o594RiFDPQyATlv6kOzm66Dsxo/G8lBYzt8fLyObqv2POVwSIdaJ3gyrbtmAxTqVe8h69TR47p1u
C3lLIhPFqW3Fkc0QBe/aAU/m4WkaINXGYaw4xZz478ePwWZOzGMY7FUxwuHSC4iaH+Jo240+mSSV
lpg86VqVxDg6fks0lDR59e2xYSYq3NllVzvhq9jv8PrJtrj0lvfZHooXfvPYCOui7qwwCZQoyNGU
GlDV02uoHZhCS8Q+nJXcf5TthxTmFg+wbG58ybFCRpTu0Lvs47Wyz/L2/d8vfYdV8EC6DO56vOrl
ma7xQa5sI5T6bo+9l2cVCMvxw31RJhw0jMGrY6rBscGrRhytcfeaNNNLX8rAAmPVlNk15GNKkgB0
DoXv1ulKO++8rRwXdJocDKI0xlMNmZHHX2J2dlcZzv98CFQ+0Quc9bgY74RRg25sDBzhlndqIBIx
QW+gTWx5gvV/M8R43UqN9AqcdzjFds+R7a7drGlZ/X821T/vwkRcboBMSxzgyDQg34hwagVbI4IZ
/OzATnk2of1NH7/T8iFFfQt9VAnlZ7Z5oQt+K3sRPxxCAWhTCGlUTUWS7rsF9kbDZLz3FDV2G66h
T5gI9q+PdmWWcfUT2E2UNMBaDvyr4eckefdlj3D+2ildPCD/tnNXrgoMVecrGXYk46eeOMkz1zmj
i8nQeQcHn53/ozaLTiJTI+LPEEnc4/VdDGlAqwLthdosf9fgLBQ/wsgTvETIY/yKs/riD+RU7Ana
AmLY2dzgct72sc3lcHNllHGASds3wLLBKDSbzzoHwGeAcbt8B1iKoux98CaKb7KWbHmc1yDDTTZf
GTNnU+Z/fV64dxQcNYyysGgIATJcvTgJcP1KmjlSc2ml2Gq8+odQ2jLfWa02bsu+RDncDMBCmEH9
JxZeO8y9iUG+jX0IQP3QjGObeLvUXwkPbAnz7uHmPXMV8/sKInqgLIRfUxVb8VKzMZ691pEG06uO
PZbkRRi3BYTvH3+WxbA00/rBKSPPYQsJWZqn3tTPZj2fTr7TSDRJ/WPFGT+nQbF0nfsPa7X/etEr
i8w+kMZArKYWFpVXbnPxnoXdsBOfS9PYhispx7LjujLFRsM0TIJygKk6tQT74pmqqThPFsRfneTp
sEaqsey1rswx5c+sDLMICPbhwAnmOFFhMtUD94dLzeKc0bUSHIs7v1tHJhAGuhGHYE4YDkWmbKep
3fglwNIiUQ4qeEqCYy0L+Kc3CSXoDFUbH/qPaMBNCEeV9N/kq/MoK/jPDChwM59UhWhaXvgiHqV1
xO6oiJdCWtk29/tUxVAk9JV0VDAwk8i45rwuBsnPhfHwAZSLBY+4lljc+0QYAOgCdWv8Ba3z2/M3
jbUUjgUMaH524Spag08QNahQtsoyh4L0p1h0K7no4jvN8m7wwZjzYy9zHkg1mwm9t4P00QOKF1Eo
UDy3M1Ln8Rn/Oyp4m4zgla4MMd9H5BuoBI4whNMt0uYLZWFpM75JpkDCnWYNVrit7e/Kgupbic6+
aTz3X6/qf/MFAdVW0JxFMPnbvbtycJjtUAelwgKLKvVpReU9Z67hV+4DOF4UYpjzWDd+HkvBYXhl
namJOh5SnXoQb9FLS4jMepU7evHLXdlhzl4MNcCpkpXxEF14lWSVw6Wkeq/4cyvmK7kQO0OIc377
Tkxg4IQkLBpeGw+DHRPdamzQNDkx6Xc6HZ/IBLYwY/5FKwtENzR2Cvi3XUZ2FZ2JirzVDPw+ebl9
HiazLWMjj4VUx/PgqpREtqfWECVceetlI2ALRcIAvgwWBlwOXSL5PYyost2gNT9O+IrNittacNjz
q/xjhcmdDaA4C5WDFTl6z7SX3slSW0YOlEg/et8ytJRKg7LyZvcXAwyCqggDsxo5EADMWZQDfYSs
EmxqsR0Zv/rI0ZqnwqAG5sofH/uFTYqWKA4b7kMij67crUcbhVSWirocDl5MqosHls29d6p2xvNj
MwufCmx56szwjXs9NONvzTSCPhpxHU+HIuKxZu2pMA5TWFqPrSzkRwCxAq8zxxgYYQNAWzTN0E/R
dNDyU/5SHQq8VVpspJYA0TmA+x9c9Qn+b8Xs/eeaSSLAJYJNKKh3EAYNCaMWZ3g7/ciRU7ZtbN7K
rQmXIM76bm0poCMYXNY42e4/3a3V+d+vfCWGuKa+UGC1lhUq5vsMOKiBKtLFjyLahJuVl5wTk9v4
cGuO2SnyPOGjNDA3xbYXHOUKVELVpet33kucOK3GWbJkcTNhdgBlyu7r/2ae3UF+rAJQ1qTTofml
uz1QYjk69zbknyrHt8ENEiIBX+v4rHxXlie3KTHGk2fZdMjCgsr8R6m+jx88akF9/+fx6y1bgqIt
qrXA++iMv5TrNkG04LBN2teIc3nvR1D9kbzvfI3MaOGGhc84y7Cj+4DN+lfH+GrX6EbXhsUYTIeo
1cwyCq24DAkCLodCYt3ZZU4LL8EU+WEUuHPxo2vqFXpq4T7+zk8AhTFRmeHm7HDDlAB3PTbJdAi2
uYUicB5sADusLO81eDF2Hn0FRfU5+I7fHy/xfe42m53HlzC9AeoMZonFlG94w8f+HYHAUYGBcYQJ
0hakQTW+1Hbiy2NzC3Hj1t78ya8WWkzbJq10+KKRP3LTa/0zp6ifYh491EkxbVEvWQkaywuLBYXQ
ALBbdxS8YPtIc63IQUdqg3vCQl0f+NH511YmHvkdoeHur0THRR90ZZJxCnorDbXfF9OBp8IenHY7
ZauRtUoEC2XCXsFS/mOFJdatND/ugglWWis7ifQykYBOm9PLV0c+fRAN4J5OEwfki6ZEV9Lvxc16
ZZqJxBrGgpuYhwtoppKGMnADUwV+lxMGmVf2y32IvH1JkdkvhtoISg5LMrhXRd9U08lUJjvmL3ny
AYasIlDA4u6IvE+LQtjipkDHetu0K452zkrv3PzVC89h4GrbVnWm14OBTWR4n6HxFQ8r52LR0139
/Nn+1c/XJwykBUE5f8u0eNG9t0Q6iaUZy2t334VKDoaMMG2A3yCkxr3z1lJWKV6dVNg1gw12nrdp
M5Bi02wSU7NPGZF2AoUjsEE1hDmn91XrS+Hy2jqzjr3f1h0Xwbq6U2x0D2hKoY5xrDaaFdKB4gGo
RytTPkagh5X3KLGTlVIW2wT9e2wA/5vzSFxaVYPxQGCSE3K/xlI3dm1xJ+CE0WxVzP9H2Zntxo1r
a/iJBFCzdKuhBleVy7Md3whJnJASJ42UqKc/f/XBAZJKEOMAG3vq7qhEkYtr/H4URPeeRW4WLaxj
nCHl7IkNpF11/mmy42/mAehBTEhCrwjtBFeLgPKXHQwz61G/jFPOH/onded9jU2hbudX74DBbajI
QWb2MJ8/G7mP/voBfnn21UaLQ5GogEzrsSu7zKJvu9/3d8u++glo6z3SLkGB3q8tzb9+afOXEFHQ
lH+A21o+b2+fn5OsztP8QWRfaf5l+zRke1CrMge9auXXI82X8njb33qbMB+3j8/zIXr4zKf8m935
deUu1uKXYzKtIva0xMoBkH8cD/IIXZVPDM5l/1+fdLT4okoNNCkCyCv/sR2UsGJYYbupOIWaSdCr
hmTnECLQLbo6JzljfNdXg8l1BFZKrLu97KcG5SHqb/79Y/5mdTDmiAgEHYEYFLq6nEdiXNvV3nqs
u+8xOyvxiXX90+rgJQHQRWMLOo3Jtc8h0JRZBSxMjmOQo/FvOiow4P/9CtdtXjhumOHwwNq8zJ3j
6F+9Q+0NgYjnpjomz90LAcgQbZ252Cw52Xh7W0QZgIqinF///di/mDk8FhhHzCi47gW///tOCRko
joPXV8dNy8r1VXbZ3nwLnuBSQe9422Z2H7xiWgP0IFBxnLvlk8juL5cznh/Bs8IBh5m57jFxJPXn
CRy34yEVeXTjvTi3/F19LJm3T9/T01zop+5uBNN32IW5f0duP2s1+dPIACoBVYUgIZe2h+s2Q3Sd
VVXrRdWRSrBVIGdh70LnDgkyJDRn75MQ87805e+n5venXZ0ad2zdVIdxhQq1zpxz/dXJLkQkbzuX
4aZ+ALhzw7dRsWRIC2ZPD1FBs7vbV3Sa3rq5vJv3S0kKb2O2BE0BawlNoeLf++HPkwTZbqTOMK6P
Lms02f6+HVK28lhzWh2Z6rIAs+ef6eZcz8X8t89/fcLVhgNjUlTj4qTHYOtswrdhq5/bcng2r+lz
f6sf1da9Y59lJ//iTf/+WleXeSUxrwz2fXUcHsbDCsT2WqqcZyr/rK3iL5YC6RDQ9cAyg/Lr9aWZ
zC2TS4L4Z/EAn+xuZenz+8DlsPT//lB/O7gpgRQrHobv5P3nzv9i4is9ziOE3Z2jBGDqxO7M3j+I
R31qSRbsyb7asVt7DJ+DAz1Xt87xMwjq9YuionhhBGAaOr00Cl2Tol0ZmaVrfefoIEVH6w/VmkxA
brX3h1x3n7zs3x4GJwBZOrwrUtlXe6Yi1ov02tDTOOzVHW6XnaToBVOYwV4/oWJcm4PLe/36qKud
Mtq+x1wvpye/qvYQKARuoXM23YBEHYU8YYMsAaGfhSjXweX1Q68cncXSFpQlvF//dE6aoj5Few5r
iy367d+75g+n7n+fhG4mTLCAgHHd0YRUpK+gmoX9AF3ao5e3G1E0RX9ASlfAaYFUbtlneiPP6d1n
eq5/HMLrZ1++8i87NhqmoJkwwXFMISU10ado3c7zjp7q/dL+pCvwoPXHv1/3r+sK9x2TAqjnYI7+
9yda7VXx4GBd3XHrhUW3kIy8NZpmcfVg93H9/3WZ/3tDGE1UvGFDca38/jzNZ0+sHJtnrcWjWHTR
GZW5A0Vabe8/M/no1c+0ugymd/rciHsRt/kA+P6Fh4aZsfaHhz6/fy/BH37F1W+65gEJd+mhtII1
SFmGBOO5uplO/NnOsBL8qI8YYrmd9hfN4sz5bDn+dpbQmoNyHRykS0719+Vg46wmxltQ/tACe2q+
t6/Vl/Y8beOcQkVn9TcDy5yj/2w3zv4zOZ3rDlLcXnjyLw+/+vbuDK5u0uLhHUQdZLkcxrP8GuU6
56f6GLIczrk9mJI83jp3BtN3nzEcrl1wPD/w0AlwIUak8I+vXHAdwDxOUOU+UbWV03lg90t157mf
jdp99pgrt9FXs3W7CY8ZfpqbNf/EGl67A/+9BCjGIC1c5u7/i5J+ObIkdGsFBwmGNzFfqrrf04l/
ktD7L/3yq0t0eYYfAkqLEgJAbNcjdQySNYizDTuBKrptN8nNWsib4RTuTk4ZfQwnjSnUm7RYT+09
cL7nClma3Q7lBhSpxClFTf//f2B++z1XN4BQCWaMgOQ9Df2LSd5RB8w0aIfAz31Jumc7FNg8PRSg
+4/hyKfMAJsrn0Pkdv79O/5yeH77GVd3QpLWsVN7WBYBgnKKcYTUvw8cCCTc+HzbhJ887Y/6Lb5C
iAILhJcugl8I+38/q71kmKTUS31iGnpfPHdfR5VZmwHHDCGIVWZQGyuD81Ii4fDTHkjBukxj3Cbf
/fu1/yjC/O8PQXoXNFWkX/7ze37ZcnMsrM+iuT6ly6MXZsq/nSmUkNF4znb8jOTnKfwsBPhvgu5q
C4ZwoQB1v8wuIOfz+8u7Czqxl9TWYMgd4023gMew6eObJtjU94va+ekm6IARgB7MB93IjCVHxEM6
+eQb/JFcv7z6rz/jchp/eXUHsnozjdb65NOvszvkLfpFq+Es7ypw65bD1D55bdFC8g0T9k74+u+F
/8tdiWldjLZeAPCosV3Zy6VnwIrQuDnx6DUBebgCB9itMv6uIZ5XQ2pRtZ8Ckf7w69CXANOCMWoP
Gdo/RrwgUtW1XHTLSWYaCRLgh/Mhi3KvNHdRvr7h/37/dvfFFoBB52v22me8gCwQ8ict+hhWeCs/
/hOXWvM1R0PxbsrSYkZglBcEzv2BFi0SZWCKQV7p32t1nWxFqJwgVEfdE4mpCLzz3z/U2qZ8mtAC
ezLtU+3QDFLdIfvkIPxhei/PgId/gSsAyHU99SkYM7TSZjlNcZvN4HByjBr/+zXc69FSDHX8l9sj
KcZ8fbzH1UefRmcWKWP2ZPP308EUu/ytL9bvIIPskPX08m9L9lpn7xIr+BaU2RnjJhBXQF9vfn46
A3GbZfv3p/13COIUrxctocf7ez8rbo4m//JTZjfzJsii7A6pIQSwIt9dmmpu3S3+a1/8NPnXn1PJ
oeAo8jn/GZ0DjNH5+J8fZhPin837zWOSLXmS8b3IbpFkC89I0W+P/vZ1Lr6o7PkosnLK/70mfxyD
qxW5cuGSnqAT1VKsyHYdnkKnIN8Xha1JgJvZp+qTfIB/WeDfLM/vj7uuSzpGz1MQ43GH0/uJ5AXP
XnS2P32877cPp+J03vcl/nUsb26+bo8/+u3bZxMn/0lI/+sXXMVWsl4aObv4BdH7WPTHKN+/nzc/
Npu7sihh87PH0mTbKNtm5a68PeYvu2OZZXfZTbb9WiT5Z1vybxYByeb/25DX4rORDQIar/g1POvK
tzj/lLL7yfe9xvYbFtVNOuMBI3RK0K+AS+7n9MP5Hk0lJmcVNv1+LYdDcBb1PaZ6SaHeoEz/7z32
p09+9dWvDP2QJMC9d/gRur0jaM5Fr7N3GXrM4KNDEpt9ONVBg7mBwV6K3h+UjrnCPPdnzt1ni33l
oipTVVQF+BmbF4VDfXo764zkB56dAObJnzIcvhx74G2zeRhx/x+35d3N9vj46uf54fkeJ/Djs8//
500MOj6o/Cg3ILGMWX/vd8taGZPatgZjU3roj9kPw/OgVdG91+oVgHw9NIUkR0BclD3NVU4GdNsP
mE/KMIiQNp+pyvuXe//qbECP9ILGR+chOMVXZyN24mYOnVWc3hwI9BWA0RxU4dyK81KoJAuh4wft
isLd9rtkjwUat4ATVzCWBRDmRbf52ZzGZ/VZ2/9f1gizSBBeQKYb1E7oD/++RshHqMFVDMN4SqOJ
GdSDEy4jXlRtRbapV42lF9Ju69plLAEXHL8Hykv3wEvLWx4LUQir2EYlHibqUiu386CdE4kjWq41
+Wxa5M+bEr81wDTbJb2KbNXVTl+8YI211wynVn+ZfGhky8dm+WxI/08jenkIvtSFSRwhVPl9Qbo4
ZZ1J8ZDokrV9AhxhBVMoyaLPsG8APlwSoL9vCdQXsCciH42vuD6v7odFe7rze2d5glcDTo1Ai94K
lZkaIs8Tdb/SwDTfV7YIkkOhCWPEjjP+sBYqwVuMJlWQzrVSHfsZ6Nuiho7Qe68699Zap/6pBY8u
MsJzitDYx7yqaOGOz6muzitSfS+9mlvg1uYQKBnTG3RRmt4xdOejqLKdHY8uW3da1RMD+y7Mm4gt
UBGpBBptQqhkbu2KvZRVi3bcvQiNeO3MnABo7vcL5gvnYPzoliZ56XXH/H0LivCUg8IJ1rQXi/WF
dMMwgPPWSW3bY9gO4ExlYBOS5ifz44oCXZZU0CZDi+kwrxsdhErv6ymVdlPzZPYwLzpNzTc7OSGc
Od/vx6IJzQpPorYAJEV0XG2fWe7XwP20PAAsKWJRV4ihbsLbQCda7odUYSDObWsADxWykqgNoKvP
RfQ+Ad8eYyXBoO94IrfeGk31Dj8CjTcO1ePHSLFv0J8caMxOVgO4+4KgGS6J8UeC1RONrzqpFhzn
cKyjQzA7gNJLAFD2mElfHjrBewyA6rA9MhGNpjCtO9wvktDXtZHjtz6QHsk1yMgnr+HpiP6lNXns
Yi/ttg0h2smEDca5cK0Ji1BzgLloOzRQQWgTDobkNPc/FhDb3CKMdS8KiHx1uJp82zQbW/u8QtRH
wn07Su9HB9UYZ6sC5aDyrBwQZ3SyrBsVXz704k9xmCVCjgz8OmekWyh5yKcqJphEmsYQk88RJ9E2
Vr2bFhhEGdZsQPUFkC4eN2rT+dQ9ieHCWJ973p6VYuIR/5QWGQUKoN7Ivq3GbLWiv9dV7TaHFaKS
eLGWjdt6bis31w7x7C7u0vEwL8S6wBy59AePdO3sfQ1u6L7uR2/YaAyeNJnVJPxodB9DAmbWIi09
xxd+1i+YVO99IE5yZsJq2U0Qvp6yvhuIW6QBZ9+1TKbvqW8wj9Q4w4hx+nDBNI1WyfjiDK7B6Gy0
4qNROk6Qp4+8HsSKZDWyFC1Qx0UUmBSJ6oD3z5x7MYHeTgo1A0cOtV/0aURNNpm6wmTQPHX38+J7
b+HQBduGEfYzxKQkSDO9Dbdtw1w3D/WgXkPbDzgGNT7Lpg1GzQo/Bv8bFEx3sjcztLudU9wjCD0N
DkbXSlfVGkmMcA28HMUY83WZ+/RpqUh0P2Mp7ycypluBL2VzoN2XDwPMJVTwamTJc5esKMfVevRf
1qBunqUDODwNI1Zl3pIinTUZijXQFfZaFi9T9ErkHOOrQsTyB8YjFMKkHnhO2tQ4/SMuQJ75I8aJ
0MA/DlDTqsBlA2ymTUUWD0JjbGiZ+Ys78ZHnSFf33xa1LHvXkbYGcyZkBxWztCvbxNA0v4yr7eYG
chvZjIkcChHvChFZHIIwRq1TebfeOAM5JpVKIABbSVYSiKjhftehc7KNi9QD2Ljdc9uGcjqaxBNY
KF47F1kkT36Ice4A+Zkm/MZ6jUSSj6F0a1BYag86w5oAwDVC2u8JfR0dyiEVRgdATA0RqYFBEH6E
fTUDITKzFO8bRRKtiFXvPscYXrQFEhDRtz4e4fWtg4b6DCM1f1K1XL62c8dZntTWD3eBbZLuJNIa
Fcm4aYEhm4GJuewxGIXUG/sbp8IMSsZVBHM1eiJU5RqvxN81mNL8NkGJK8bYV0XC0nc7Wh/R/joA
WWUrVG4QDc7ZTHzuQvTB4huYOZ2j0nUbG0I7Kp0RJQfr2OYEZMy3yB11AL79pE2W9pakpVqoB4Rk
PST3U6PgYTacTnsVseaFyS52tvGk5GuqfKffJ+mgtytZpnYLsJ52s6ZaHb4RWqbJibG0bu4h1UO9
whkkkOQow8yHZaLNJTuEQS4MoUfiNKydjrbr4oyPacudWySEuXicwWYCzo1M2kWfYHBRk/Iphuxg
899Qjp5t5rvr+G2Y4nQskSCovy5oSn20uhn8zDNJeA/M7djliYr7p3UUqIn47RKGOWaKfUwvxZKY
bQKXcS1FOiGfXNNlkvsgqAaQkhLaqq1Tiwhj7LTTTz1H2X3nRpMTbYfQVufFxT2TR9zgpZ1Axt+W
QXX8vIadGXMpMGHwSMIetYrAr7r2tAxtcmoj6FXBEMU43qRHy1zeD5UL6Yc5pPYADUAGHWjiQttp
sL5SpaJjilJ6hV+fu9ifbR6hfwnL2DQCWMoFWtnwM6CTBgHicD1I1kFWIuiDBKx5b6Rt7nrIIefM
74cvaIOOH3Q9sy+I2OYG17MLtnOY1kt/HOaqm3ZcOss9R4tms+lqAg9IhKlGTWe1TknIBJ0TUNJm
8OxZ4uF48yTce3RsoYHlNSR9waDI6mQJhaBQEap+MlnijOs7DQkWocJCg6jnzMFX37SOnytweSFp
2UpvwxSyuFnlkmrZh10PSRkUB+sa/vlk6SOS8Ckv5DSAdGgY6FGwSDoSN9RyGt+bOsUuaiWJx9y0
xMBEXHqzC5jzEC1OJGYKs3rY3HmVDu1LQiMCOP6wOGiQFnRstsEIREVJaE9/LiFf2lI2YXxGO9El
b+LHMy/E7IgxG6K5wwGt0StWVEiF9oUza2+CYnfsEChs+3jKdqIduh08Bw7N0vdsvMG3IGcnamx1
GNxJsh2kQRy6XarURFvj6vEprhPV5KZqB7LpIsm7A61r5+BUtP1QTSgebGigtjQygaaClWEGqBxW
7fvIKepg2KdrEMijdmwiNgFVgEMCAoDEp/Y9427AzTf3IhgNfdQ+7/pz0g6MPoXj6D3LUSeAlaNy
Nhyi0bNmzXoLPBdm7DpSv6hxIcjlBhWKTPA+YG7GpbMzJIvgo+Z2XEe0dYzt9KpBff+5GtEqgH4C
b961NOK4yXrWeptq7AQ8PXig6OORvmGIkXVkNhN3a8gUgeFa6rhLWgwej3O4ox7Qtg+rSj1WJG2n
EKlxkFgeq6VyaUFsBeY+ifVcUFKJ4BibeG2KdZhaul1Zr9H/CWxlukc4gxDYXbhRXyt/luzR6STA
T46DprBinpKZwMvi8KHgLCTxbB8118a7VfhVujDx4r+O2B3vXhW57aZa8W8zG6m81zUCzCxFM++b
7zoLy32M0zwMDl2/hyNJWAlhPnkvUTe80SZBpGJqwR9pFTbgt06SPPhLghLw5b6Faym85APpBPaO
Mpe1D7LiCd0oSTsIvU59yDaEqbXN2eQy6By0mjZ5rQx4HtoZyAmSasv3QJgkyeZ66FIIrdUVWu0i
2BVs/BQQdcgpBvirHpUfDNIQ3Ubqqf8pha6eu9i4Q9nBNIKCGQgHuzap1giu/Ai1yanFryjNKlHk
tcqACtf7ZMjrJqa3DXqNXOAHOu8Od0gkMp5Y9UVba002pAYhha1nnKOFr9BAkBSrnCVzzVJEH8LY
H+4YN/cur1aM+o3yewqrdpG3NDCMELXEHQ8vI331VBjh/nciNWGwwLentB4YIhfiXwAhDW6DdmTp
/bTE8qVd3GrLlYd6jpOGW76S5JUCq340jjL30OqrqlwEFVTffNO77ykjyNuwqWvwOcYkAAU2DPgO
MnkxPqieIraNKenGknXTom68ibSmrEOo7WULWSc4PLYPgmIIxn6+xRLBB6+THkl1AW4eak1d69zQ
EGFxGS68e6m8CSlwlsDVz1YBNYnMYQum6YbRS5ZyXHgal7zXDMFdB1oYnJEqqItw0kQXCGVWIHqm
FWUipNMxwyVi1rLcaeK0+2HnGGvuD5SBbNrUstmaJh1GmC1cPycEX7rf9k0o9yHta77zHRN4hUf6
driP0ZkpcTBxZ4ltQB3TFJj2NhtIFfkiVwRcGG0CJFIIvXgani/gnpEF0p2IlBBGZ9pNoI+KuzN6
m5QKX/2xQdDRBjPEl52k6RBjjWa+daY+xXftsQhlyDqES4hilj63GhqSmabtWoaw1FDs7lFuhyJS
qODqzVD8yICXmQ40xLy1RKSB5FYw66M31TKFZ+UmN109LeiTjNBmm62J064ZJ+mCUmMdv1GvBmdt
UHZC2+1iIc8QBio9g4cTtJnoaISy1BTyKAsGyaH6KS6MVdRF7PeKxoJkvklFU7AxMhqzHq2615w7
HySZYmTYUiMBrRx7oXLQBEGhNthPGl5qDbpc2Af3g8AhKoOhj4esc+hCs1568clhaVjnNkCZJMPI
Nqoj3VjDE53RxP6zR+EGFIjABIcOfw2qhSYUZ0yYIWiXPpc/LuSaW5czqsqk7XEkm0gldS7gNdFc
1NyPAfSPQ0xQNAq/KQyMvSOENf2GeDA0sChd/ISdxx7NzBJk6gijTuGmApBuobz+vCya9qVYMY8M
kBgWAH+Gnu8kDUhT0o7XiKBMAomk1eMiJ1Gr5jyaJ3U7RSgtULcBxhaO20oRyi4GvHczE4ixYhLh
dfRF8wB9hAhZphruMNEcoozyovgCnUHSQacLpwHqg4GLxZJey380snehgB5SmEFmktSWabSy73Ya
1oexngNb+BUSHPhHmuaAle1BJXYjfStDBK5Y9dh5tJ4Ivrra16QkfRNhytLlflR46DigmQvVwxdY
60UWnDZ83FUxs1GRILD7kogqIBDqi+RZ1usSlakj2BeLYBVJoSkcw6xr4Q6BvSySM8ZyFXgEwsLq
er1Tpw9zOPl6G9ScAZaJFNFUzlNYQygRJngnUUdFX32vhZt5QUK/uEFg1A2CCe0WMD7IWtaJg2gV
bZUrVCkq0ekyti51S+pHfNfOjY1LANnY904YeaeRjWY7r+N+t+vk0LWPbQr0FfxHXvM8NW0Kj7mT
kkKATPX1JmHrGBSJ5tLsR1f2b6BcJ7gZhxBkbSnByr5coXEWrKRFFAxJZ5ZTGbTubhVLx7cQdR79
jcvg7yY1SMa5BjJmzeCau5AKd1z3HNEGlntRZDj3nqvhXHPHA5EDsl/gD2rHY0fdu/10CPsJsSIG
BFEdQXtsCl8f6ftdNI+VzWfeLxdL6WFGtmUBENdslH6bRdiCSLQvTYXl8oLWFANbgiTva8QBBTLD
L/jjli1GbZBvYjScXoPB7RbIPHUIxgDWMewsHTIgCzMiGZWlC2Y7bvzQXWp4VGOfFJAtiTHRhZ3g
5W4fUBdCJJhKyOK4gSgFReTcwUINnjpEjVeRQpNZ3PqpTNsMwRGs3UpU4OezT4Mm92OKbnc+UB2X
lV45CCtSdejOhIKMC9NX++XsNnx9VLOGL6kuIy2Z9SunywcRoYKA/DrK9gnCkx9k1c6XtQtHdxPB
ux5xafLAh+I1ZtszFU1jem4ZTSuk+nl8bns6p0gSLqCrmYrjNSCHBR6J7qmX7IQfyvfU7dYXz/Es
5j2Ms/z05LoglvEnRCRBAL54UtnqIe0c7PjZ47j/Yp/iGp/QT/DqNIlBfBFy2PQUaasOJ1nZTZvA
RGcp8DeweiumLDeIp1u0holgiE6TGxpA7a2IofTi1bCxE8cXLUXjQOqF2Xga8rlZSJI3FegfOVui
8Ys/KIANWUP7IEN4jWQPm6f1azJP/oeyfoTsjQq9R9PZAXKHA3wjAGoDHGYdM+1DI0Bz3KGpL78b
HqUqjy4ePlKDvYQBH6h/acbQk8rH0cUsgEgF7NhcI3iqpHUcxF0mxnyPx/W5mm2ylglZWlpAJcb3
z+5SLWPOYQ5+iJanJDMB0SfdKx/pwVoPr54bCgB+yTqekqTTdWE1UjRZzcDhPaWcR2wXxWZwN56d
fW/TOAbVYMalwiFzK99sUOmZQSIJ/XE5rjCs83aukaYCPZU1d2nYCKfw6gjYYN+J4zrv1lDXZzrH
0t4Miwl+1ML0SU7XaeXQLwikn9tuGr/7bHTbImyJTMrUQzdo3rqyTgBDDbxvCaZc8WlW3hnA9fvA
K5uubqIy0Wn9A33mHXzGWA5T7tGuf3cmJ4XfOkzhVHiQekQFo8cuywe3jd7m8JKAXNABudepo+d9
qwnr8ta6vi4dNYW7NK4aW0iMA7iZotLdxRNCjzJNhay3ykqZZCj5gJs3Uye57UYHGlYdgz+lM7PA
KBSQiPQxF2pxVTsWmZmJ9uKhk1wgVTzrKN42IwiseQOXKsmMTZYeaX7tLxtLSK2hBYLDkLuSEiSV
JSqqm7TrMY/fISJjUOwEW3JtomDMXZgk4JtaSu6GoIv7HaXVCh1SvuBwVbgc0OSOTCb65GLZ42/v
lrgrJuUt7w32l4bMvOBwd9ukRsYzZW0xG6+5QfZZOmiScXykX7CIAOxz3H1wsIL2ACEfJHEWZElv
AcGHNH2KeG3XR743QGV0ITNy3lIfRzYR/IRwQiMB4BHA8qy6/p6wZHpFMZS8IJ3DbeECXApXSWHY
E05MBz5gijHLEcqL8NeQIxqTn26dApjvaDOQrdfGuFQbixb/AvAOonZwQaTOXezO7wafC/6ADVi8
ja3fsLfJ76uv8MUsy1mz1Exmbdd6w04vbl0jo0ukc9O4qps3q8F/ZKggofaW+FPngeqDrNSFc5Mg
IWQnGxfo6k/6TaiG6JF3Lr+ZqYgwXtwGXQiBUczGvlCz8PbeEYa6JJtXUntZ0qSQ71k4Gqe7ZbEW
paqpgm4y8ik5Mit+mBGhzVr0vAJ+OEZu+M3WC3wjrZv5gUayegvZGn7vqmZVb1zBwbwbtF7CJw/X
td2vFXfZHX7lAqIkGUJcauDTeQcSVl71Put+xQdTXXt021maXKWC6hxHywBq5scdiI8ghHzpMTCF
zRCo5KmbE4wJVMRIuCVkqdSjbfkMgyYliMhwiixN5lyMWgKakAwREvAVSQJ9noNl0HvqjdoF4EpH
nXoU1nHxLVoT1WfeNI1ThHBw8aV7XT8IoWt0XyFOMh9CNWOCzDhKBQjwUUuX0bH3FdSeEmZ6uTG+
BNufxE7iFcG01qp06nFNtpMJ6XQzNk7swWor5hQOXNb5BoQQ9xkZ8vHUxYjithyuBMTnetOEJ7vO
/Tcqkt5iJlwF460vCEAJPrMSGWyEjIi/U52gUI8/Se4lN6bbjdGyiGIa4sXcGBSsYKsviAm4b+50
kkNv25fBRqJG+kFHmOBFFh7Dn0Mb7MQyEbkbjUaLcuZMikGy2puRjJe+4+DvbKcE0SSoCQyqQyu+
32Qc8gVub9SAVckJkB+JDGeoNvvr5ZcF+H6UM0REKHNE8QFpu2EoK6iq24Ly5CKCjMwq1KMgmOXm
fDRR+9AjUhJlncCcFpBaqroN0Oa02mJGxH8OYvgqWLekdop6FPadQaAWnuTUVpUpV/SRQS14NqLZ
j+kQqMPiJlNUsAbih0XER1m/zivM476p4ORUyPRZl7lIhPtj+MMnEUFn3epG+5EGY5Sl2k++YNLX
fZPO0NqPeqRx9R35uiW+xyWLiyAAqRPdib2Eq8Rc6IMFWseoYtUCvqxCvgYOPnN2QxBopLt6psGl
rZDgQlkADYt2QYqsD9J1B6vVk3xNIRLzszd6lQcnZHLesDZWZ2jTd/WpiuxM4MdwlG0COrkocrDe
E3ndtWp94PBJXpwGzl5uo0g8oZyOqg54u9o6N2mdmuS1FR6YSN0Kv2IFIkvs7Yrvk7cJkW1BB6Lj
bSRnHZ7T2a1BFWn58M2t/Qi9uXYWPGuhzhbtElCpz/E8NFFmh9EtowYC0pVXK69sK7h/pa/lelg0
6aOMVmkTZgHkOj88xkl8Mrqb8A4tkmJwWKMlymGCBnbjI63QP4TaW1Du0JJg1LLhcHwplwHS00si
ke0cE4awxMN8hVFy3Xtd0jyxC6K8FE6ERtDJQCylm7R9MPC06z2aG/6Ho/NajlTXwvATUUUOt01H
5+yxbyhP2EQJEAIJnv58fe5mamrsblBY608LqEFyW8a7YejpjqrC9T94pOkT3Ya9b7WJv5eMV7br
w2o5JfVWpLskFtPXFmU62Imoo/yqxjgoWQvJiFx/qDVgqVHxswemKcAO4gT/xzimdgcgsDKTwsTO
Wwv87uzQcxZcAJLRERB8Ja10NqxMG4HRCBWfpseXknBrs41Gfz0knN9vZh3kjwLKe2oWTU3muKrP
QyaQXuoOHOowrHR93KSaz1SHnRoZCrm4/0nhBXoXDqP3q6uc/qf0W2feDYsVLyHFVrifacDtYfLJ
TzXkkDCkjSGIn3MnKduGVEaHrVqp8vtrsQmXEbcfVbzRoIu4gvaJ/ar4aDsmPdTyCtprmvCDRf5Q
U9eOjdlXdqnNfmm7mFnMYaheM9ho8Cpdr2gKAVVkPlVD9mut0FheOhqBhw074WtZL1B5hTcycqsw
y/rYOQo42lur5acsEkr/qu6QcHigaDeTbNr4aDzZXIrJkO6MVWojrQJYk/dIU88adcLsDB0UUeI0
In4yoy5+L908f6L4gSVK4cWh2ootfHMa7nu6p3n4CHiQJPkLbvmdowQjNSJZ+z/xPKUPUzcOsBke
7U/upHrhqA189aEzt3j2QpIYUr1lb2tatC40z0KUuFcrQP9u7kDvbO2pZwxuUXPgeKROEWUZfc6+
qerTmBDaX4WRyzAlOKk7ayRT1Zx2ZTKyzTRMTR82i8rjBUOlzULR7zaYmr9lAh+yAwgV73HpSUAx
AMQXQiGkOWACmLK87VeXgDsPsDuPOgpq+oml4E1Xa3CTEP7W7EZbL38ql5TlnGsa0NaLzGjOVJVL
CGAPtZ3jmxcQaENom+MwFe7TWIxusjMWzCtPe8v7nUPX6JMaGLa00zXuIGt8Aa28dPa9XYrmPzNk
o8xLqRMYpUbHb9KRfUBYW9B/wP4zaDwz9MO5nLq0P/Gt/YeyCmtocVNnpyaghoCPKLBAi7p+UePm
T5ex1SyqkKFVPQ0j+W9s8rU/D2PDDHAG7LSv1ThtgrmpmZWHaCYuKneDNf2zNQEWtFkU5gXBQPsk
+JiPcxkZVsR0ZThokPWv3tH9HSBB+Xddqok2kjruR4/Bdi9aHzgnXeMb4V1dLIvOotegqiK8G7KL
/5N287PD0syxfLUBtBtrcB0us2ZZKTf0P+kzrvD5kqA2W0rZ345z1U2Ab/5EheT6l6pbi+QwBdGK
Ji1uq5+ss/qZcYN8VU3nvB7BKm2RWxPYHyeUUh5XpsX/QjVBHZSWUR3vKTQdkt/BBm6MvxKuabjA
SYh2a6YftWI1w7GhCH5NqmAbvxCfzswfUlDo4hQ4qGlzkTjj0bGlGm/nKYNwjoP1usqacdkAF/wq
PMNd+BWsuSvEZR4WxsfZ2DKHpdLO5p+bLhOfDVstBLVVUfAbXFZ779hrA/VFtVmitjDk+YAz8z+3
pm1szsHtfQHGy/ik7VS7h643mgeobOzQU/GrAfYTZGbz7JHhgBhaR0/uktQUiHUxjDfRRm2795nx
+hVLGPJ9wRnlHmTXhqgnYPkRldOP1GeatMLkqTVFdtw2TUZT2AJVnbLG60acZusIYJGY/l+aQUaB
wjX6I6FNS1ntMQ9yQcLY5mwI/adLUyGQiW8Ym7LZON7NSLWvjoGYAcR3ohnluywhbP6k/HNyO9Su
U+dqYK7rgTF86Qw1UYpgvzER0Kl3KzRIslcbP/COMy3MbodiapjuBpbOeVIkT9Eah//N4+oWB516
gwedXyffKcNKwCXc2YUZhpU/xlHjmHNT4RhBGE13iqzJJQx5ncKFYalK98AHDKh1pkNkLIesdYAq
jxiV4+nAsgMhgLcOUdRtq8RavzhsVLk64ino27p+nKIenDQGSUEQEaK2uaF8DYkKq/uC6NY6REtU
cOWKvIvCWuaB8lcK2DGNXl0v2xgdNqw0lyg6Wue+E8loaP+yClgtcNvuGLQGv/waIj6CAU1kC2iY
eu+t7105j460nYtdTZHs+nSJPc7tLNJ5V2W0QzM1frpzEuBSk8H35kDz6W/2sdW7Zpg17KTVU7kn
ryRd3/1WceOnwmjngIhqaG5U7TbprtoqKLIFNUV8WGL62JwDNZnxS5VrQE1f0fXOayP6fSv8wIIW
TB5sr4Kr2w6OPzXblQBaqyeryph8owk26ikKkABWnKdLMj8ZkDWzl1G/VTf9sIj2UcVu5Z6WsPPN
JVMG6F5Mjes8bY211bmOuyyhAbXyPp36UhOr7WRL8w6Y1y60PoPqXwK11u4K+xMO9ZtXRG12SfsE
AmbunCjiCQM5f5bV4I0n6Qnw+mxzzVtAwxbvKmYkXGN4q6nb2zUz6ykr+gQsr3HwoffOYP+iGgMa
Yyp0shzB9RP11brgKXdL4Mzz0XMK2e9ln642dzbFmBQT9kjzVj4Ht+zYjWdYV6ok3Pe0BgsBrtxK
0hT2FuGdZgxIGoMYVdECLOECQoFdCiOzfGY0QppTdRh8SMLHJyf0hq0v1WoYXkpRgdVzvZrt4LUR
vomxzq7KItfE66kdU/1Fi1M+J7aEEfGTevLzCSXDCAJC/NZBt3K5VzD921E4Y1kSokA58atZEo1D
rx7S4sirRQgnO/hfZt0Npd4PZugzdBX+lh0RqBXjXdYwQnvHSC/THGrbs4SEDiy0wkKtSE8sEp4E
+rj5g709jM/LlY49hnMYjO9zVq8MFEqiejvNFV3U3jaZv+05WgLG1dlOLI8K88D9yGgt/en52zKQ
uhSP7LSFizcvxpoI2dKbCLQdShJKs13BSL/6VQiYmrwIMRkQmg3JC7hVbcX9KvsQ2ihJWnyPtorl
BcWkDW/khNj2AHBd2+MwZzhCQb+td6Q6TeMDkI6kMkvjvrsJfQ0rD5nVn1dMLc3rnKVL8uGmQ+Xf
SK6d6u8sk1Tfeivm5V2TuJE9r6aN77w+0dWpLKzYclmtHlmlMYKU+8J2OLXRVpJYNW+bW+4rJ93o
viEX6nfHTYLpzkenlj3ozEnnr3AIuDWcsDT+zUaNQ+xrESqVK76s2G/aNNCSCEdm0qE6jxurLZL0
DsFIkp1mC8947jqdtWCmMZVcrif2zglGeJp3gfBD70iYZbMexiAqMtaaThBmRFNY3cjUsDYNOit7
Gns3lv+80d1qJFsBejc9ZJmAG5t667ynYSuiQzM7RXNCrWHbvRMt3vDIidw9DcLjCuy9ZDBPHV8v
O0tlu+JDMmhzeXFJeeejc1UV960pKG2tWMo/noM7+85rE07lGKzauYVFZFhBB+6LHHOovOavsbE/
3vIJAnUobR/CooLHF5emBhtAubFZmCkObdsdNms67+hyLus3B2pHX+kbeD9qzRRpImB1UV1mBpz+
AYww0tkhvgnWvVRrEe8WuLzuMldkh0NjCuUfHZk55hi5EUHsq9+k5U3s9No/RYzNfktkURPi0/Kx
T5GtfFw7LJ1PIukme5jxnnewJVzZ/Q5kBoAX6QuNBh3yjNkqcYZ5D0OOJt9ZdMzVkXFRI1JT/lVS
MiX67PSzo27Z7Aga0k2E7W/Z0YvtVn/0ooPJFj/eh8scARp5/hATnmZlcxv3yXKbjQ3t36odwpl0
uIWWIZYNc3pcETr10VlbhCNB1Idh7k8Rul9uSK5Ud1hpCVRBHT22sLGnHgWy3QkKHrVzl1Q7ewR2
RF/PhY8Grwb3gc5AqIXPJoMCPTRyjJuvttfutwzHZQR1UMW2R38B5aRMknzBFIfMHEt775XeiKSj
dWxCDsBmGusHyBNhTlZC+VwaGVz3snYte78RNt7pObZc0SpEmju2SjFZdHNdTdOGD/zGKR2fRbBF
TX3rR22z7Ybw2lup2Q9W9CvSY5YINoD17Gx9AzUrSooxJ4yCa/Uw0Ydiwo6yvSyQT9ACdulw8eet
ZHDoME3/iZ4ZhGXcgHgLOJbnrY/Ba7JZupiBi2T74OTAbzTSgz4HGaToaSwm+26cCpt/1svpBWB/
eMzSsS5of6b1tSbWw5zqUart2NHYb6gKx+CfbPwq2gH0UNXUXrCGUKdbDMkYGw+VUZbq/yJnWsNz
Gc8eX57kjxZ8aK1J70gi5wcyRdeo74b4ZVph3PI5a5TIC6l9Xm3pLvckZSxksFCdeGdvzTISC/W6
MuzU6urTrTP/i85seFgESu/dbDK3zReUx95ZeXP01/HDZkA+HguVu4xLL/fwrxPOwqQZ74k6Lm2e
Vk1dskp7/Z4gCOzPyYpW6LcC/J6RCCYsW1Tkor4BoghH8i/F4u5m26eoy0rW/AHtmNFUfz4LrlWj
C7IwxfZfsnQbIyGZyescdbmgrrDV5G0nFGXu3cLuafcyiwzlK+8CBioKKFzVVPsnYkAzJAIyFf5B
BqBr+xnlLvdMGKz1uXB71QM9tFqeZF+TAMh2xV+dxLoBzkkr97IFqcPtmQTdQmhDGt26boZeUQ2M
I+Eu4NJCaWCr8hjPTerni0/BwQab5HDQro8s0cYQubRXVx1h7M8Wg1rPhQnHYLyV+R0FC7xYVpod
6iLXnifRLA8VqnEJGEcdQSRWQx6GAmg2B8ri5uxkmTfcQ6Vnbxk6gO6QhLODWn4ScZTPTrcFlwZZ
qr2BR2A3OBvq6gOTgKgITDBK9KwNkFAe1+WI5HBI7Hsa0xvlQJxMFTZxB5ffTpmqDyoWoZe72+LC
9ol5fFENg1B3UZLKLxNHA9LadSnisz+nfGZlp4dAt+m/qG+cV6Q5ydNSKDQHw4Tq74YPA/ZlG7/r
8iE2C8rzMSXRiRZg/aOTMZK/rBrcYZfI1Z92bdyU0RPURVARpycc4bf7qQw9/9LB1bHsIJk9FPnI
jQ/KnaLtvUrBbnegTzXB1Dog67QNh7k7TvEWPXi8nSzvI1WPd1dNzQ8AuehysY31lAeyL1+KRlHN
C1bWDbQJaz+I6CePsp6m16qPMGhEK6TiSesSrHed3OJXXMotPVJ+bsVekPwD+DGxw/Nkk617L5Ng
PQfbVKK5XbWkzK412DLfvHV+Jcmm6DrbGuvMYoKw+NbwQufrKIkIwQZLeD1FrpjQ+6vWvjpOqNd8
SYE7vqUOFL3KMBLDR5qt45HBz0kMjNGuz6JYJVqvWDGFIhlwlxwDz1f2RnDEvcHKpH9UhMrx0qXT
/D2ipaj2YxSyu3x0xuZcq0RglE6mdXnuJ5zMd361TtVnEprKHHm2kmNQB87HMo1JfGhKzuF87HRk
b0xfFipB4xEGdwZPx4IoSwUYHesoyXYgCNtyTNoii49L3fZXSKbNvpPBS3/L2bcDamAZvDlCTb/C
0WEu6QhN1RxkXMxrPtdb+jwNbVOhk6QhPnZx4znY2EuSphByDNC0Mm2D4gFhZj3t9ZISWEbZEY2v
cCsxSXs9xpo8MTHB8u4wgGnrVbjfc7hUT81UBd5uDFZgxq6jVXvws42B4ENZW1QxxhnJGJcaCuTq
+hhBL6z68I30cYpUa/FmTAF9qqq6LrkSOMgOdMXiViQ65VILSxBo6irMGEDJ3ad0B/0Xw09r7/tW
gdckZpnTg6P8vrrUvIV/Ohra9jt0sYaAR3Hy7JfZgFQESnGFZgNTo/dTVFb6EFdT2f7wAisk2nSn
895ihCcDl9tY7OMgbH8GrsdH17j2Gy1uG+XpFqFjGr0lmvJtcuOf2QZjdNScnDVNYTw671579cpB
QXNLy77I1t8BVobHdkBz9lupxjqXCXW0u0e3V4+3DemC2+tWQmzmddyAKOwCmN7moHgJ9QUkuZj+
UgaF7lGnsfVvWmvl8Oh4SnGu2c1cWygDQxIpFXgoHryiDW71Gk3FHqHgDP9U6iV8iQYbEu7RcAic
0b7GjOAoob9v/MFfqpPaJtMeq3Aau3M0lSK5WbiinQv4MHQo83zh45lLp709t2PlHks/gicvacnA
O9JSv9RTRqfuRuH4YaohXndDnML/eminXuNM196ey7AjOtXH3I7EooIc1SIdOdy3eHgYVgdNeQz9
tByRYnt86mJFHs8sDovQbgs4NKDGF3kaldOHdyzHpDxYTQ+flx4g+G7EbBGeOAe3ORe4aJ1z5nqo
+TTqMB5vO8x56RrnmyiH8ZUOb2bihgKfQjCo5s+C30Cmmyyqv6UNi2BX6qCu722yOuAweLKqO59M
5N8AGtnvpU/ofFvrRulLR5PvojZB1NaeWsgyVMZQhvNrsWAcPHSVmKg8o8iyDbekcI9TrVdmxkUo
gDmi3MqgXg/G9diZKS3uXLegHvZN6g9PzEep6v2spquEr4mTKf0OHdoE1me3frahmO1p2Khe92kx
ZN7dEm+QPlZua3BfhGhgjl7ib9QYJbA/nXPrKADkHHa6RlyewZH2FKa1tNc6vF6jwTmo3htAA8Io
IeURao5f6CA3liILnfuU7nd8MeBarqSfNVcwJEBifumd0JmOk+tHwzGx9LlHpdOgu40wwLmHdAzq
91HTWe9itPmAW54Cbq/ZuOFdlxXVuF/XbNhgkZlDgj4qxTRjXVWeW1s18WVxF6puJzQsCsNenZ+D
sqaIaRvtZpTgju/0t9ptWw6orhw+FcY3aKPF7b+2wS5vyl3n4CWzJeOgoC3lL1+JOeSWWVF4QzdP
2QfTBQb0ozWa3p1fWcFv2swIiNhQSvm5sdGaHoOUMAzMOsnWH+062Vs/VDQ/iNW26tGAUXmHNLOE
G83CMfWfcNiAjHXa6455VBCA4jCZdPtYqyx9EriVFNWy3yT3wHSluHGd3pZ3hbO6+shVH243oatk
+WwDuQWK4imrBaoGiqsVGWVv0+cVofPyDknufU0u3NDBDxPWcKVRvHBIVwnX7BaTkFXKmewQ6UXV
G4lz7XJePLTWEDzWiseg8K+uG9x3hvaPeRmHonO4M4quav5AsrsAewgI2C2xIjDutUsJjcxZjNwu
iKzTLz014q1NYHfw0wgBIEv36h2nNotZSUWl/Rw5rL7rTULvOvWheEAFfbVX28k3O99boy+VuJt4
gv+kdrKELZf7xJvEN4gV56CEhUQBNEc9/gkPyH2JG6ZZR1sd45yQV5mzW3smvUObAMnWzclUg+zI
K9ShlZguDt6A38wfigARAX7L8oKlNO6PdYxgiZoDuT1nmPZYhw7c0H3BvFLvUFPvIohJuwVpZOcG
wjyW1Iv1xSTNNp/YA+q7Geji9/EWrAtdv7fw85tq/GcjG39X7jhwUkivyZslbZ/6wqS/PAwh34nT
KOSIpYfN0EvSKdrLucciqry+/VZmdrzbOvJwSyBor5eDX2bTpTU6Ys40irnoLtCmnn81bKJix/ZN
mOsBjar2SVyjc55DBw3wkAWk8jeyC+DCR5t+UlQz+DXGmkDSU1FiTEP3jyoyK1bLG0rmwl6dG2u1
49FTbTHDMRpzLODapUSPmJs6TMIzX/MUAAx2gtV6TsMhxDeaXa130EiU87kDeVThhFyFj0EuVc+R
WoJ7sAo9g652+o+0aYLrJgIDBWzCTLP9o1qyHxaabT6Ww0AxeiwTVLRyRydl9n5cdSS90d1xMYat
nbF9FYygmMZe+vuiUpgtZFiJ1z6LqwEZiYhVrpdmJLrfW5we7UYhn3Fwstgyf3FvKNOLdO86Y/XK
lIPQud184al9Y+difZjiSlD5qiEL9xnwfkkBFk9ix6ZA6KGUpz8ZpzXF+ZzA9RXE1Sxwc6n9LOq5
Mp+b3YChlR/Xc76o6zI1ZRv+A6zhPTSYMIuzy2RaKm+2NW/JboGfQxtGvMlwYbJIiEprn4yhQ96G
ucIbxXYtlMYywK07ZfCZyOpr93atM+ztvqjDt7EcR2Y4pj6inLgsJ9C00nFmhhLN8xuUr0Sf0ynO
3QF6pNgnvjK3jIhpOL15ko/05u1jrAuMReBQvcgjlLPzgZHnLs7L6eqUjhwXMrfG8xnuIDT9W5CR
+XtpvcXs7NKs94KWr+YOLAp7kstVuAn/7D5bl4fysGi4iguE2jIQFDjJP0joB5r0KJIPPECur02j
cIUAqQN19LK2h2FYQg+bEeJGnBL9pp4mZx66fdn19PtOxoc4RKFKf4JgxnQAEIoWXYT+TCFeEkDL
9M4N3zfbQYzoEq4CT+MImkc3lS5GXqSCOaBm9hknWfxbuk3P38GzP3Xnunc0sfWW9/BNH2VBwZyH
ZusxEMxF+zxhZfN2KdpFkF6guR2ictCVtItQ/g5AzX84fcfyiJ4e4yCvxAZHWxfW20VBt7Lfy4w4
cGqlObmvN1c/lbWzPlW+J909WiYxnmKR2f/EiC9l10Qa5jClQX2HwRjeMSJxTXGzttHZm9Di3yo4
yz+iLfAubG2wRIcqrtoXolUxOQxjMD9EAwT9VQgwQ3dMo3gNrer8A0lp6CfLzTY3BbPa8OVJl2yX
eIgSLm8vKKTkCK6H7J4z2EEIVkQ+eh9I9Xr4DhEkkYKD12dqfupGlogXWRHixgud0exVFGXYR0pm
LjxjuZ7Tp3CUqbrh7Fr+I3kgHO9os+bqNIpIflomoUVovZp+emuGsHeOtezShxp0kru1dnmxfBEE
dosLMEKcQIAIYWhCqDyaVB3eejgjR0xPnQ3NQUhwzI9NROWTsVB6dwCd7kvrpp26bbIYTFsHQ1A/
mGSK1G0hg6s8e8686tBZanfsSO32Bx8xzBFdToGCewignKGIy690MiRtARFH/wUJqO7OcTssByn/
pwMKQ4B4VptJs1x2fvFIwFQ9HxabTc/GYfr1JYIn9n4VqgjeQt1MP1vomRGd0jxUu7AbaFiRKmQ6
QTohWqfazW3GLMIkQe1zUW7nbrd4Yvr0GZP1+hrIFimEbcbZ7GHKS30zDUlleY0dZj88H/BotmtS
Z98MakRMWZugOPiu4LJASFWcIQqWd+3L4BPgpWF20KwbwtWnOEXgWpXqe0vTwHKOuqu7w/pR/6gt
01+ZbB02oA0xpViEqH99KiQIxAkUJ0ckbZdP47QzJN7MqXiEAwrCu8mzdMU4i/RdhwUWo1xWchzR
wrf7bO1tuCtTgXB6AYbouRM2yME5CF28EyRkxsfQpcp/zozJsqcE7xCKv8SULw6Y4fJoY5MR0BDQ
2EgwdwfdLbbOgmgqRyKnEVhVde6OvQrOYVAhQmvpKJL9CqWX5WNYTm+yjRZcdDNmITjfpDgsIWMq
L+PUDyQCVLBbg3Km6bSIDkdrNc/d3lN1HHN6F3JEo89MQcot92tYNhcmWg49cGsTiLMH2ns1sylx
AJeIJvaP3US+ND5d3Bz61dl0HBY3mOILVO5165hfVDuC6CUIr/qhRTqj/9HESYI0uoKAoB0IaZdw
r1frw4CX4MP4WuBK19QSu8D3zfi6hlmIoG9DX8rHTaPuo86Sub6Q77X8bStsSjukSiPnw5AEX5F0
1ofWXVmEfd0P7XEZ5+HdNla8JnW3AUiYcf2euaz/LghU4qtdan6SVe0Me3K6Vx+Nv4vCN0lt9BoV
KyLCSKXBZ1cN16NgTQqRY72TqJwRpuJFGNBZ7upRk6ajQwRh+4zPmexWzqKPiLwJtFaqLj90UbX1
a4CSC+afc7V7HX1bvbcitStiRT0/gQ2rgaW4YamZSzddztBBwPBRqUV0dD1Mu7sB+PFfslJn7qdg
ax70WuDT3eZqQuuCQe6tI4euQK/rE9/CuNEVq81ad996G9Jy1xsH6SpX44/L9lZ7BKXyOwF9J4EK
R+Kyx9JBmIE0bpJDTptPUuLWEEdi0zyS2Z8xgC91HfekKTHvUUVUn+iQ0NVHw9YQsUp8xydGr0Ud
iSkux1OB3qlELz6148/GPU4N5rbBK61mWuWiH7LmHzKlkj/HxspLTKpMf7d1Yj6Pm1IsDVikmgUb
xiih4QI+ieznuSeTXh7arQ+/lY/UdJcw9Jj0XGVAt50MLw/6oRiRFGjw9BbSl/9J+17okyiU9x+x
HaN/sAx9Ws8rlDzjMpfy+gpmv0ZcT3jUNkPquVuET2QY4HfHwe+DPGmHldx0EUjnIVFb/wEm5l/J
PiM/OWnlg6UQcHOg2ZQSaapntUvCqv7Dtp+9HX4wm92t5FVgxvOb7AaIGKM/AljRvoQEAix8zR4A
UM06pTbMWnOfhIixOOcG4kPrkTpqV7cdp8zSRVP8vhDIVv04kPDVScZLc4daKsiAFIk0YqUixRjA
KO0ZPGWEnq5mwhSiBs1kHvsNw7TW0E38fBsSgy0gktnfq6DqfoE4cE/blJqIKn1c1e0VPv6pfaY1
okhIgvc28jPgcotN7LH3zDS+QFBhLxPpNdXAqVtPPXSB1O1hTmT0SzflStowJdkjnWBLAY/O6dfg
rfhZFl9u5Xlx6lUy23glYCdb2gXQvy87eWjsVaoB8M5CYP2PuBvdRVHkJ+PqPchpKx+J7GnuZi/G
gr3jVFPtq8Cxlz3EiZEepZluMH3nbug6nvtABgu9w7FvxqhIc/Qp0fR7EwziU3sAWzSyO5GGibFH
Br2S+vKMHt8bvad0nbFWnbzKrwV2HqyAonzJVsIVxts0QAlMe0iTFZSHGDN9lOBNwRheXxjjlzoM
bI68zqE4VdX4Ew/x5tL2IXLat/Uy4EmXcVIc64K5OXLfK98nj7RJKbmJflpc+d8wlSNCTIhqY+6d
PguzV0TqW3rwe2Mot9yaBIWg1wm2nsBb/wVEt/Q3W0GVAasQDvLN1IUYbiqOP7p4xk58Z6Q2YVGA
yL8atTnZ07/OIkz55CdrBlmT+m1GNKWtu/nSOnD7JxkYBj9fU0SGgzSlKH+2NVbisg6mCs4amLO8
zwypnzfE/XFQ+tNWib1xm8S+avY0E4hlEseYMwhD+Bhnv9lup7SNinvMRVitfLpSDFzQoIZxT+x+
7e/Q36meLojdFVGs4iE5AHco50WWV9eObeFsbxyyNe3OJf2F3bMRT0CAUYcWp9TZyo+FPV92tNvm
iu2NDMI0QqKAyzzvifTeFmn9bL0NF3EGM4DgonmPFhX/+B4qEE40k714wyaZZOyDcq5wiviEOtFQ
znDZSAwVWRHt2qRYn8ICQ+UjnBQXFzsyfJ+ClNmbJXv8YXGWhawDXnd240Qq+2Orsfzd8gC2Q4Ua
3AVdAM45zCqe/ojKUDOasAb7TATEUYE/fc3rYjOY5kJ/+xq20inOfjs46gxvZz8WmZijjGN/Oump
sMuDtIrAlRQhweuSAfChl8AEfLbFgOGU8B/DWklaYk8XVuDD1nOt3lYJeh+0kpwO5AU1xQGGW503
senx0Ouxf1nX/19ygWffxwD2DeV8BX2Jg0bGecXvTfLKZJ4FHI9azCbjHNpz0bfVJ3kjNa3CLLI7
nKyEnZiw6w9d6EXJDokF0tQ6QoG+A7Od+zPH+8CZFS7k/mxV9QzC5akdvXpExoJL23VFq7zgMGHC
fIW7h5MOxs55XKsKrFaVAtd6sWTzf8bEmp6UDTQcGoQU9OdAxD2oIJa0hxJ3aEHmQ+/NFwtwcptu
GqW0ZTg7k1NJ7/Fv52BI0VaXE6IJF052ZEMJ2xyqYJj4amWhtzs/AQTFl66KJTcTcDTBIt5GFzKR
O/zUqcDWp3RKq6tDaxzdO3/BTQBn4ADWDcoudu8K2qycptdFNLE2CLCSfsJRUi5kLEDFNbty8oN+
77el+YfUhoavQGVKOmaVzP8j7bx2G8eaaP1EBJjDrUhFW8mh0w3RdncziTmJfPrz0XPwj0zpiGdm
MMBMo41xcafau6pWraUu09Lw6CThkl6mcIr2c2jBtCc6qSGEgrSjOYqtSW27dl2iJUB57LMTILfX
ys1VqsRWWTqGSpIZvJxYHOF+CUhiQdNQPBowjH3p0vbs7lLkZr+aYlc4kSzXzfdOodZNAr2zQh67
FOpnqQVWe+2D4e8dojptlShxldMOQOJxDsoERKsCrQAQCwIxiS7NQvuaDUGO42owA/OpehavLbV3
XwvRoNOZUq32bGRi59BO3uzzpjgtemCtHqh5vfpF4z5oHdpByLjDzEdo0ZPmFefE7OIeihlr6FGm
Mjoj3xjRpU7btjQX6G+CrgPUMYhBUBI0lGY9pXU5Lk5fo7g9uQ/m6SScQXSfRCcOdSgCLMnkz1am
wWvWam2/zQnR31OaCmhPF9rwye8LTZ4XrUtOAbxxrVCZBEm8CCVq+mwwq3xIRcmV0TqxiuQpUz2y
JomYlH8SqcneUvlEJobEkElITn6ge2u0uDDIuubnfUwiq50FiatYv3VRoGikUI1felJkIdjUSdUz
xBF6Rre4GRMDVRm9dbqeK5uzWlA1KRPN99apXpq9Y1F0yuZmLaOkY4Kxf5AGcqF5l/rNHo/aRHNK
S6DPJPyAsBy02pRdFtdd+wDun/aIFtYRaZ0H9IZZhNCg/sSyfKtx+vVjTS3UPaSlEGhEJb3siNQA
TjNwnHDFzeA5E8KVHtc0gQWq4f+kPyAE/1tabbX3vbNesjxnwF1hWeuLKsuLdA+1u9xuxcY9UyKh
fSWIFiAXTHZsG9ESKNH3+x6Q8f0Jc079BglgGc15STQG1EAWXY78WU63Bo0MwpoYpZHpCK7S0zyn
7pTCAkHbDCmIoAFb5PKIEmwLVbFoUZwIkzhSAXVAOygUQXb0k2u6G9wb3J2aIgywIej0YKBp+rY+
0I4PdTkw3syExsTrQfpVtkYiX9l7pZAAWqGHOGi5zXw6MQpbwkvHT2R8eroyERvTFm1leenK0iIa
Eymv1cqih41TfehaymxD3ldmdrh3HQLR3reDk1T9autcOcQqTNYn26rJ6WzJ+ivQTyW66OIrva7K
H4DVxOo3qZJNyr6aILRHElJ+8QVspO/RzQ5uQHVCAC7gX2QKgmQC4VJJvgRGo7+f8DDgPZSueDH6
RqXM0+rQPQJiM05OWwA6B/tNqXURZ1Hlrk8tgMkl/DxFubRaXirchKA2LFsMiygD2axbcGiei7De
pElMHzKNZMr2fPZEzyIn7UvKW5+oxaOckMv/ZgDhkg4VkEPRLvquMp/CrMrdR4smSXIVmSDAjA40
s13mtNoK3yS1bFIUfPltzyeD7P7KygvK9/S6yADuaAynrOTIrpcfK6FK5HVNJsGEdkmWn0M58CB/
F2Ve1XnUguURhlbIXPIqcSOAqonWZ/q0vQWeGChAVUgElVZRwS8QG6b/g3jyXC5hyqwPjWzk5Txo
9boBlVwJ3pp2Yk+0sybtaOGi50ASHkxy9TB1uZbvHt0ok9/DTPDydWbmmQkQ3SL+oKtX/4FPqSAV
qijSQeHkmU1EbsFQTIpmJSiY/Fvac/VldM3FfrTx/VCsfpgiL21SATS/z9Ogy5WdBiOdv0pDwAdo
UkAZNdPI26EJfAq96CvsLK23BJKriU9pXmbpHtlfVCUKRS3LQ2nlINx61kxc0xbk8VqXBU3JX9Q6
06lK1yU5jqYNg7MTl74aH8iSn88bRQfpIzSKDvDfUFOX3rW6UXkjnrV2C890/0s1Gy0AhVuFbxO8
t9ec1jLchQBHNFHm4pVHfKpRE0smYKdqC0y4Dp7lUzyPgd1hEDyTOOsF78XrT4s6ldbmqrJtVmqC
cFm6RUhqyiCKRPRAEAYZfUKuJ0Z2tvgEhOw6GK69OewhDlCQbbxGo8L2FpOCAgMf65gyFIVkNJWQ
BaE5ccSBKjCs5mR49bY95d28KRA9KUBdzYkPUBSkbQAcBaKcy+ic1wtBN74ndKitxcaX9x4dCe7s
/ipcKUZIsgWAFIl7Q4Q1dUxertVQ6PhpWm+pdsybbhXGvy3vG9xc981I1+zCgx343ZlsCH/M0Uz3
rVTLtCLVW/N4rl5Suzuvja0mzCvbkF6CZFs4ireM4WCwUwQc9/GU+siNlf5kf0STS77DlyFWoOP0
J7F0ViFiqs3p3ut+adt2AZJ8RaHElxa+NTHBt0dOztJCEFtm7OORGwHqe2JVI7mS2X2966HKIMzx
xCW0AxY3pZbRQPCHgJMs8zwbUMbVulP+yK2wyNJoYstfzwP5NlEclnsQl/4Qf79QFSgqujob6Mq2
FHP2Xr6gYrYN86f7q33TiIReA/vb0KXxpqIkq5xP9CtsJTU+At97UOqnUH3+F0YIUsn68zSTx2rj
UeIpla66zRb+2i+WLv2mbf1o+soEL/Z4LBwL3iB0/xkWaUTNHJ1XXbBK0dQyCJSCr4X0JBuvZj5h
Ynw2MCGJ4El0SdJ4NEojmTUpayzExOVwD/Q0q+YF3aP6qjitqtq5P2Xjwz42NNqKvKG1yuRZtg+z
YxU9Re4f2Xor6v19Kzdm7NNwRkctQKagPxVSuC+LNzn4ZVr7fkqXa2rGRhzPmh+dKE0yYyfVLuu9
wuXVzcF868WE35gay2j1M+Hs+udACfdG8OpqO1f9paYT0g5TizJ8wsWJhH/trFoN09W6B83bsShi
+NSV//C0jJd+pOjiNwo9VSJWoA+0T1IKxc83VT/+t5Uflu1iKAGtATy+tHCv0HMSCb9NEPIs0n0j
w5RfXqB/jYSXpSKJMidnNBLgAJmQiXq4T+CHnFEn24gVfbf3jdxcFJPau8alqANs+zwSIjkgzGig
7P1sb0IjG8IzKgW/ijabMHR1PQzDkTUcjGKQQlGU0WkxmkQS/S467YPqkbxGUD7SVT+H5sXps++d
Rr6OshbUmIte3rvGtwhObyU27TOFGB+4JYRHEztlzJ8+/qDR2TpXvQorLx/k9/L8BPNZoMlUdj2n
EDI66NBP+frP5/pyBkZnDNULVy9JB+0bayn/TCCVjE3KmJMzPSZrHw9sdNB6IyddmnunfQR1aQxM
mcY6wEAwvVlLmPQsOi2j88Kg3eH++D525HjHmorBradIILvHO7Y2I0mkFeS0txJhT58kSLoDvHqA
/+HsE56jJ+ONULF5jDf6YwxTEwnwKWmRW/vZVE1KcMNjT9VHcxwqvlZ3YPb2mePXc19APoVGfi2Z
Gupwg1wNVZN0maYCTTaU0Rx3kukCNqxO+7x6Itk7gyjtRJQmfXdnxlFdwKUF9vZkT0zwWMbDkBFr
4jmjA+/Dtj5yCRGIroIMU3eQ0WcSCWRLSCDQZA6bJ719kdIHUoIhGZvaWJry2zk/HYa1AO/SwQyW
rUgxLrQmnviqqztq9FEjZ1gFQXeG7a071PRZdueXAN4DC1axmvSFlC7uT8GVUxyM8bZWYNaxZOQy
PvurDOJPLXaZAcN7IvUzK4rf/9yAzu8f1KBgYBpHSiQrQRRpWXdoqd8pCilE4ft9Cx/PnE97hzFc
mhiNQWjOmklo3h14D81089FXfzHmnRrNWxi7qYKvYfxocmtinf4fdonEDEPjAWaNzgbZXmgPk6Y7
RMmuyb7DhOgIQ6eetRdMeJDezjVMk1OCblcHksEyjQaigGib8IT9vGAl3Ss5Jfz+IMAjXcV0Q3Am
AapsVX/iTN6yhBq2RLSJKgZaIZ8tmbnrFq2XiwfVk4nuC9sN11CGg4uaEK2eMjSeRys5R6p3Eg81
ZAI7ekoF8pWQ5nJwT+uqs0zn/oa5ac+Qycx/BDPm6I7uSC4QEZ/Fg1xGs1MFycdBgxM/j9f37Vxd
iLI+5AhUWdbZ+rI8WirNA4oEzEWk393YV1q0rPIXLy9ss1QpzMiHJhWf71uUr30HJg3eNmQlCDrG
Di2mlb1U2048GCmUqidVeCtd3XyNe4o8MYRfD5qqpJuSgt1GLXvpl9ycu4VeWSYMxWG5i0OKWb1E
Y/DM9cL44VwBbIe+TdtAHDKrq+xHRZMLndhatWrgoZhVFD1soRV2samFa+g8/e90lPsTJ+3WRCo0
vsCIxY6XtdFOBDuT0nMiiwepfU6+h/BZSnbfOFWxyya24o0zTWwLPSR5FtyhNNZeJf0npGVmcbwg
DI8yaZHp+jzoN4p5tjPIdM605bQ9ZE59N7+/dtdLN7gRZMxNnKTBw+7zcUvLSEav49wfDF1YQHYA
2YewaOKND1ytVH7cN/ahf/jZZ362NppSuvolbr6mPxTv4NCr7/0v6VncWItw4TrqWl43HuSHMyDt
j95L/ZJtisX9D/hQuLn6AJnwm7hV0/QPTbmLJ78qwNQD9rQ/tBvvSbWBDaszYac96U6/zL7sgkOM
nKu1LlfhFgDWhPGr14bM6FXF1CxL41/y4CEujEewIAEINvqDV8LVRDvVg68jxhDG36SYqi8Uz5DD
VW8pzdG0iTmV0n/7N19gkWhlX8sKSYLPX3CWNcDv0IwcylLgcBVfyNuu3bPThto6ivofdEYDvdfN
aFbzrr1v/NZO48WD2rYmDYSsI79UB14fltT7D0pSvpib0rCtJHmO+z9mtvxPlj524cU8+9Tbq6LW
P/Z0OlNpk6cSv4n701poaWoyky/37V179iFtRExAolPjehyta6KAcrIiiBkZ4abW3QX8z1BAZE9m
M2HppqMg/UuLL5cxl//IFElnv1fFGJ+0z/WUVs33sHxBCi6kv01ws1l+Eud5akz5p5sjvDA72jeQ
CypxVGBWMMpF0SyDqrAFPdueQvfFdWUg5HPfK7cogc9NsNMkyIV2E1jRPCM7X0wpjg+v8vEh5rYh
Q2locLHpo510ltMmhZpVPNCwECyt5vwHnaGW9ng4Ae6v7K09SwSkiZaEgpE23kmxnGiAVxm3SgEu
6uFmXoGTzNpXjYbl+6Y+UpnjUV3aGmW7+uKc5eopEg+tVtPihZyMTf15pQrJK3CKXSsrgh2q0LDm
xZGq1kPcq8/xqX8MIa+C7TQK52UM9lmDWX9mWNCGJJJC/5a492CI9vvq6AUSrIVC0TspGUToLCjM
uNIv39SWMmhGO5fdud60YLDlcsLxS9cPfsPgEtWB9spkP63R4Iw8DECbFjxKZA0yY6Xa1VH9VdT6
0I5PCfpOSvIGC/I6zdUfFAe3gelvTkUq0zSsrIBh9xN3+83vUbgBSJaiG2yNHmM8PcmAu7V4qHhL
zFpNDm2gtOqElRvH1eSBoJkgGAj3yFV+9rdZbSG0FQnSIZ1B6bppl2k7D/fAf8N8Acfd/R10fUg/
GxsFswVt+4KiePLBLGiXyOTH2Nj1qKoB1BZX903dHhhqATp1IUWUrZFDUGB+VDL6dw60gbT6InSM
H/4O3i2641/P/2pgmmLJssjj2RJHAwP/3Ac1GWlOBvEo5Ik+1KkgDei8uT+sa8fCDPKExZNbVLzG
Lz44hE693mGor8tiL8h5v6xQs1p6qeJNvNJvmtJFKucWHCm6PDw+L+4oQerirCYAOhQUwP/QIRbY
XtAm73qgv98f1LUPY1BDOADIT7ZEc7xUcFFrloelBEQGmA36EDf6ATZPBMxOE6UBaXjAfXZiGLNM
zbR0UyIQGbnm6KRGJVol8iGjekSDL4iPVxSlVqrxUhk/YlAEQfAF0lcIVlcRnZ2KP6HIfn2wAYnq
RCG4a5MS4WivJD4Ng3mLOojZgVzniRM7iRjr/2KjEMUZKk8ZCdTmyApcZhKl6VY+8KgXgcaoIAnl
xJaf7i/drRN9aWZ026sF3feoNcuH9IQT3AjBERJXUGD3rUjX71LmbHjCMCL2/bjGm5V9Jrhwzx1C
5XcHKlKIXir4U5N4FZ1+g1iaqTGC6kC6j/cN3zoDl3ZHs9hl5N8Vo5MPHgVcNVYfjHYlZdXivhVJ
vrEnL82MZlHRM6XtY0k+JCk0BqarIL0IlK0syP4PeFBkPKpmTRRU7ODxDjYwTcbbyIiCxw4+gomv
GYyNDggq9ZaqcvdwLeij06hWCT3+rWccOqA75BqIfKHUmXmFocyhHK7n9wc/nLeROcsgNre4fljZ
sTmXMooeqbD9NeEPBUJxcmW2dz7KGTu2opHHqx/8vJw4g9dGLZHuek01ddJ7hBl81IVvo3OmoWst
Mg5BLq2EZNY/n5RD20mPUfhk6htLn7B3Y4Whp1AtnoIKgSxKrZ8NKm54Bk3ZWgdZquc5dB9lcMyj
NRzucM8Vs7wBdlK/qopkG7T44jwmZvlGXAs82aQDc/B8vEuHLXgxYouOGTNUO/8Y1z81a0+H6kwN
lxKYuAjxh2bln6FbZMqRNhDiI73gfbc1aJKC/SmHKazWY8Qof1la7txf/lszY5hEJZaimDox72jv
pzA6AuWR3ENEhw1YKrHk/bgBkk5Xu+gjpkpiiN7ib/oimFJovkKrDBcBfODSEGnznhrrsze9UoG5
9bxjW8tfsmKdRXZVL0gwQoC/Nerz3IKJtRBgnLL6ZRpvteAgCSsvKCeO3I1LCQAHj3iCM54sBOGf
V4dmG3qipMg70iLpKNoXsSerUjyn7zLYjS3QXTH1bIh1nDb7bngT1+91Fumz8dFFnyVa1UCU4R2j
xFzkXbxwYViw1B/wvdsZsD/JnRL6HXb75zPPZMOzr3A/iZaqj05D0InAYjXFO8LXRJ9hAKwN3khr
BUPKVJ3mxkkfHhccO6CFqjGu0yiAzDujM7yjvoVFUg3WyXlntNbspEfzNP8umBMHbcreaGhqeC5g
6rW8Y1YPxSioZJLHGnU+mvcdOEPvH57rtKYC8ASsEcka4m1euZ/3DWA+WYf0JDz23c5bndR1523V
8E/DAkbhS61SZYcSP1t0urc7taSQben8HjoQMQm2LCwt4aGE/diFMDXPBDtvlzQG+hCYn8JgKtC4
WvPPn6qM4hl0FKHmj+rwmH7xv7Pg5iH/nb/CDbc+bUCjvbqA1Cem5+qlNTI58vItYrFIFrbhsWy/
K6h417/vT//VTTn6/SOfCpOcUeouv19tXKc1c5u+4Dz42dTf/7kdU9bJ8urcj8r4yWo2RZV0fRce
q/arWpQ7M8MlxXp3DLxWmFinq7c4YzJVzgsPR+5lcbRMSa61lRC5jMmIk6V4Tk9wjebEwH2Wrsqu
bta0eU68sq5jNQU4EK8N3AHemBT9520sdgSmsMX129pGxmTeLtmda7oegknY2tXxxBLJVWUIqEnQ
jJ/FsUZfYtB44paMtXNeCzt6fRfiKpi41a53xmczo0utsww/DgVkruvN2YlWgFflqfj2enMPJiyK
GqAqhvfT5zmzAiMWBTUQt9Wa7LRD29KsdN69g72BX+rx1z/dgZ+MjStD5CsRy+uZtmjlO5YtP0rr
+waut91nA6OjehreR534sS7t3LfNR+ADE2siX3ugzzZGxzUXLfiQWl/cGs90hMS0s9B583R+ZPq+
uvvAdhlZ6wQHkt679t06urN2TffJwnisJw7Z1Y37sQv/t3am8nntKvR+87gNxW05t6grWLa1CRxj
YrzXQdPIyrCDLp58LX01Jayi7BCnnUNRtzAd9X0mz8hlTYzn9qn6ezyjSw+Ws7huQsZD59lD6Ai2
cZRXgjNl5qafuNjz5uhYwVVMc3HCCpZz0DwOCUH8RPKzWU5tR2lqhUYeCRoM6IMbLLlHa1XPh0NM
g8kxes0erJ28Vux8IX9F8MtylIlLa+okjF5jKNdDmiZjWbZ9O3tQ5t70PE6NbuQ7+ryJ0HtlvfqF
tYjPK+WN57edPKgzyYab1NZ31gF2Vqt2vMnx3d6WZDR5kAFm5dXyeVvmSagGmn8atmU9dzcnR17n
DjiSBbJPE17lOrgYjsCFrZFbkWUX9UGUGbbDInbzaGWsXCdZ+Stlnjqn+X0fdtO/XBgb+ZdEM5V+
6Jzarp9WUzfk8P9+ejGPBjLyGAVJq1wBCrBt2InBPGbft855bhOXO8HX++O4fcx03QA9QhKAStjn
FYL+JhaEJBfBkEcrCFrm2UN0yLauHU74jUlLIxelClDP+wqWhgNWzlwHuq9NsnHtqVM1aWnkoiSY
jcV8GFM7b9blLJjzHnTUx2KZTgBcb/rCi8kb+agMEZqT12WDjzo7qj1cl8aG5q7/OnVjD5XUXWpq
DAgqxPV5HTrVTPpjw9/19B93w8ghQf9hSaHCgIoFtA2zcmbtIluyUZOaGNLUzI28Uo3SfeJGjKjm
VjzRNMIb0K6O4sSAbjq/vxdoXFhxM6FWdIvxnJ3h8pXXFPHtKc9zw4uDCuTBLuHkqGWPVgeoPuVR
Wpsx4tshRrrH+F8c0082RgvTh6i/1ubHloZWyJlVs1m6FtZTt+6N+fpkZrQsmYXeFY0mw7Ig12uL
XH6IT0ys/XX5DaDdxYTpo1vBg/0g6ANku/MZjft29Yi4qBPiqwO4xmkmOdnmlEnl2qd+Mjm6HNDk
UlW5ZmDKXj8OflWwE2jjZ7UjOps/U37h1r1HOdgiuiHnAWpsNI+SW3lh2hjDvXdeZ9+zhzOnyPgZ
OAj2TQztOts3zObftsZo6xbBUSOrPmzFuwaa5qcWb1SSjkA07FF+dveSnf6SZ6eN+OA+TTrbwW2P
bqtP5kczizpfQXPkh/nBrZ8c4KMfpzlfIMdg+8R5E05q+I1XFgE7gtRkfoEG8/OLt64s6dIJRj4m
N5jRWf6QzdXZ2Ubn3YbQeMLD39yrRKvgQkkgaqo2uuirkvR7VUbSNo7psvYH1vujRgj2rW+Pmrcp
46MMQkl5QRd31tLzbQj61HhvBJhDwPy/Txj29sV4JT8PIohlJa4z2T451i55o8O6/e6uqKva5k54
dO30TRQn7H60EI7n+dLu6MLuz5oAGQZ2y7mwh0a8cALHtPvHdse9+ih/CewYvmxU6hx3X/2Egsop
pwp4N64JCmeWTtxLKfQqGwLrC3MP1pPYWkPQ1/FfgqfgafCySCst4kdE2pAY85+SXTGLnClHdfNo
XZgfXx9CeSLhhuro1n/U9pWzLR7VTfUYrBYLabdEkfcn8m1/UFK2k+XEHr91qjRLV2nxpLmB/47W
XGtTWexK1vyIWPyq3Prc+e5qcCPyTH6YjhM+cnJXq31hceSyRL3pPCWopC1UeogTz1vbeG6Xw5Mm
WZV2NyewJGEDSdXDed0uh0DWXfW2BXv7O0KKdMAvpuMj+cZTGKjL/6ZBG90UoRDQXNwzDdZK25tH
qvvHetMvEH7hsYU2ffJWvqM/v8xsRCwI6HMCi4mVuPHS//QJI//WukEIFRqfcHZODkIETrp1D/K6
t8NVskWN2hZeph4Ut0KZTzZHTodwrdQFRLFZhiybRSvlI9Cmad4BrtI+W6uJMQ7TeGftx0gDo1C0
VjELaftDefB5l5/ZZJltOZOGptZz5FIqBOLjk8jAFI5TuittwYYC1oYWpXUQ0F5PjGviFGmjQKCA
hsXth3G18yGud3lkxJuG4cUHF3/h/asg9NPKjSIC4iyjiMNh5TgsQxh6fixt4ylZdQ7Y9KlX9ORG
GT09BzEYVXDZnP5j48Q7NIw+Vq91YCHaZFMXwtR0jpzSuRoo4g1cRM1F1KxpU0N2zakcWKrm8tpd
uTgB4ajxxM5sg82DMDi5rslVvXkpXDiFkacyPXgMCp1VRYH3Iy8Ev5Td7AdnpTrCVrLLw+AHLEeY
TOYpw11756SMn646EoVWPJxM8+hu8h2ucI6k5s77WjnApJn1PWm+PZC3lYWM7KzZnL7ohdPbCNQ3
M2NTO6fdaYdS67/MAV7uPX3kqdBGNy2tYTOk8y/lvCTHeVhqR3E2dS3efN2CGrYknX4PntWjTU6X
fRTWUStt9W3/bnx4DNSJ5wiCrCYTubcee5e2Rju8EOpWL6E/+UgDSs/nRbts1o0z+P9k5R2qmbE8
7YZrMeRAwxkzu+9Chi19vd5/D3W05aEKr5E1wHy9gfbSJnHMpRdOAVqnBjna0aGuuEGSMKGwZzO0
ZB8cB7eIZsH+X0VCFxM6vlLx9RIM89ii6k5etXlxnWa4PVk+eab+u2APmCUtC0BkAZeNduVJOZFg
6qS/Tmv4aG57h+zqnMVbN5wHc+HP7y/ZzVcbT0YdPgYVCkt9tGZxa3hxgoLjFpXEP2dH/qJU65fc
kZb5o9DN4VtaZdt04W9TAk1hqU29WW8tJt4JaghDhpJvPMF1Bw9SjHja1uJkmOxQcK82LFkOr/Sp
6OTWxX1pazS5eW2Kp0r35G23JGLfWvb5qZolm/+POGg4Z+ODcGlp9CSBDvBcqiGjMvZww/9sXoxV
yIVqPlZ/ip/JLl+oFAFcu3u6v5jXsI2hKe9iNkfBD34GjtyGEaICekx3DW9S7cF1ij/GxrOV3+Ks
gmlkwubNFQRHN6Ci0O8cO3nXdaWo0GqZe06YNft0481ZxSV90uLDv3Ew1oWt0QpKUMgEeV+xW1ZD
MTT4Xa4BtE88Ym/dmJdGRovXaFohRVARfpz5wXXyrF9qPPDuT9yUmdFaaUXZDvIvw7xF5N6bDeTv
M1DcEwf85v1zOZzhnXIRECN6L1OwbmQKu82+PCoP3jwlU9Us1a/BRL/81JBGL8hKbmWjR637o4aM
hnbpIIzMbp9aockxje7UgDvOpBwvc6cO731vPrjls+3OpG3+9f4y3cqP02P19/4e3akR4imp5DGo
wqHZZhfMfcoL/orH23/cECNPnCY9TEvD5oad/3HISQ1+n0FNucFhFa6c08WARvdnmkqlPshHcksP
d1q0Un92uyFIhUbRgUjf6dOl9eu/zaIxik2VxpWq0sfoUHIVSczEdr+Bws92J/zRRxvYaHhQtYgK
qWoTFYAxZtqIITw+qZ1MmbDdRSvADI+K816BAmgdesN/vnLQ5vnzs+ccj1NTe+MB9Mn2aAlLKDVj
GiPk7cO37CDPo4d+BgW33dgY1mx4a+fx4rScmtvBU9wb8WhBKyNXMvnMiPtHyr4w5ZK8r53yMT6c
dzqPTOVlYjFv5NguhznO9JQw28naiWEas63keA/ZYr8+zLNdeXhd/ZqY0xs+5ZOtkcsPe/DPasjg
6rlKJisgSxvO6pU2cfhuvYM+2Rl5fet8DmDiZUzf4Ar/LtoCsIB+vf4N0Hf2/bu8gGcTJT+26xRU
Tb2xetIHyEc3QPqPYZ5lEFWydc6ZTLXexXnxGp2i5cSC3bijZQn0kkq3At1u6vANF3dAAO5HUrpy
OPJ/lV2ibfZQ7YYq/SS44vZ4/rY1ugQg9FYgWB5s2R8pWH8G6fXwshtST9RkHUuYDLJubUiwqgNQ
2gLvJ47GVwddUddSIW9DvaQFci6I3434j25Mkk7cMiSLQGNBTSoDrdrniazjOoqlUJW36rIhkqeK
SXJt/QQ6di4vyDU6Ilf4xOLdciqXNkeD0yIVwZcTNqW9e4yf6i/JWpwrzgv6SHYxT76cdvFLtVPm
7eq+4VsLeWl3tJCEIqmgp9iFZhR9hkWp/b5v4NZzlb6gv2dzdI0jEOMZaoQFATLGgQnZcNzsQXRR
YknnSbMrm2WRvdWJsM60r2buFOj9TuHPb/mXy28YXe8waEpJRYfBVrTdTfTwFs29ubgd7ifYO3Gj
rUMZA41N0CZTJ/8WlubT+EfXRSPXKMg1irxFHXYe7Zq18ijR0tzMmtlpBntw5+gLZV7YuLuXiamf
2lSjO0OVMpkmguGmetu+wUw7e3laLg8UBs7L53Y2VYW6VR25HOmH971wQHHKRkJKhtDL1pe985bP
9j9OzhpOFC5HhM5YWuLph3b2679O8senXZj2KzippY5JRruJOq0w69f7l+VhyIL8RC6J5O1xKm0w
sac+EvUXJtVCNs6UTwd322IyXMAsSrZ9KoK4JnSCiBS2jYEDgFYjZcx0aBRCgCyUNuwfhCPCx2ax
X+yD2e/fxbyYo8z007P/TOyb4RocvzUuTY6uSaWCAT3wmE1qtcAr0k1OmqfaFE/6KrMnK1o3XdDF
AEfuFv2zqvZzBuj7ZKQX2xfv42jI38R3bSM4mXN/dFPmhp9frJusCkYQB5jTonTWizs1DScsfNzm
9+Zv5FStJkRvwv2/u1G11XkwT23WazgBp1Vh/0F2aMLmzaNOF6uFuppKc8HIwwmkWOAN0OVt8s2L
UbRwsq/AbnNljl7w/fm7ue8vLI38WVSnraXkWFKQoultXSPnEXAnvte/gqmr+OZNfGFr5MBEvSgK
WIG5neB9f3xq4WueiGYn5m0cspSl16u0dMpbtDRp9umiGSxB1syD03PKSU1M3Ji4Uwu8k2b4xhDP
BvGs3CIFkXUzxbO7FfqY9xfpVkCL2zB1y4KYU7pqbFZOEBOnWqhs49BdNP4jHUVWkyzcPkUD7pcV
7EyxcpQsXkzYvRWmXNodbX29bBMrNrFb5tTFdei7PTunq31h8g8p6z2SMhNb/1bJRwYXK9JeRgcd
TH6fT7SGlE4mRb6ybbt5vGq5aVReTeU7YtYq1Adb6/uUyQ/G0YsTTn8g7Gf002iaRlsNbdafTSpd
lKqNXiWvOnWdN1TgUuFAvwsENOIXyMnymfi7zGCSb5Ek2kTrwl8IxaLHib6fz0t6YYzQObnzPoaO
fuMFqCptoq/yo/pEXyyS7S7Vxj9ePO8jx2+P/2yFrj595CkQJ4nwt3XyaupOe45pe7EhqjjBt84b
5EEI10k+S1ftfioz+8GecjVnxtDDqtDlcEXtEkQoJ3mGnLy6um3ArD97ifAcjXOAOc6GrKpbVoi7
z/JfwbJ8HQRq0ImsiKjf4ZIuHwN1XWsTIdO4mP7XXFx80ni36obvN2c+qVo43Vydd78Xa/2wTLiA
3rM/6orrLl7QE7SkTevp/joowz1zbzpGW8iXKsPPpT55Ddf6Mfr5Tf2zD56MB30dPwZ28eCFy2r+
h+yavYmfg4W23tEYugdYwd8vZGcqqzfOtn1MhUU6hQZ0el+vWKnQau2qLo/TVxX2yHyNJBY090go
xt+aRhK/VAGSlo4CrzjhsRwkz3Ufi19gZ4+/pYp18uz7szNy/H99jclRpkGch/v4cdX5/AzdgvS1
rvx+IZZpgnR7/F5WovbcFOJUh/Ww50drAYkx1DeqQg6Q3vTPx9k6GwiDl0b6Shu2ujYDSV5kYi45
hoDUkZKjg3gqTurE7htHBsMgoSonxAQmqcJdPsp6yJ0USVldpa/yydG1WRHOOZJFulKeCpAtS6l7
Up18W+gPirQyAD0UVBSmXrHj5+VfH0FRSIX71FAg//k8dKXzO1nL6vRVWOnSVkbBV53ljzkMht2M
WQcNuC7VeYLiUL2AQzN7N9b3l/rWzsOJ0sID2SJluDHDlep7suFrefr6RlyW2/GP9AUF+UXwNmHn
xp7CzsC+qiKGK45J0LJEVnrRZ6Qu4AoGWvYvuY92O7spj9CL5a5CwE3SYEdFrbnw7L6fa18imFpy
7Z/2A35MO/AtCQaEgSvoatDIWZ48NWHti0WVbl43z4KzUR/9GVWxX18m0mvjBtu/rBkwu4iKqENx
N/iiizdv0fjB2dO69DWa9cEs2hYPBVIhia3tkFmtZ0ayyITZ1LU8qsT9ZRR3Alc2vN30GH82imiB
INWoZb62YtY6Qt4ZM7mW1FWGpt5MSJNuZjSoZp1886W1PHfZN+JU3eqDpWN0sDlcLLal0s13RUff
SHnocvL5BtcVv54DT/iVnBVLcRLkCSEXKFII2tVT274Ifd++Vw2S9o6baAi0u5FmIejpNlHkRDS1
Iid3Pnm9nXd1HT7SElZGThKl4bda7P1vaIrSSS76ZUtnuRFIXBxGKj167Um0Zpbc+v+HtOvacRxZ
sl9EgN68Jp1EuZJhuReiLL33/Po9rLu7I1FcEffuGDQw1dPBzIyMiAxzzrOTscJzkZQNuvQkire5
JsmWxm/nHBomJEEkCRRDDBhPm+QQ9YHAWxl5VdERKOrgQJMawAmFBOQwKpV/sm/4HMpiOZI+tTmI
gRhV/Gxfc0N0VJlRATNGRLpaCkZnXB1gBvA9GO3GwN4UWp0FQ2RRe4xrj/Q1EjrmQhbtgqJkduDd
slzMcrQgMIs6feD2jy/937vnVgEw6SgA1R3tkgBE/jN/V5qf1y4vhyBitrXX915P1qi1V2uKvKfk
HRtBDiWGqHI1RQFQXsPpE6Ketd/jUbUw/qZtt7CFKDpF5E1VV0f8terJ+Zyo50wF+zh6eizLUs+r
hZtzb6hwazh0k6C7E98+dX7AU4xzTnGcC5O/gW+NlNU69J68bsH/3Du9WzGTsNlzUkGuAc18QYJK
d6N9CfANQO9g1nXDgfP88UFMxw9hDW6lTUyQm+bwPiGkua3Wq9laImhZ+c22u93OAH/D+uerV0hn
dSrZDr/h01IPwszNuJU/sUZMUxUtkJ6ciyaa6JLeGZ+lCs4esuafnl5oIyMioioQBalAy18IZsY/
eqqD1+c5ifRkNpSlcBQNqj8++2XCQwjW0cf7e3/Fbpc3HvaVnoMMxo1hVpyLF9l5nRO/WrhJ06TG
vw5Q4EYgGiQZgEtyK4ECE1g7cCl1iVfO04/ZWY21BxTkN+rAG0HrF/Rl8i7/b2kIzSFuZDOY7Bmd
i27DFTV1AegU6ar1SFfWg3gz/6zEl1ZYyALMnhBs0+irJBBIsLdrc9iCH6i+gTQB/fqlGUvPHBqp
Hx/RTKCj0ADHghHE5aYR295K6QdUzuWEoi6pHuqxKW9lYv266JddyjTMGRDsC48OcYA/4LV1K0hE
25tUdg516dzY6DIrKDlSlru8+vfjZqzoStBk37iST0GnCkFK0uIBh+YDngb3qkR8+isCxf3CBs5Z
rGtxE4tVljVfOoVCXTbgXcRMB3tEnyXBI/uLUfVEVy1xs/BanrtWiEsBWYOgCdBck50suJyLBh4L
jJRGF8EzJ+Dx/nhVM7qHKJBBOgFTWYhMJyKyqKzAPBu7diQWL4VfbMH0WhPPj/XHcmZuFCqQoB3B
cvDu+MuiXFkIWQraoBlK107K1ALkzMERwlcl8T+5vCd53BgMSy9cq5nwS7mROTmwju88j5NT194Z
B6DUY0wfv3TIXa+JuSZwtqq1cvYRHrbnhZD3b8ZnYnRvRE/MFVMIYlm1EP36SqvPov7cquBIXAlE
M4y1ouMTPpFodgmSDgWo0za8JmL0Sa3MY0vK1SbTtN/V4wOY0d6bLxoV4eoAJIpTAqHKXdv3lZU4
gJRboLd5x2hxUallyS5s/qw4GJnxaQU6JnGiVwGTyQ4bu64dgoiY1f1aAJrVKqw2WRovXMw554rK
LMNzGPLlADk4WRrbhGXV8bJr11Yuq6WLDeVIIhMMZh6qp0QTHLV0wGcPB+tiitIhvHMB8OtHmxck
fXPKhe+ZZgRH73HzPRPvAYZbAFNTrGtjxpp53QVoKjDAOPcboN9GdRY84ySveyds4nrBSiuEDfjf
7XIw81OzpZnNh4BskrDr/13Ipn/JQloX00/A8EDq8VaHqK6i4zyMPHsTk91AGEbvv783zxESVN/t
ilsCdpyL2hjmSt5oVK50NnA8oaHR4W23wbqpNgALDDdeY0hgKaaJ76yQJPAHoMBHWuRxGsdvGv/A
0K+xsmarDXqAkOKmLCnRwSqtdck2dKSFuOfvFTm959dfOEnd9F40OHQTeDamjUEPaGBKFxirBOHl
t2upe+adHWeDK/3ncjgYpy2F3mj1fNRed5vVmf/0D76WqCtH/5a0lrRktdRZNn81/tnBae9rwknZ
wHuhZ7PCJmBJ9VKCNBUT2KIaSBZQnVOrBzwwW6xZLTr24i6/lAzpPqoTlai9dMy8p8dWaCbrhLtx
9UETu4AEie+3JY5UAFGA88ZQjC4oK87JtLZSbCE1UuCtckhA0QXQrq0y08BJq/wU8g6U7iRyFksV
Mz4WZAJAYcVDneUBVH+rY4C/6XJAQHo2rcoWr5fm8MI++Sr92mqx5jgYYaQXbuycK7yWOHFLfcIq
ceWlni0VKzFX+xLz1kn/jvy8t5TInN9uMLVxoIIYYf4mN6hGmrcRemx3zhscgAtijT8Xew+Tgore
7iOSaJJ3KGlUBMwBVMskwgTZZeHIxx28uyOCODKogTYOIeHtDtcjWzfoM3HklTmIBTpnOCtwP1qU
ZlgkeZNgHcuhyToSGNZLVXAWHN9c4Iv6LiAAAXbGwRVNrJbQiKB1TiC/NwWS/4LUPSBgW2ZUNTQW
/P603eTPQmKzkfABTD9g9Sbq3QzglM2T3rMxpWq45TNYtmPH0xr6yPqbQBw5olUfTJjsW54Rl9Jo
SRWk54UNn4vprj9iotJDpowQb4Nn19K5llVFXjHo8++InGr9MfSOfV9qTOoDEs3o1yye+GLBLvjA
v5aH6aGjMxJkD3AXAEKbfEOYDUw0VPiGzCdGHGlMRd4wlrlP9rZtx0aooeGf/MLkHf+TxY/pZCAP
gwhzOn3dlYJcubQIi6fGugRwJgojImaj6x+C+p1+Cgv541kfhSDnf+VNTtwvJT7vBMirLbSBFpfk
KdSrrbRKd6LmfRQrbj9YlLkHXwL4piyP1J+YwlKXjnzujqH0DlwXvFcFwMre3rHCLWo2jkof7Kdn
UEb7R6nQQYvGupak7ONw635TFrfEQTUb5V5LnXg/3xOAuNdAqsepxuv7zvuqzVItiTH6wVe8zJN1
r0roiRF9/UkkIul9VNT29h6MWKQg9rl/2dQLmjdnXWVMhoNJAYp3h8qngBNYiSXHs/3M9KpLUW8S
9k3CGGWXkqVdHy31VMlHo4LcnsSAsmESeIK0MRsijkZ6r9V94lr9zicyuF33LJHAsPaf+E4YlpFp
FZMQwFC9PWSlQOsmF1K+ndauLvBfrkQ4Vs86oIIoRi0+0anqYzQ8/a2A7reNAw3c16rIq3FhRsrS
43sUNlk7dheccryMmuodBBpqYXnuu2xgK5UpRiuGPraOGQgLAdbMMwLj1oLEQMAI0TnRsI4LOA5U
04HdVBbFqRWnhXrvPcnD92OzMf45k9VwgPfjoTSIBBDf3m4ty9eyXAlUZId1pqFPF/ishK/X/q7g
Vj7rEvQHa48lzuwfh8oijyEsQCfgaXYr0Wca0Qs7JYKdOlRWbywO6swo542AiQUuyqB3khoC0v2w
STT2J9uAlQDxHjpylUv7SRn/yYKQ6UYkhdb4KRxmniAEqHjI43vSlC+CtE8GK0g+HkthZzRibIwV
YduBQHDHb8XEccGWeRDbGKlMC1JpEgku1bbZAsZ0izf1QE4NyfSnBHgsSaJXzwzS5OeFmGImaLz5
iMnF9zI+cZsaHwGydZ3HHFLqfj5e54x6oFCIvjsasSkHC3OrHi1bS0xb5qHNdHDcw9oHlmibH90F
LZxZCJwGj1gFAKagOpnofZE4UdanWEjRxM8SXaFLpigy/fFa5iKwGymTxQDDiPd4sIXbkXJoGovb
On6kgtcmYnZ9+soNZtmBu3ApFruvAKLEfbW2iU+sC5AQD5kXI7IPpbMw/JbDMcj3iXthSryH1kG7
EAvMGBFEuDyMCMAh0WEyybAWqY8mpzCM7VYgdRWSIDz13VtRGR2LljvvuPQev9MRGEQIApwvksZ4
uUwOr5FYMPKJaWL7fQBs2ShD7dgEwZCvRiG7oCh3124ia3KEvFzEHROEic2UkhaA0s6jjRjN0z7o
gWr667HC3GklhCGIHtOSAHDC4m6VP02kvpR8NAmBZUhxm8+mKL8fS5jCyGDwerRR6H5Ahz1qF9NS
ZTYi1jBMk9jP6K7wUBNqXl8ZgKwJhvvEbjbUkjLexeSYGMD1Qp8FiNzAwzo5Ky4DxQnoDzLUwGGw
MDBNAczLJT8i5qUHAGUgGH68wvun/0Ti5MRQjBe7kOIye5N1m08wK5gN+mh/AqMhoAlTjzX5Xqnh
l5Yu3faZ0xuTfnBqwOOj+Wnon/qOHwaun9t43WjvygYgPI5BXFb7qEwl0Bbbr++uHRaKjgpgq8OR
Cnhs3GqL66ei7HRtbvNmimK37hlgsRhCkv10C0nNu9hyIml0udf5qFhBmlGCpNr/jkTtXNPk3PcL
N21pOeP2XgkRAopNmlFITPheTfiVqBBbdrSFh9KSmKkLE6mQLRwmt3N9bNkNkIhW9NAjzJtw8X3j
sTLet4CMOweUdRQZ0BUKxNzbRSFOFEAbK+ZQf/Fdfjfid6Xc12ugh2IUIGqWVPAu9oE4HvV+GuPC
PLD/J4sTK6+sMr4o7CrC+2Pjf+SpUfLai5gQDOWJ8eJ00H2iZZQ4Eh6jFxSNoOJENWiHz0ogQhc2
qms9GfDaA9sNqGgOErJWaM/nLxjOSzXJUZvoXFGn6GdYiijv886Tb5hoTuODw6wE95aNOYR6hNzW
sphUngp0C8vqhAU9HffwJmSeSJvscSZJjZMrXWEXBtDPN0uAnnMW+mZHJxaTLj2ZS8WysHN/jXtN
tJ0h54Qu37pQW3FP0mWR/W8MuR+taKKkGCsL2dStCztRdoJoNq8UC+0J4mPuWEqJ3lmylApcVJtJ
jBJImRBWHNSGS3cMpQ0xelBfeB2d0cFXhnEVDLsDvj5mcxU0X2BGoEKVe0OrjLB4Ze6iJRznONs2
cg8iEypMfG7VhmhDpOLSZtxTDGglOSESYw2OWgFwsD0O+lKNfUq2OLpggELgDQTmIdz9v1zalaFD
DN/XfuiUdle8huiJs6MXASnJeN2yJNjLRNolG9CNDZZscEgUPbZI41lOzhr0SrBHIG7jgew+uSs0
3XBBpCilndWvQa02mtic44zI/IKcGZcBEjE8YFF2Bw7eFBsPHX+xzKRxZQfBaeBWku0WOyhSS7xu
AeeCGy/EdEl4TaIuo6A6A7ZQ/PxqP5ETycGrx1U2rdfIwXyiz0gyXMu3L7ugwGzyh8Ui+wJcFsB0
me4hUVX9dC5+NphGxdzZ0mjfXPwBfhfkosChBrCRaQ/FkPeK4LRiZUe16oE304hzPdn6G6n7xcmu
APVoDsomrNbCsGI90iLfTmn8Xv6NXotwwSHcpyOha9cfM7na7uAHTVvIFZxq840RPADmodeVAIIZ
YRgqHoSE6EvzdIm0wHLbLKVuRm2aHo3AQgcQaII/hp4cDVNmYkNlfW0XIviSHIUb1DgDFfRjnWZn
3J6Idke8isd2QwR4txpQtDHn1MAps4uhIODWYZ+jYj1SIJIy1gMAXq48gB5JxB10vjVzdFSXYE4P
SPMhty+evAn4TV2rqff2+Lv+st63y2fQ1YxJ+fGJiV8nrgKP+aCWYrazC4aIJwdMymZT6NwXAIJW
4LkbXNPjSZ+pbb4dWK1NdYY7RAFY7VdSorXhBh3htdkzWlZ+OxqImHkFjJa6M3yH7KA+/taZPbz9
1skexlGYhoxLd3ZJdtBKJBjeUTUYOwfGQXtfvySbbC+o50hFJPG9IPw+KLsVPlFTZBl9Oc2HDk/W
90jd9TpyliHIEj7H5Ollp5D3F5+8fQgmo9rq/uVjQf59O/ZIWDZyGuBxND6/JkkpSuG7RM6FDmEa
8PlDfVjFaD8MCy0BFL+rCaTFdLqjLoi9N1y3Uie3I+aUSuYFpbOrbt8LiM+iEhyUq5hZ6kzi7u/h
raRJlMaCw5H3S6zPiIlx0N57tTNqfdAGUqH9Qle3yFJ/AsyQxCYGnzFrXRCV3qiw1mQpT30/kDLZ
6/Fbr8y1ksSdmDNOZ8fPyZZ74QHAPaxOEUR5sEe5WkHh3G8lINoRZQPgSSx4pumQFvzv7WZMbuXA
oO2IqfEBbv7NVJvEIxW/DWuesMlbGGRj4yfAtMmCit/bKEgdR8JGymwA8k6SJJTvAkiTobBswnwZ
3vnpfU19VevAEEn28cFJ6IZ1Ds6eI5FJu2TEc1z4gHuPjA8AxSjSkXD7sEi3+y64vsIOstvbEN9H
ZIdp1ktoueT0w3+bp3V0NpNBxczuJ7//Xv0CxHapKH8/vjVuPFqTwNOLARO0Xt1+AUVFAe/EcW8/
b14PO3/zCeaa/QGlKp+cso1pmnv93BPL+ijXe9uKdI+g6fe4en68EePxTo3y9VdMjp+JKjZ12Aj7
AOzA4kUqQwJstYXjnrtwOE6c+IgKgb7w26Wi9SCTijLrbX/QnVLSI0bRHy9j7jivJUyudFE6qegV
eW+XMcDahIhwHC5uaLqMpAkhnpv9Ir/wfew4lu//WdTk/Jg+6IBOnPZ2pj3vdigWpGTTH19fd++e
erjkuwtcvJYw6qkj64GsnbVLLtxmHasmIbpupwyxPYBBon31aXUOiKUneysg9m+ifmuPN2fOsnIj
rxmPssZ9hpCnxgJtjMvWxiON7TEY3jPMA8fywjHPykGLNd4OaJcFs9jtMQfOMATxeKcy5MLH1KeM
4IoW0UBR/T5e0ZzWjoV1zNGg0QtUibeSMofLml4Jexu/qSWCgKlBkW1Jgwzo/0vQHQBNi72Lxkuq
xG8Ou6lom2NeH4uY3bV/1nLHetzmJUhegx4EzsBMdrcxHgZM+OJmS7W6hU2bNhg3teAq8Ka9XfNg
lo8T3MMERJ556K0fr2juul+djjK5jEKV9lQvQZDT4k2loM6fVv/BuYA5EiEuTCe6mSf+o5ZZPqWj
orebsNaYCM2j7l4IFtK1U/DlP994LWXiJFoJ7K15AilIFW3j8XHyujvQ+sF4ylYNOXWb0wmIS43+
9sGz5IMmGuYzHm/lX71sap+vP2FiOtE70TigeB2tzOsmJZICM7MzjMMJrsoc9k/cMSHbD1CpnFfo
o4jUBdMxd5RIv4MZEsOB6G+YXOmexfjgn/7XHZrE04TI4fvjFc5p5bWE0bJfBUBlFohu0GGBZYie
BU8T3eeMWerQ+z9O8p91TA2GELNSGUGKH6xi8rxLx+6Ew/okICNun9qnL560iD0awCMAmkQd9xIz
GAv2cWGpf6HY1VKlNsD8uIyPqEb7qPwIduQa//5uooiHtx+mKAHEMLkXTNPlteT2uBcY4S4TwXBy
eZ0rS/3iMy9pFAvR0wOcJ6Q1MFhye2pRGPBczTYD+l2AGA2d7NaYQNfW4Y7oIA5z1cKSPjJ1tTRc
NpPdvBE8ra6BBi0RQZY52BwpPFP88MNN+U4/5Q1xMCjHr5Sn9PPxls6FFggSwVUL94ma3kRBaaYI
Ki4tBztGE1Of6DyaAoL6hHfyexgsZG/GbZvedsjBQD/mUGk8km+3NenBj1O27GDLfULq6FwzmZZx
hH6lgqPCZVacL83szD72rkVOTjKokjSNS27AY2/TAx0b7UKqu3oH7JPh2iSu1QR9D0s9Q7OvDmTd
gAIL8lHMVo9X5eoqtGwSBnIjD/YQGkpk5B1NujDVYu7Fp0hLb+tax8jq+vFJztQfGIQM/0gdXfGV
VLdWukTJncFuQI8gkqTR0UQs8WpT/zKqEj+BWxY4APGrw64eS5491yvBEzNaRE1OsxkEs8qTbzFg
/Qjf6PTN48zCipcAS+YC0+tVTpQolRxQ1yejMPfYgkxd+MlSM+qOS70lU9TtP/c4dvbRsAISYsiJ
nw8xXevGnDDYu12pbgxkkVbNJbcp3cQUo+obtGYz6ldv6B/HGCaiXmXmb6DXm+OCk5pdMFB9eQwy
46L+vbSujpXJHc5vFWWwkannZKNacZ4K9uSlysrsIV6Jme5rmda80kNMku2aQ5+TFoYgAcqHrDxX
oP54rDKzKSgRgMnoDEJADUiAW2UtawaEwJlH2wxZryn95OqXw+e7gKHRw+d6fVqTqjRcarEv+d7j
S2hmQ8kMOTqUUafMY3ldJ3VdUY1ND6xNCZkqcEtWjrt3hKMMjJUCWgGBIj1RnLRwvbyog9ZGRANP
LKrKJ7OBJybJYf2TrL5eQAeO/jmrrMh5ZTvEW31Yq5YcJc19Wdjl++j79lMmu4wOg0yK3LC1nznC
HYAAQhgDDzi0EMXmSPFGr82XN8zI7cvD+Zgv9ane9zHhKl7vxMQOyhQQc/sQ4mX7tf8FAIB6YIgx
Ckd8J26/XvgDUCH3+0rtifcOzKbvx+ufP+1/TmJiEYeQL8Wwwklk/UtcHXJpoVY+o8W3C5xYvqpt
I8nlscBMA7K58Wrw6jBOX1UuedITlHm2lrpafcv6IqnFqES3vvRW8uS6yjXdSkUatQgsS1LFNF6k
muJqsRKqEdBcpHKlRKbHHArhKUo2cbY4bbz0ARPPOlQyPbQh9pYjr+H+HcUYT7twq/Wa8Jqp04aV
WWdYxKUocyY2u1n4NAaUvKELmVHupkFoZiRaZFx+TsELoOQt1dNX1NMKw7KP9WgmuX8rdPJUiikp
iNkUQltVqAkg2953n835Eh4vqbVem4L+EiF5nQCE6Q3BIamZsQTfkkVktRmndPshkwdTL7RJ6v/Z
llwfr3Orv79XF4U0Y4JmJ6qXQDuZyYbE2+1bKuh72HByHsduAJe74PWXbvdfPHLlmFilztM0gfJT
q+dXgF7kiK1E1VgDARkg9KcfSd/qEqb8ARBlW0dFOy7c7sUPGK//1QfUXdPHsYdTGWH0YjJGd/Af
2ASfABLRzFZPlKS+6LqFHYh2R89ceEHfe+bbw5iYt76XhbihIN/DeKHTbuTMZoBv4iRqkC+8I/+Q
HR/c97/Z8au1BrJSd8poSnM9Rklvx+uHNfhPnnTG2qssHIm2pPSL2zsxblyZZXWdQSS6EgSD0dbe
2SXNGBfgXXlCu9N2G2sw3BYm+l++j9y3eFqa659JI99u8cTMSaFDgax2vO0ANdiMjQroVqCtYouD
HmGhu02oSurTywtIHQAhoXM90cGwlwDFLiNoUcfRr1YLxz6FxkZkePtRE9MXJnHuFs34UeD4OSDX
CN+O9OfJ/CIwfP4TbD5Qsb+59WMr9PdseKADfzpypQOD4lFxOMoFhN4uJlq13RkSZm0d7XTqTltC
HaEK6LLDu3Thqi1o+p9RvpLsAF7HCWlI5vJ8jXyV0Wfpxq9cNQgHI21Y/fFKZ9ombnZ42u5WFGXq
xRnkFdpr/rHjtogHidkaKNE9YYln19AWDnXmzXYrchq1KR5LhRFEZpqzc0zB8C1nxR+cTb9kNxfi
wz/1utrMKP4fDzbOau12zXZIyeGQACrXJc7WfELKLREJkIjPUKNF7oelo5wYrUoBaqEy3igxNqvS
dDBxH4PEcFhT4WIeZbydjxR2En+FspNlhQJZvakFPnmFi8qJgfITFro+PUnql3x+S2HHNPv3CHiD
zYLacrMfIAGVCBQwIy/m5FDlPiqDIEGUxANKvkZqM1eNU7g7yRe/VUHdtA6Pa8+oNtwJVYsUV8c3
1OQ4OquVPIw9e4uNnDMtI9Czq0+aOK3c9eWiCvBJ/ZEPAYSygykna2lA/6hjfJE9UnRnFW+Bha2Y
PfYrsZNjx2hgnMccjgIYVZqoZvJb7Geqk5sxoz6+vH9dVHenfiVqcuqpJChRo8BvACn42HyNj2Ma
wT+rfiaYAsXR419mcymgBWvc6v2e1VD8TVEBxJSuUTxvXzi08dIAC2rIT1GRE7t+qY23YC9YOkCC
tCPGBIB1vRX7pU0a9/7Rl088Hht5bMfzcWvXDruvQ9qmGG6pPj9TEx8VAN28aGGixxrpbdSSO0nu
K/IYNiEjJY0RC7JRDm6/pA97dKRhqkPHDMsqQfFs436u8sXxsXtdkGmWVkSJQw51HFi9/YIhZ8tG
qlCwrOlIC6pqXTtUodJOvGdliSS0FGmPVYIZ13S7sTcSp4WmPGmYNvCS3tYoloQ/QQAeaX5zpDQo
44Koe+t6K2qyvT1wqsLBw+JalTaFw2Yjq5sdsLAQs3havnCr7t/XEIYiKSzMmP+adtgxTVoVTYd1
OZ7q5wTzrtrCbZrpnhxFiKgD4bSAZTjJefslpv36AYVYwGuMQ/fv7+4KsAQDeekPck326nFIjMd7
OGOj0DkPEDFgymO+EOOWtwqioGbXBZU7YA/ByYmGsc/DaViJWmmgzzddE9UO9Jb8Bou8wjNeGN30
PAYjABM0gtxObqAT4kVB1UJvB7XVt3omiYAm2pcVWroA/ipVXwBsIEm2lFS89xO3YsefX7nkhmU9
1s8hFplTHX86hSBzG7gqtRDC3WMpCLeCJlcvyAup8TCtbj8jyZZoB+RDws0FYHmY+VM2pfpZmgcf
NHoMso0jq/FhvdXZDYj77J5Upp0a4qoxLasxQQd0rlT8Y6XGmSY06TF7u9TIMqfegDhCumycMgb4
yO22iFUwRJngDTbTn5NNntuKb4Stt6DiMw8NbMqVmNEsX+0+w5e5UrRQN9aqjzmPKY6viJi6vh8L
Vb/nSFdXlbE6rz5CLTIfq/qcKUQ+EKaYl1HukSeazuZZnMVcMtiu46qVcnA49KMFG4qLMQ4pLwib
eTiM1LoKy+AJAaREYfJ6V5wAVcgUdYFkS20ygORBBSg8Hk6S+oka3YuMUwSd4w7Zk8Jc6oUaVWtq
g6+FTw6TdcqiqCMkeN1oJT5nIoIdCVle9reE2SpyBCDVIvDEnN2/ljk52UbxlMaNsWBm22GEN1tJ
kupTAEEuONKjGvqSS8fHBzpnQTCAJIIID10aeIpMAh2mTaKGi5jGll5g8oFrnBo5r/HKrrGdeA2f
/ljezK7eiJsEO3UBXiu3oxubtwINM3EA3mRilSqfXM90qgVUjRltvRE2/vzqovDRIFRRibXxqkQZ
faLlxWt+qNyFOt3sHiIyGDt5UbLFYPKtHKWpRODrV63d0VH0JArhTm7TnHhOL+h1XlDrNogZwgPG
Oq49xRT4fonEixk1Y6KtuCggsge+2thRO3Hj6FAFQTOnNLbfaXRgCtmIZElZ8Qt7Sj/zT64l8efj
kxRnIocbkZNVx77IZI0DkTxtZsVb/Ukxn7yvZv6GTgiTa35IfGbtdW80jrnThGyXJ8cMYLaJ2Sm7
yHmO+0OFdkoBwLc/oQKW0MSSQajZ71LnxOP/ViJdRFSCwxOO/TugC8TO8AYtTlVAufuyGSVmDY71
82BxqEpW3wGgc62EVvPqxYu+ROEraU9irXLtWihLNXa2YqZ30tq38qABxkmlAt1V7JeYXWacALYF
xgpDTZjtm2K/N12NGkmBkgmfbYZzyaiUUfOHsB9HqlLPqjugOeucDID2pwQj2C/dUi/ajHO++YCJ
EUHioY+4xEfao9X4nsS/vfeLEnXcmLW4oPkz8wXAVQCN5jgcgqDrT0eubhhHZxVbwRnZbG4IJAPB
cQbaMyM4NEZhJGa03sie6hnDJrYdY4iQVuRUx4jxhD1L73+c0sDBoBb8xlwMePNVEyMTZR0F7hV8
FeAtXwWH7NA2O7bPUvorBaC+0t/Unqlm9oItnTE3wNShZRGY5YIISsxbMxCLmQhM4aizk0GEitJq
AmrwBCnlHGN7wevj6zdz4TlGwjQsinIjWMAkBEMBVo7SNu9sqaL85wavU8KLnbOgzTPlA5ljZGD0
AfASKCLTWRVBST3WkdGmL4HqpWB4IwKrfOdpgGrKGlJI9oDyKqr0DiLcWPM5NEW0atRKKt+fxcIq
S2DXFdQq83SGMx7vwD3+J7DdJDDIousPDgxNLrf7Hcgu04eD1NkBpqA6o4i3vJCRY+79sMDCQLES
iMJ4S5eaQ6l5bro0efwBM0/T2w+YhAhNHPgwyGgdj5+B8GW8t/qr5n6G5Pi7QmVlBVzX3FXZt4Ym
cb/Bf1nKwc3cdKAAjA3TI4ktZr5vN4DNGzy2CjynCvSuI1vktBqIKY3DQOiDeGi3/lO5DqzVwqpn
XPiN1InmVe0APCcWjUubyojQMUHCfU44cABdTrH5U5Fta2y/JBVtre3a6na2uvABc6/jmw+Y3DPs
BcJTfnwdww8wBiB9Gq37YF20aJ21x4ud22EUvnmABmCcHqCYtzvcpzQluj2NCBTzZwIKFd1zMlyG
eNUra0leumwzHpXDrB0aicHkAZ2eWG4RoUJSdsxge7HKvdYfIdookHx7IqL29fKyb3SMxwI68edc
hFjp0rYuSR9/fmXLJY/K5VaC9CrfAYMTdpPD4A9RnIH0nJojlAGwS7iSPJW9ePl+iRJ6ph8HyEzo
oRbHSzWyHtzKj8JQDLOqR2uVZOQ7jyGy+4tGgI2Hl2zkbF3hMDQrF4R+tP5vH/KN4OnCi1YCXlOH
91SwYhnLFQkrbyW+ISmreunC620mPMAkDQhH0JSKyXRl4puUPKspucCzouK2zSev/BbdRZEWViTM
uCKeHdMCsiQAMmT6TsvxQmQqBd6BI889CBGF1+Bb/O22jAHIe1UwcvI+GI1GgxFHNtsPBhxXJlob
BjX7gJfOt42+fcOYg6Wb263+0a8ZnffAqvsyqNs3y/pdYjCduWY8LwGRnwW4A0zZxJBKSUO3Qcr2
dpQdAVep5JoSYtKmAusMgubHpz1TFgKfyJWwiZ4VGGqlJR/CNruD+BFpgFu3iXSqVl+mqWMqGgCS
FDDX2Zd20WDPmM4b0RNNaxSuRgsm09usmSMs8smnsfl+3pWYIoueFdP6oNbCggWbs5Y3MicK15ZZ
4lQCZMYkf5bIa7DeMfvsOVgwH3OPdR4d2KA7AmQSGpUmciK+KqmhwbamSIAlWqqKeHMAUppe4wFb
Iv5yjEqXX2MtP1Br6elbuAD24rLE6TNTCsPpXn3GxCc2TuD0XovPAGA8AxzffYXNZa3hVecPlN18
Ytayw/AeMF/XZwbzhMKCeo3aM3mIoQUdf4sYsQDcwOSIeadMsQu4eX36Uwb7Uj49Vt+/Ztp7AXhc
sJjOvu9AHYIBxdSu7Gy0c7yDu1EbtvyzbKF3X0Q7QQTuM9cs9HCdF5pk2meURhTtdyQJALga9dRg
gLEChRBYHsnSLZ5f+j9fNvHLeALndNxVne1LdLkJXUHeC3J0frz+Ofv597b61/L/eruvvFTVKhXH
ZAWEOOwbRTXSU5Wmv6XLtgYml5LdY2mzS8LIG9rdAcV+l191ewwv1Dk22wu8cy5j3p5bcvpLIkbb
eLUgTiiFJnDqzn6uezUGCQSO9ZAZf31B23iNEUSRU9+sM+rUj9c2e2OFq8VNz4vtqIH5k/zKWjtj
pONMzZNvInjX8v8i7ct2G9eZbp9IgEaKuqUGT7HsJHaSzo2QpBPN86ynP0v5zvm2LetY+Pe/G7u7
gQZSIlkki1Wr1jLMPxCfY+sfbROhsrKUXRu3wY0X/2N7mjIniUSbvG66c0OUdcu/8NonT4aFa3DW
Vy6MTKI3vuI6cBTBId30u3IMtXsVfCvwYuP+RM6aQdvJSC+CLsIpBXJXgsSnkbrunGWuTqtPV7Ka
7LnE8/u+nbkHD2KGfwxNXCUeQnCpiH13pkJpxgk6thWnYPCglCVo3vYAHg6hSygE4o8UqHoG9r2m
QYnKUWQrV7uNK8ovWhcvePBo9WYpL75q4kaSAkC8xmMpBxQyT2JJQ8uLCoAlK2BQPC8PH/tG/iw4
Ki3ACeeCHEVB5QN9hOjdVMaddbFzYsiDOAqHzugyqx5b0Tfz/LEfXpRE3PHaUtZ9BhqPCg/aDUS8
gtEiOk1GdwmHl3+O3KxTAjDjG6RgiQbUOCuhpjf8lSu0922j1wpsLqDs6H4IpOYlsB8u5DRn7/OR
HGOsoeGene4cRWk0iNcACZz/xO6bI8hGJJlpsw+kD1W2gg5COlDWGbS3BecbU/vTZR6JzMbCGpVR
w7uebc8TG0gkuzwAH7yeIlW85+yMxUfn1VvIo8zlU0FlidwZgcwBcAiTUCLpu8ZNxHg4G8KrAGKT
z1WNgnfCytd64QycCchwi0KMB4VCBbHyxJIUkqFwEtQzgk0FuU2jBAoOCsjR09LrBqLut/MHBDW6
XhUwMchItl/PXx2WchVmCPw1qJbstW5wiFlWSAhboDgWKIvySvT0fHDkzopElfvMO9l569Ou4VY8
TTrC3PFxyEIPW0JPJU8BlWxDuPS7k7wqPNUJFA7RJ0Fll/EuAPA6RLTD5EklbgngUZEjF+FHaRY9
0Er1iUkyWUvNNEYG9y+03x3egqwcR5FkpamvU1nhe6OQGz45dF6sjNpj6Fo2x7bSxEpqoFmZCFle
ztQgDCExN+x73+haNyCbdmi1RyluIumQqmkX7eQ+Fd194fkFZxCPcyQG5euMXw0paik7kCuIwSFO
KqV4U1O1SY9N4BfaJufajFu5Gdjl9bKRG0GvhzaSLa2LJGGXZn1fbMWYOGMdQXTIHlL0ORpUWkcS
rCQq3RPOQK97jns/KveeoniqXoCIHLJ2Sg7S2bTwA7z0NBnE5xqR/erYVQGA+1XHpZLdR07V6PKQ
9WjP6GPI4PkOF4KNR4z42lQcUfLWQkE7H9ROOR+eUzlqki9FiYFmh4a27PufiJF7kEuFTsp5NmoE
cvZI4laT12oHcv5HNa899JX1hcQxsRLz1IxKNeox9UXnDzpt4zR+T8BaRUwfSYPyq6KiW3zJZR27
YLAaSi5Z16mstVuX45TgBaw2XmB66ISNTmkYiGHOihLddFA1iANiN42q+GdIMLhoZUMdCI30Wthl
qPkUjYbEvOvWKlSxS5IIT27a1oMR4e95xXKlxu+ZliTnUBPCzGwzt3F3ZYHkyE/kCn7UbssmUjyb
q2ui/MGPyQCRiNW2ea+kqqqgY5dop2iI+p51UDUUzbyOo9RwcpAym2KcavgiLVA7uyo4KC7XfSCS
lZtGfvBQi5oHrTBRdkLlAUkazt85hcMney5CUmyFA4Tih6LLfCcNcs2xuGnSzuz9NIGceuqUEFwt
i1QJdZqjJxgUWGXSFycXModSAPUUrU2esyxTh4dEzSE6EoldxOkyhxaptZSEIsSKVUySwDIkLFro
1KaVu6kgtJqAsTtJBLPmCine5SmfYPK8tlIgm4qoRkD7WxXSjqFhUuNYU7ZxvonjVsiPYCGIVEB8
+7zv147PlfyzQjvAZgaNFPTdbVU1+BzSIlNWbs+REsUP4jdm40Rar4ui33iWQNxQwlJJnWxXUu++
872UN1vB60ltNiAq4TbUwRWhq23lAjEDUU/ti0tiSCPwbu0qxgDlt28NyR7Pgqil6x28IvM4WygS
ITSj2M0rk6N+l1qCL/JZwRqeiwbDRVsK/WmThDNB3DK8diD5caF/1HbfC1fNzMUO4mTUfsGahq6Q
KQuUPDQh7uJ0OPsVdKoDbdcEZ57fqP4Z1UqmKfsueW/oKQ8/gcxhuef/dF1maM63H4PxVftZ+JyZ
m+8/HFgSuNxQ+p5cEkU8JICcjEVv1+IqBvk6YYXEMmWCYtB8dd/azDWB+jrSgKgeYfTTdulEExwO
DKz8OSE0tiSOvijUtxK+DoyA75fUkWceH7j4IGiF2AXcHsokQpaKMQxv0M7YB0puJJXvmkDQ/Lk/
pLniJAIVFBIAjQFpyy/s8CJQk6qaBryHRsaIQ6s5HuZ1Zgs1pq9Cml45KQNaMiqG51dlRi7INbTC
SCk1yGKn6lwEjWMXlzOPFdVu0EEogLthKCCIi23y4o7Z43qrFrvUCoYNOouA/+daXXsIC9YvFffn
nltji+yorAomHTzdrwMANYoiEuQ1f27cj058TqNXv4IsdMXk4SP2oYPQHr0y3Hqh/Fz5zSbgnFU+
Mq691ShZxZVO/XUO3Fv1kXupobg/yoA8/xJuXryNUiBZjVoPqj5QAeUnwfwwkEgMZeRC5f3+DSXX
950DsqGvznIyFr0OTyl4f2wUNaBKCMz2y4KjzOy0S+vTGKl3IcuBE3o4d+W2fmpVFquvPGd10qNf
AjpfLKnJzDQQgzcaSzJSp0tj1uh6TZKUNhATJgjqO9argd65mun4jtmHNo9zW/b2qPZt+VMsmiIw
LveHOwk+keYEM6QMQQg8XcDRNqXXK4FukusglPbId9KI8bKRKMz/25+Ccxcs2Jo+G/5jDK80MLAi
CAW/3vVIU7+kUZ1k0r7+AZnfullztmR3L+EptAAR+xcD+68tcJtd22qbelBaLYH8ucLgQ8KJIEA8
uX9Tg37etzS5KSajwkpeW+JcqLeoLSxRqiuNBULGnyzHNW7dN/N741w8fm7siNd2QrkgYjja4Ri/
999pMAqGgEmz0cNjvy7O5ae6gbuS8327sx5yMZGTvHhZ8A4dpFjaN7Ee+ImZS98x5ELRxO89cAHi
jtf/nb3Ji9oDwCRzIgwTLOrILPCZpRYsPAZPxZY7/u9MjQmiizuB97Uo7wL4I/ccPoFryXTAzn7q
ebbEPbw0h5Mt7nANL7hV+jsm+iK8gnrY99H7Ibi6IC04/iQVAjeBXgDoqX+VGBC3TBzfa4cwAgGy
tu8qil4PnkVRZorZIQLYlYOMvJsvOeboAdeOCepcPMrBEDC+lH+3/cU0hnmQUcBqnb3iQQ64qMzc
oZtEAGdhXxsJ9h1ANWHRMC4IoS18rKEv03PyEqXTuFj3vmKyPTIuqN10iJ29Kn734SpN0Du6EBct
mZhsBU4EIQ6HV9m+lkUriDZ497TyUv/UrBHkk0DGjagI7ADXTiloWo9Ir3H2pVuyJjtW+UOtLVTt
b/0RADH8B/ZJGQmB6eEoKz0HGZzBs2m4Vd6EQyaZfPC31A4RuljKYiE5Nwnw4JHX1iYHZJ9CeA7Q
Hc92JVfT6zgRGFfKhX5/M08RNzBDUbMmEA0AyT1SUzeO78VBpvqBXQ3JJk6ffRklWz2NGJ45RpC9
4FnMoG1hagMrhk0rARwH/Xiwnx+CJjMD0phOv8TqNi7WtVNef9Nk6LmYcVWIhIQdyNo2T56lVtu4
0WOTLHn/tHL9O3qogIJwAEzWQONM3CaqR0I3NPfa1K+MXH3NEsg3o6XO9QztkUdYKfqs+9aUhSN0
ymMz2oU4LOACoM0D2v0meh98SK6kdWTXYM9E8cBEGTMxAstduaZgcGZpUAMgK1asYlRTAWBdEags
VdZZ+EsX0pJTJNjNt0yOgEELKnB4NJEdiazxjujR8is0+UoNS+pdI3wKYaInfyVlFVBVp1AJ6CvG
RWsA80TurYIE/LsfG7TecZzZ5kwJXqPkOfYMIQiYeyhyI8gPvcKid6nYhHjO86/aoprr7V4B7z+a
BiBRCbHym8dBMIS9mBcksvMo/QuGXgRG3fP9jXJ7wFybmPikl4EApYrUyHaBkUybTUcMZLHu25hz
x6txTJZCVhsXdJkwgoYOqC8NFeMDs0vW0n4wNUWvKyZmZr8U9C0NbXJAS42v9GIPqxBWDPld6Zui
uJDwnwliccggTh/LcWMSdXLM8K3rKk5ZpjZX5FapHoXiWQ5rvQVYNOmNSNloYDVuy3Dl1QumbwPN
a8uThXParpaGtErtmD6/S2lh0kgf3bddUkmbJr/HjXQ1xsnqlXi1Jplbp3YWWqpguNTMAyASWEtX
1b5nrbcQQsyODHqslKJtZjxKru+8TIrjQEMN1Y7lP1yFZI+KfGT2Bzk75otLAdLMmQyCi3+MTU5K
vpNjX4gzDK5u9CA4SPWHmq4KcKkt7IFxliaHPwwBhQsxJZQSpkeyGuRDEdZYL6/N9VLYEG+LoF0F
ZJ8L9oLz3JEjQFTeuAkXTsL5BaRId4hQfEWpegwSL0IybUhqIeXy1HaGTeFxBiRueFak6B49q/yx
cB66YOEimNamRp8B2gA8zyjnQvxlmqECT2fWUo9ktv8xWMnxk9PbowxJQZPi3Bd3er2Ozuqyqsdt
uHttdnSti5HypU+RrFUzu68/5O+4AVzKiRBfmCWHJt01aU3nSwxWMt23hz7Uzg3Vu+6PCt1q4pr3
F3yaXbmZgsmsV52LBDuRMptb87pkBVZ4FsFz3e2gYBHpVQCdk0FHiscsQPHQjukdHuqeZvoqL2r9
3kZ419My/vvFtAx9BshghtUINgNYXIHMEFisJ2s0ab5p+/whWP+gW5E7UlPY3J+F2QVBMXRk1UaP
OT+ZhEDMKa8mSWanWar3Cl6nvauHnRWIa9GFuCTa/f+FQTIq3aHJHx06E4NtX7keXuWZXSpvILvX
+XYfOK6BekOZAv6zhLidOT7AQ423DpTJkSCe9tXn6sA5fS1mdtx7dugkK87JWYq3ca0tRbTjVTI5
QBQZB+IofYAczU3Tp8THgl/4+UjV4hjhCskZdnYP4gLAZC6Gu7QzjZxdInnCEMBOY0Wn6jSAeV9g
wYEzc6OBBDhnIpjbI09vOFanf/TMffZMuo4Brodq5LO2WVK8mAmC8D0a1EoViarAE1w7L0+SAIdX
nNtFFuhpGuhtuTC1cxbw8IEYEI5I6UatTczqoFOkJLdLPxZ2nUo9M1BRBr3vmdOmzN8DAfjKUSdt
VFea6r1oadYIRV7ldrYR9RGgHK55UzaVXcceXJ2sBzN6yvRzO6KkIn2pl39+kP9Yn1x0qcahCi/W
sE7LAliNTDiKnt8vnHozealRW+8fM5PVkpU2LuoCgxS3yYl789d43vGQtQcZvPxALR+qtn8W3q+z
IxORI8Z2x7b45VO/ON2KpIGoKIqedjiAxSneoYq4cKhM6wX/WboLE5OQRHGVnFZhl9vaWtwGXyBX
c/4QozDLB8F0dgRqqUvNTLM3KHgW/zuqyXoNpSD7aYlReRvlS3rDhL4ERvGZ7PwNasXaNniilmeO
Kon33XQuWkD6F5AK5H8JQpXJCvpu4Jeehv2vJCmTSh3JIsfgoYq1Sty9gFcCDfKFDfj/sQnuZwVd
pFSYhnxKAh2dEOlnu4JEuWhaxwg0p9sl6qn5OSWI0jE+FFumtYSoQ5+81Lc5iNvJKlxHFmciEvIc
vXyQIDlS76S/I4v+T7CY1h/fGtPDG8f2/7P8OwGXPgoatVgYYFk5dEYBciPlCSiEw6B/aEa9UxfW
cHTHK2symAahLAytHERgyP9dH5lKltZZCZIbG/06qV6oXr0mENg2C7zEjPvuMmVQg6rsta3Jhes5
ghYkbpjbcXeKg7/f/bsHvWyDq3a95jIqH8rY1bNHB/QoFVOqQ/COP/vPots2Z3dT9lbkikvutDT+
SbzTFrUr5BTfRKQ3EAML6sYTnjnvTz54Ou+xcNOEqwBsfejz7FHl0lVh4ay/fRdezQqSd9crIGlS
p4oSvqBqf5y14/zEUEnLD4PUGuVgQU07HV6EfIlmflzXq3Ufsy4oUKLrE6EIkOsTqxmPOh2paxtY
DTMjj42wFdVEj6AqXLl/7y/8zRxDsUzFtSzikIBGwpSI0VelOs8JKew8jt6y0LWSDJoUdf1y38x4
zE2GhAI3CDegr4vH4O99c7Fxkk5plQiC7HbZu2YqPftoJG3TfdsvtUHMjefS0OS8DUtMbVzDELA7
pyDNdBpr+0FOF6ZtZjy4H8fk2Mg3AZnk6yVS5TIDJMfHeDI7g6Ao9c5qZqXaEiHCjCvAERBnIMhF
+nh6igu+DA7kti/s/kWOmKwXx1w2a826vzozk3ZlZbL5M9I2NJWHwlb5RC+Do28OyBnft3G7lxT4
NChGkU7kIdI+1SUC104GnEBQ2gLh0Irb5BL4N4WiMfCuMdJAIXpYOqGeNWGua6Kbs67kQrOpwiVs
wtycEmww9LCMv5HJscLHTdFmipTbvNqwSJFXvP8VyonuqJCp15aSuLcnK8aNKwNcQ2hAAiBw4ipB
ErRiRN3CHrI/g/uV5iLwPoYkotCGLhmpTddcdoxS79xllvYOZM2qAp2bYHv8WhEBFat1otbAXoIG
6aB1oAq4vy5TRjvkMsbvQ3oSbL4oMk1dOSzCJuFbmtt1oa2rJNHJlyeN0hbvwjYo9fCUqcyT1hy/
jULfotIm6/alp64oqtnyvoA6a/Ry/5Pk28MCXQ5IlYKMAoRRVLzeXHU9hFVHVcS4ff6aa75ehfJC
sDnj8aoIkBRqJZIGtbKJD6DDyeuSNq/sTBgM0d92aM4KycIhMeNo6F+mILSAwNG4h6/H4delmg9h
WdlpuBWGn1zTjCDQdNEbmCpFC9nZmRPpythkD0epK5CEFJWtFFQX64OXfTXZt08WgBzjj5kc5FgT
XEuSjPoObqjrMaHC0jWFl9Y2qT45oMuohnYYF2Jv4l7kzwpKMfd94fa5hccAeEGQRpRQkYBDXBuU
WjeTZNLWtkdXUhWg/uDGhlK+VZXIJM0uN0Bu+arZf6Unfhdu0hOIA7RwC0+1ya6U1/c/59ZvZCTf
EHhCeUQAVnV03Yt7LIqjnotkv7bj5FiRbxo/BGq6sCPnbCC9CG0s9POhljdxf09OIw5cKLVdAGPp
QzwvRZ6p+Z/mnTGEMd+BRRw77NXJQLKEJ2VQZ7U9WBXeByD0A38iOEKXnsu3/nJtZxzsxYShBVwB
Phl2aI/sGW/SYBXEq2aAasvClr49NUZL2NN4tgKG8utIF5Y8qZUzFItqu5aIp1dCdxDB0bqwNjPD
QSpb4BEugzUMrNnXwylz1x0A5G/sxLBCHalmJi+keUd/vt5gEMC4sDBZ/ZrkWgBQcWMD4gKaPMjA
baj1uJQvn7aY49SHbvLY4c+Lo3jf9AD0VS0tailo7EiO9+2JtIjgq41WoH3QP8fe41Bnb3wXb/rS
2UYQ5AQXYydbJZF1qNC7Jw9wXfTkR/s00aX8OfXTBzJEFnqMOOfp/pabWVd8qYoAVQTC7abllPa1
gMdJ3tgOLblNFTW+2ZT9930jUwDf/52Pf6xMFjYriq7I+rKx42Ffu5BC1iMP97P84R3luNOVg9ui
Y1RLjx2fvGQ/xAOyz3TFaOF8mRnsr6oRZDWAEhB+CZAvnLhJiZPRpOxtQJWZ1tSg1b8/0CnxwjhQ
WMCZiogSFF9TvFaTSC2fxU2PhAR6z6W38Ck41S/dQ3UElcmKGBGoPf0j9QxvMMuNyP4S8/4XjDt+
4uAKj6AZAFyEgWg7ut5CnBe2IVeKvV1C84HEni6ku6isjPtWbq9DDBOtkjI6eHD1/kZlFxNJojRO
h87pbSHp1gREDgq4I5LkVVxKyN1CFDChIsYywjogyCyPS3phqa0SwldlMdi9PhjdRtplzy4YgTu9
NRKz36Hr9+jqP8FqeL4/wrl5vLQ7/vuFXT+GaD3P5YP9ZhyXXt6jt0/X6PJnj7N78bNlMahEdHYM
tsbk1Wezq8A3p+iPobXIwniTUZnM3iRG6guVA0UCLPX6Z7wKjHRPN/ImWQ+r8q00Psp1v+IsYiMr
DT3IwnDMdGHHzWwIhOVoekW1AW1YOGCuxzrQQU3yNhXtrm9DHXh75nCvAe8z+VvhTUiToHipqw6o
q59S8aUorbTwrDBpD74DfnckKTMyrJv0AUL34pLW2e11AwzWqN2H6gSemb9vqot1KDyQIYmuINsD
gPJ6OqApaxCJt466DCQpckwsjvA1yvASWd33rnnLiJHBKACKtGkOQqUpMrRIXtoFMCYtsBcJjRnf
rdxNWr75UIW+b+723APARaI44RHw4DaaRHlU5QNuCALZ9guyV7jMAvnMQsQzE0mC+YJHOg0BObLb
0sTVhF6NUVPU0NvgmdkxcFC13QyU0VX8HdnxQ2aLHAtF1j4UsSHJVgVBP+EoWL4h6M1iJvH2fLr+
mInXBQ40OUOHynb/yIMogOwE0FEhCvN1v9uU9ZpCwvg0vEBCra/WoqXVm/sTfptEhbASYFWoQqHV
j0dwfe32Kc3bHjwPsp3LHACfuiQ8ogdGTc5ZIDJSbyNvL9bbkG4VgakD1WlkBcpnAPT05/0vua1U
/X4Jrl5oqyBdPc0ac0qu5mRAQ6P6RSNDAt9Q9RS6B073j4p/iMEPwq3ifJ/vxK23le3gkRyKbfQ0
fAuOKTLxVVDXgF5pa4nqoOYZFi6S23gMLEgKRRFcw6UMOs7reQqLUkyzAF/XV181KCkr7TGWfn5k
aDrnHJ7lr/dn47ZGgdm4tDfZCRzY3FoSw17XrNRt+2BroO4/f9jPfxcGJo0X7fUhD0vg+MGcQyP1
BuXlxtEokBQqtnSAAC9Fr8SxGyz3Ca1nioUu1GjVUtZ2T8D3FSlzd/mLJljivvkzvKvNnrMG2RQr
a1AfFbJOuE7PIPWcW9zKl5dELm6vuusvnYQMVVhUjUpiBSCZhpEcOu3DVpGXwA63lx6sIBsCaDeO
CbSiXq+06Amdq5atYju9HhYD02S8Ip58dHd1XsFkj8kymknC0FqKiKbdAojJRsuAdog4mlBhn1jW
0Gjdx1yj2H7+pey4UdDTSEqjAfllv678Qw9QeM0/Df7CkGfn9cLu5AxQekeolbJScPK9FP4pwYpn
/2rtqIh7VaVj0DlJGBRVy/VhOih27Vf2oIbrhlYrSekWXn/j4X3jzBdmJvE7ioUe0bpOsZVIWSlt
RHS1z74KJGUjrYlNP6qzhStr5oYcLyrkzLF2IhLb1+4ixLkDhVlesaPsT1iAhd8qQ+UJreOs5fy1
13Hm/ZNhboRQTEIL5ciTCknha3spCVVpcIlit13CZPdVEdtV4DwnaGPsinhhcOPKT6dzBNwiBYfg
GcKt18ZiH72ioFBVbHA/EsYNYBJKk0RdOIJmcqMAtf4ScKNciNfd5Er2ak5Be7Eo2wSEXwkFs3L4
FEcvsuKja8UkcJTO1CDaZrbg4lfBF/UZJlaujT3VaF7TpD8BwFYVeCDr2FxMKMwGDIQKdESvjd00
k0lQan+oxZDIdhJE2yqnDELKBof1RYOGR0SGLmBdAQec4zipPnxAUAB9oCORuySdXG2dKa8alLaf
Iavd1A+Rv5Qam9m9iAtVFbwNAEfjG6/XKCjQegfgJwFZ+bNUPAXiJvIXkhGzJhRUHpDtG1HIEx9v
ky5GM6tAbHk4tO7zAMRgS0/3/XrG1VTUUv5rYzLLmgsePzSsETsb2q9OqL64tFzYOrdwBhywaNkd
idbHnsQpZqPoh0pqKYIdsDcyRdJFKBQX5doxwPP54RgAkdfKk3+EDq/R8+dyqUVvdutemJ8MsZOR
2sTBgDC+QyNp5YFR2w/y3ChdH8rkCgGKROulhUHPzCsBRh+SeSpgRkCQX7sHGDTVVu1xvTtiWa6Q
CgzA2gkVxPur99vJNj0poOyFCAnvbTQgTA5eNUPrSthKiKpPeAuZpsyeNP3hyWXWu8asr5XP9rwO
VWpLtTlDN82H7av5zT4ePs7P9Q5M2X89cOw/gw/sz3r9uF6/nX4en8F6aOwM137bbR1997gELptb
jstPnmycjLZNVfbY19VQ6V1wVvtdq+ZWIxwEAFvuz89sPHdpbHK3O7E7lLSXZVtCM0JWbAENFdWz
nFjCJ5dbsmzGZ2lLH4Js54BG/r7xme076t/9d21GF7l4Po5q3WWQYG2k6I+MNG9bGOi/v2/jV5n0
ngNMzgjX4bOs6lTZ3oEpsrNGriHQv4FESgRNqzqqUZmh2TFqQB/IBSPBtnxAIgGC6cZSMmEuVKcq
GNjQtoDc+XSXh3ItSVGIG9nt39Nu3YwRjcuq4eCXO16ximSp0XJui6F6BFYu3JMIHSe+n1c050a2
Bzt3eKag2cxbqLb8vsKmk4t0Ns4uAW8xvNauVxDYiwSAt4jYFtQZ9c1pYN/EkNmXaqr6t2N8H309
NwgzA+BdntfqJnp7iRn0Pp7+LrUMjmfUvS+ZnGG072RxaMaxKrvedqQWb9V3QEYW3Ol3ke7ZmYQE
YJbw+kTFiGPWb8E++qZB9eCzZBorHt4+rdOGGt+/Cj2Gph+/2jdITLGMIRUPTj/rYyQhC63HXQoB
0JdaXyK9m9tQoOsUIJ0CKmykpK+XY8g9mvhZDdYLcI3U/baR1mncLOza2Zm+MDKZAU6pCogglcTu
cFZQYFFB4lKDDzX9uL9zZ733ws7kgihV5NWrCoOp3Q7SYWqJlpo87BciyfkpQ3/+eBGht2L8iosz
iC9oog1NR2wwIOFJ9dD0awHMJPeHMheLa1gSINRVZJBk8doIKE0a10sSYvcU4NIXdG9kZ7VDTy3S
OEtKzbPLc2FrcqCLPFiviiAmtqvthi8+MLK80IVy6Xkxd5iBbva3OI/b+1fB4mLehKZuC+LlCItA
RR5Im7Lk9d7Lja57RNjZoeyqaU/3Z3HmXsQ6IRGAa1wDUmPi3RSc0m4WScTWlL7fUcHLzcoXVkNG
9iXyaeAQ8hcszrggpG6h7i2DxmFEXl+vm9bLkBPhcKhIBRiZAuTCmvJ0f1Azy3VlYpJPUf1UBMkF
zhMhlJkEALSMBNNgxfGS4s2Mo6vozMBziR//1yaOHg2+W4UCDOX5X2BovByU1d1C1+WSjfHfL5xi
qHjVVQvYqMJ3jKVW10K3AByfnS+kfWUFKSEFwdu1CY30TVT1cO8uAslQM/QnQpAMkTmwk4VoeLm/
OnMuh7Y4PGMUcHjgkXVtTXSTGKLnLbE5MfXMxkvBuD3QkDmlhyaz2PdWdep93rf5q94+uWKuHk6T
lESdOV4txHg4daC33qtMZS/B6qUwWghX5pAByfWDyyCbuXo6Hv8cqfHEeijePQhQvNNbJoK7sGVL
scvsRFw85iYTEXOAX0YRjslcq06V31E9pDWEJVCyghw0a5RMZvengYiY25tpuHh4TVa6kviiRiYf
LRXbfvtSmnhT6xVmBK9p/ApZ8QbNpnr7JrHCQmh3+k51bpwu0KsyNC+k+tP35glOsSFoCPJ16MVA
AtIBSxX+OhKFgjoKN/Nro0OuiGdrxXj8N5NGJCREQD8BMMrUV5tS7rs+VfECVlzZEt0I9E5x+pb1
ZCPWYnwg6JkyFmZtZtKQM4UgE4B/ICWbTBqiz1Bo1Ui1FfXcRxvE9SlUtMQ0/J9fm2j3V0fFc/T1
g3j8emPEfd23heCruJzRwsAnUmpEDarvbUnbBUeYc71/TKFYem0qSpQiVxQOj/yyeA7k5kXuxFfV
FyoGinJF96Dvat2fxKnS0JjwHDHNwojw+s15Xpt0IwqbfqzabxVEfAs8E16QzjEiPcDrAd1eenQo
GXhSrMqgZqu/iSb0qkmxRjHg/pfMHagIGaB9jqzvbWNToih5F8mFamvcliOPPP+t4Ua/b2N2fgFL
IWjhRnwylW/g1FDpGzdV7dwbAh01sCM03pFwUJBTlo5DsLpvbnZIUN5BzXvUi5pyXgO4NIi+U6k2
6NmYgn60lH5Uw/m+EXHumkDVFHlyNMIAQDg5r9Tekzm/r1W7gNKO1+5a8FfhNup/uurIR6yhlkbR
HMkfc4IMnbwCg17k7JKhZMna5566JmSoc7COc1nvtHvXy5gDoa36yC9Bj2+7EkZnwyYC7BSAvxsu
l7arirKoetV2vBhQccnyql2L54u7EStDEXSC9gy9FLV/sQ4qFkEee71Qbxxn8OKuLlqJgrVDUm2h
hSq0qlaPHLjSVg4SeQuVzd/KxPQkvzQ1euCVKfQJcAFM1XpjdfiloFjeg2Mfj3C0KAFF9pRsOkgz
a7jfDrjcOhbqLsjYB/QuRuzorr5dkz34mAXmabq3fXysde1fxC4qYB9AdAJ7xE9ziUigJ0oEBhHb
H8gJV/uJFGquO53IL+y336DhZjoQwkIqBehRyPZdT4c3RBmoFTWc0bipok3IGkOwerNkB5Sx1oJx
8Nl3w74i9pBuMtCtgSQCVV/BxFnHMPD7O+U3ar73NZP3gpAnmZe5+JqI9EyuDQ3cm3+5dqVUKyfZ
kdgOvFKXCDJRGvpzIHYE+D0kUcpNn5pyK4L1tbNAsgTlI8CyuZ0mbYBbNjKy68u1FOxogEdiqFdV
CMLeN8Hbxp3P6vBQ1lbJgaoXbzqdUMbbPpTG5Lg0WgIBBnejZL1OmqXBYmbvjXUSA3MBWLqHTsWp
0KDZEMS5aN28P51z5w5KxahXjy8VZLau17YMwwx73KW22h2rARya/olKiZ7WC1fUXB4CTVsgWh/B
QwBgTPYUihau7yVYtgL7JmVv4GQyVMRGqMkx3EqgxdDQ+0d0ONMTRCTM7y/Kvr5kRn5VDipT57/G
8Kdn1HwMDbyvmRHoSwWUmXcv9FmgbDEq6BCJTN5PTS5WquQF1JbcD77/SLqSxe5HnnxoSm7KNF64
LW/JOHCUXtqbRCVB3uVSlcGeSj959/+Qdl7LcWNLl34iRMCbWwDlaKpIijLUDUJqSfDe4+nng2bm
/EUQU4jTE20U3YxgYrvcuTNXrvXoKfsSEbu6PxsBt3ZR2mLppL2tJq51H0Yw3sHvlp0CgkJ9fG7k
GB6awUmknTIqbECE2kHdkwtMP9Wlm0hvo+RM6P+lgl2UL0n3xew+xZ6tTfExFrY6K9ZuMBCcJrga
Otyp9s736JXTNNukE/KuMSFRAQdXyfs2nT6pvEKa5FOkXGTvEbUfP/qnSf9oymvUn8Z/Jth7NG6p
6E0MR2cobFjl7EqG9r+vbUn+1byln4YtzY3V+2te4LnbBPDKEnM6tH3ul1pqnpOTObx5Prk+qmIn
9dihvK6eh42i8FrG2ri2t3SfRqxbQYm9Do7VKU+/atZXsQ0c/aLljm89FyZXCiwOU7jT42dFggZ8
2ghJl2oLfwPE629YOs0ARoW5beI8eBcxcLzsE/zkdohIjeRa1oE2FVl9JtRyFGM/pTCkDjtD/CGG
1UsVIArl2dJme/G8t5e+jQIzHE5Ua0BML+7zRgzEKozZ+z0b9ayUJGDyf4rCgccv8Y9ltOHoVvpl
ZkAAtV6eGWgoyouzVqKvIeR+YZ6RklDqnfakAZI7+8Nb6TRpbU8QleSn2851reJ5bXNZrCfJXXi6
nzPtQLXhGtoHznAUdrAM2U+m/TXDocHbBmOid6Zj3E03ivgfGWbwL1djXqYDRr2sg3q2rw37ptbv
u2IAItohtefq9SEYa6epLzDsptm9Krt1vtXBOjv1j2v8nzn/C5m58gnt4EeN1mO/tIo7RfhmKo4h
nkSFRs8g2Njjq/uJEB19McpzJPff+59IDbTR9CqO9SjZ0Fw5Vu0mhM6RcS/oT7JSOvFWrWbdlVzZ
XNzPiVLAzArC+KwoO/XQG4hdM7lUrIFo2HrztfgseX9u76m15wggAd6xUB/RwLEYpqlFJWSzvXkO
NdFtsm8isKE8fr1tZHXdSJVCcoyeHGiM93M5Vq2k5pVpnKModUL56PWJa3i7Rq0dYUuV8+8T/8Mm
YY9AtU6CjOf5e2M62iAmdTXzTJu6G52ik4imOgfS9m2VIo1vv1oEDAF0VRTBJlewf1KEOuoPT/lD
777NYC7PTk8Pn3v7V+JkxJywuFDEkPeff92eldUdxqOTDAkT8+FhHwi6XGc9jlwLsrPpsYPH+D5u
XZ5L+3gcvsdVCff7t9tG10IS9EyAQ4NbBTqyiJtEKW8pR2PUrBU7iwmbHtJDa8ERlxM8SRvv0NXd
dWVtsRZlU8VRqbGhdVxiIf9U5V8jz8rbQ1oLFUBJkbSA4hew91+3deUWRiuNM1kIcP3Cl7St7UT/
2dWntn/1/W9Jc0wauwWBKIbcRo9Rdk6l46DBMSvmgFZ+RtbjODMatPBljcWuUoqvjd8cqvBQmIei
P97+1tUjPuP54BmTSIwtdXd9aWrKQujMs+TvAm2X54f0pa0cjWRAAJxZeqm3bqq1Fb+2uLgYjVT1
oyiYT3jI+9qfhDc/i3e519CX9U8V9996bufbo9wyudhkrZe3UTJicozj3aQSizevQ3LJ6Sz2k36n
CtpGd92WwfnnVzsgZXhT3Q2zwTvvLq3Dh9j7VfovCB64Wdgdbw9v7eDOUoP4GK6HDzUzrZWVuiLr
ck4R+xCqe8k89oKtgzyE9Nb81gobscZqPo6u6Zn5bG60+xsSXg2vr/qMOj7YMhmwhnk38NLxj8WT
softz/6u7kpbv5uz45L9GkN41NmvtTMZPFd3WbKxtPNuWXhXk7SSxbDpSYVk5f1MS343ItxNTpeN
vDP8n3JRHxvDtHNC7NuzvHJpvLO0WNNEKBL4MbCUeN8bsbLn94tktm4Sk9ESNpZ0dVgqeqd03HEP
LmfY7wIfdeDAOFMGIZiI9qqM1ImeO5K4lc/9C7n5MIV/m1JAQlBcm53m1WrGRTf5ZRkaMw4ijE6A
9yfjpOf/TG4nvMXDLg4KN/6MqkHzc5Qewnp04G4AmNGelOF11A9yvFUbW/NK6BICwiL/wwtmiRIq
Y6vKhJSEb9qjWTt9rqQX1dwF+vdCSE9G/qT4+RdF+fovFvjKqLyYB+oB+pBhtIshqh1+gzZ0m/x3
S28HlbSN3TSHGB8mnbuB0h+XH9ne98ZEQdGzEHWKsximspMkoP6EpNzi6VjdRldWFqejncJE7KaC
JJp0N6bUhKjgdHSu92hij1ul+7UnCFwulB9mGUvQmYvYrVcg8OMWI3X1rRHdnxNq2B5EOdGD+eJ/
STawLqtDY+o4Izx24TB/P4GTVEZJFtWk4qM3s8GJqz/r+qssbMEr1hYKbnaI+kHUkBxcxopGmChd
OhrnwXwNp7PZbERda25lRsX+DQ1Rbl+MozI6r6GjwTjDn2xr5dsAcYOVfSmRz+m1H7d3+OyilpuO
3ph5umif+dDGXip9FEW0ptHFuZvkys7lT8lE3eS5JuW85ZnXUmKAGP9jTV8UiqhhJDKYZ+Oc1eZJ
yR/FHDao6A0dein7EUCE5TmVhmcLkvsoCdyikuDlme6GpNohbG5P8dehRne9PpnBF2NIbc+6eP1z
kCNC4ggw1A8kpsP7uLyTxNPcujvVd3BFnOAnNzsO7gttvTB62JlAt0f2APF0O9pC+mL4oS2P7u2Z
XbmC3411kWeErtkLIawwzrUcvPTNwdQFBxg73U/3tOn0p0baKhOt7UskLunNJN2IH1nMbm8lFbJR
rGWKXkCUiY+mUJxuD2rtiJncq7zEeGiLy0qU5bXtCLWkcY5zVbW7RLYcQ6F5X0xJrhS+b2xcesrs
ID7sT4tiKeoAkHMucTmGGMRp23jG+fGbZrugLgAFfpmz8t++P/6M3J+oW9vf+LdvU0Z25ly8yl8H
PXG6z7eHvtKmSY8LfU68SygWw8X93r0EQU+HuMynqMNOaRGAcFP9Pg6OensSp1M3xE5/bmrYue9E
YFdTQAi/r0CMjHazRbmx5iHwcTwlSC3LhHnvPyVWlSno0X46+/Vo68Ob6r1AQ2LH/VMVbbHn/h3X
cgks3AOdPsR31rLsElvGmLO1SDNQNSB3WB6D4DAZx5HBRUNAwyOXYezGVPw7e5j4n7LtR69a/7qx
AHPUcetDFgtgmaHiS2ZpnoXyqDfhUSh3OgMfX3JoaK0D+Y4s+uMpTsX76jesJ+NWSX0tu8Rd9j9T
sbg8S2lA4WtkKoLke27s67o9dSHEdtre0Oyuf56bVKbfRRLbaX4atrD0aytB7YuSN6UpEVzu7HKu
wrJWFdC3Kmvz7FnfeB76qed2tBqaWfWojaljqrFtRfcIsgRPipU5hXccJ5f+GVfa+pQVV2PBMYAa
C56A/obFvd75UhoWvcR7FqkXiPyTLb2HtcgBC/xmyBAsGIAXix34Sl7oNUKtjXloUYo9Cs2zpD3O
fDLlc6Grdlnfh1sMECs77J3Rxfr2bViXXqaaZyt71ayfc6GrUfYb23jFpVlzjgkiK3SNwBq+X0Wy
/V1h5gKHV4yQV9HbyYahWraFQgwOGb7O6YIh2k+gem0lbmhetlLjXoxa81k3BN2WCutfZC3xbKBS
WVEDEozFQ6aWyyyVGpazER6l8uA9Cdp9Qmo8fbk99pVog/waSD2D1AJ8Rov5rZsyUsuY+Y1Jtog8
IuT4vq2PlAJ8QsNgy2OsLee1ucWwRikfvRohKdjvHxv5RxE+avBx//8NaXEmLSEu2mlkSFFLVh3t
rWIvVYotlzvjIfoXwTsd5iyTpMxES+Ji65hyk8StmlvnlH7iWHpVWiqEwrdW3toQaw2F7yzNU3vl
alT4rfI4y6DHkYuvCa0tI9KilXqovb3R1/e5ZRvlj7rlXeg2W1jcVT+H9JBBXY20EJ1D741LuVJb
bVhaZ/mgToc4fkpQD/BaR5EvsWRR2jtp7Utj3RXKqwClb/RZodN6S4BzdjCL2+ZvmoB8sCzCJrpY
WHVUlbDWauvc0dTfwOgxadTJK9+pzY3U0MptDtIADKNGCA6l78JSlsthE02CRZ9NhnzWw5i2dhOd
pPDZ7L/c3q1rJ+J/TH2gI8yQQhiszvfOqXhXezAU0DMOMuC2kZVICccmEynQsElz+BJVl3thNAoR
mydMPpWamyWO1n6Tal4X4aPfnxKgCOGpT78bApidcmdBjNgeAMA1wtHYwIx8XEXyJRIhG39wkyyz
JglIu6bTOTFJIb7lUvkNlAtyNEa/T5R66wW/kqSgxZsGYDKns/CvvPBvYinRh9ZLrKSkOdBLFdUc
KGnE+2ZYOGOyF2212N2e7Y9Lik06SGbduNns4rXYx+TQ0Qf1zg1hpt/sW7Ra+w180PrArows7vu6
kUcxNAPvXCd/oujF2meZDWOmjr7wP4Iiutm09cj+eFUgpoCsDdQRFAPM5VTSST+KHqWJc6DQmOi9
5aF+rnz10AW/kuwBYMp/P4vzqsH/BJ7wAwdLpxYBrA+RdRZp1Bynu/IkltFWcXIOy9+7FMZ0ZWTh
VGsFGoRKCayzqrU7SXnIkWkwLDqa5EMWPQ/WV937NQrFxplfCaUwy32hI1lMvnJZfMi4j+t44gz0
2TmXozsPVTdEMezq1M44IWPfB92h8kN3szNzpW3yvenFhWWleWOZQmWdK8qDQ/z5eUBg9Di4SEJ5
0SFzzV9WA3NAtzfynaC93l7T/8fAyUlTcGfcSz9kqKgAJME831LW2ln/OwLS9KjIx2ziNpvInDqK
73+uJ3VjN60wI5DyksCEqlADclMvDqWuFU0VZlwe6Me8vMJQBNj5H8PRkb0RnIFKHyp3O9/+Ptn8
J/nwQ/XijveWC9jKGY8gt/e3p2LtNF1/z+L8RmWqIFzN9+iftR7+T3QS9V1HJlWS39RNQpx5dMt9
rkJZDUk9QAcC3ff3tx+CP9PNhsNkIrQQgmwJtUMpfus9a1+h/mpWe0/FWUmmU3m8IRHKVR6NYeLZ
pNUOas1i+0us9kZCIgq+y/pgbPEWzPvu4xfCiUy7KaoU4nxtXIU3pqTEvh5M1hlp6qdACNAarvyX
23P+8VpnDyh4X8j6wQabi72fS0lT9yOXgQW3dA3VRzS81DmqsLwZN5mOVxeYbMBc8KHJz1iETHT8
5yYSNBy0WnFi6cST0AdRa5q5XcuZHdGmrAgXMT6EwmAL8uCY+iEvJjqB4l1tGrZqvvqoIN+egZXL
l2YqxYIXiR5HcKzvZ1lNqkA1Qo/rEJybdu+RpZOQvqibjeO2ZWdx7bZyVU+lSAAltOpjHWZHut/u
VN5u0UY3+5ahxYMirAL4ZysMjcNOs+wmPQSBs4VhWd2bV7O2CAdDKU8Lq+au1bv4hxnEYGcQaLm9
MqsX+tXSaIsMksqTBZZ8RjJ5jgfMTj347JvP/xiR67dPo7G/bW+Fp4HDYNKFwB+EhEtcjmZEYiKN
qXeObeGTCPIxeB3cGfTwCgc6QrO2cdChCHsw7s4dTDW3ra+dRCjrZpYDFXqUv6Clq9OeqIM649+8
s6EFdkbsRzOkkn0Va8DK3Ub301o4dm1r4WlpC5eELs0Ix/qDoX4v0+dS2zCxdtYJ9yhzzA5MXSLn
w9pLPMoq3hkNeQMu4Eiy2+HeU06Scqdvrdy825aekm4VLFHGQTd7sRv1MoMiYqqBa6XiA8GJQ+uK
KwTCb52semXKD3L/T9VvvIg2jC45YhvUtQt9LLxzO2bAlsmxWveVyMsPeuxmSmjsNQCZy8FW0Llq
F+VDks3wmdMQ9N5heRyJPK4qD2COetcUHHB7Gh1Pcus7bet9ubpRrmwtLslWzYo0EplYP/tTxK+m
+qsU/k3ASbH4P+NZOODUq31BjRiPpoPrvZNP1Q7xpWH8HsWPsE/mvrbh8VfyBjz7riwuXLGiNPCC
yljUveHSNY8q+WjR9CnNPPr5S0GuFo5dXXoY+nRfycHx9kFfSdDO5qEAgwh8xq4sdmue6sU0ppg3
KWvZkr4b05+F9EPxn63ik5QerUaxRcVO4rt4VNzsX9z4V9b/Ot0rPzNNM6SkaDxQPpJdAt7RBuNo
9G6KCLC+ceet3RLQ7fM3HAzEWYutGlVqFks+zz7qZEgYBIfbM7l6EmjtnjVcdBj1FvfDiCPQWg03
FhLNOUZTu0OoGU7eeYeu2w3fmtxB52nD6Erih+WbfzU9HkzJMmCo+9Iyi1Ri94SNk0MmSk1DOA6T
m6AapZbfGnNfBE7ofw9pLdtHuVOWX1tpUzN0dW6vPmOxiUUK1rHe8xlxqyDiZLf6p6nY+btxrx0G
F6o7DyALXH8lsyJs7KE1547aN50nILXnSO69C6rN0B/yEOc+RscmfkPcCuyuXSSVXUtOrm0RUKye
mL8yRMYcC5Pze28vCgzo5UUWGhyIM+jp5049lZajerqTZw9NEzoiNL2VGO8KahwizJrtv7jO5t5t
mf5LWJeXkOGsGCNRmHD2dE06UrS3igO9KV7pyvKDWWzcLGte99rYIk425a7tNWk2Nn2eW7iqR3TC
/o0TvDYiv59TM5lGPxVw7YQbXlW5sfw9UWDjlr6GXupIvX9MoV2y237aF5mbDcnWOZoXbXlps3mY
TxFdFsg333+A1yp1EqSGd47IXSaqA5rHpQkCCBQJt/S+6fZt8tMsHrMQHaNwbwhf/nvvcWV/eX9D
JkqrZKJ7qGHukprH5pC8lM4o7gut+yTy+A+3mjFWeg5m9BkYS/YQPEzLAHMUo0joZItz0+uHND5r
8j9T9bXy7sU8OXhqj+syXPT2pOZn6Uc7uDkfdWszcz1vn+XEE+MSOsC4QAZgceHKjdgUkF4LuE06
LMZPQXsyS1jHYB30G7glh842aIMvleic59Kn27O+0vMw1wTgeUFtEf4afXEnyGZf1vh04Rw9zHKL
wx4ybdItLACCGOf4YJ7CnZDu5H6fOeVx692y9qYwCTVIYAPz5927OFtB29dVLKvCvO31JHaDcJ+q
L90uvlh00O08+WljvCv5NAzCLks7oIXy3sJXDp6RJnEiC+faEJ2mFHbgZdoRSfraNr2DUfwRrd5R
Nk/XyiK/M7t4BUqppBasnnDOk0+D9CS3sBobJjBLG/KGPTyWxK21WwVb1PHrEwwKjpq/BL3GMpkt
BWGgTEXLnQ+lrhTaNEql064xQWXbzX2rQru6ReM3b9jFhkZDCNUVsE7UvZdPp5CjNpgVJkcB8nLE
sQKEPXztHlKF0+3VXLn4TGI2eBxgk9eha3/vs5q87fVI4NLtcvNkkqUww/s0NY+mHjqS8tWASvS2
wdXjMjO+QLkBEF9ZVj2LaKjLUZVx0wJlEApLsKrR+DPop9BM6SN7RnDdQa1hJ+XQuxlwOAOSU8ng
EFW7kfwt8z/J/mdlKwJYi6Fh8ZwZdUGMz9xb72ci8LVQVrJIOHcJUlXCTsv45yFScFy8+aTMrsf2
4NcHOe13Zf7fY0tQcLmyvlgHTfL9tm4D4Wx4U2rXNVgl7awXdtlp8H9t4TpXVx0KCZV6CQiTZZk/
TCoZ5ZgCa2iBBhHbOm2PoxISZoD8TwqEkaTNPPxKfEdrGMwBVBbmhNni6ZU1rdCyngKNe0joyXLr
Zher2efeJfMKm/YDuGzJmwVQqOb3cnnJ0vt82LgiVweuz+yYOo0VSFq9X2Ql7pNWCDPhPOgHs2z2
Rhm6BiVjTnOl/EKta2O3rwQ+MHGgawkXJyo96iIkqHUIwAcyPog366JrFRRwQkHK3M7It3hBVv2U
xOSiVs45Js30fmzNIHp+7NfYIlfhsJePQiAOpw4sl2sm+aNv0bQfJ7l21+fB6ARg9DZGuzq71Dp4
uoA0oED2/guEMUjGNhCFs8fOtRKyBgElq/sWIpSoeQuSrxuuZO0mwpqE1BDtrZQ939ubrH4cvJTV
rNN7L4rd+o+qO1qjXZB8MLTY5vktblUb59tt6ZqvbS5WNIYVqVUkbKaVrU+FXexa8FfJT8+5Pbi1
uUQrGj9EAM6KLsbWV13XCJolnCvde8vKfF8kMEHC6JN8pxNEbfyNku2aPYrhQER4e3LZLZ6eeSzJ
bRqzdq3hRE14EC71QWplRyxfh/R4e2xrnuDa1mKfxGEoevm8T/phssMW+P6WO127QK8tLM55mTVG
1hSjcP4SNPJOd+pQ2AkgT2+PY17r5V4ALMFtQYKTTN3ixOmV3kipReill/rjYB794dX0TkUJAb1U
coHsgufbBleHBQxtJoCnwPYXt3mV6tDUPKpn0MI5m9CkEiyn8VCCUcSDuKX/s+a4KKjTx0GaQ0EC
7f3RKlupkLOUIK/QvvT6Q2Z8C7Y6DFdv3Gsbi6NUJuzGisTt2YPA2tvVXybzaMQOU5jZhhsqv63f
5lZJbmNcxmKbD2aTeFOHTUv+k7R/TOtSdG+3F2nVEV+Na+kGdUUgkaKzvRV8kJjcSzAgK2fRO5Iv
rn77X6dqizB07UDRigoKGTwZvZqLkNwq+yZsTdG/GEkvupOijfaUZVuUGGt1ZeJfAPIaCQPEYhc3
eBp6sl8VBeAct7QDhwojrFvGrti9fS6gbxSPWxbX9vu1wfnnV/u9rL3CkxQgLWVmQdC866yfXSVB
725tHKzVoUH4AsiYrDuYoMUMmkXQmGaoU6q1WjemZSucfpR3tFBkPYj84i6uHgNrP3HJjBIZeO9B
j97S6WVj56xdLtdfsTh1Wh5YkxAYQLDS3y08DXfNt8r6zPMDAP1gw4cuIhziDvl5CB1PfuBLhPZh
ireoC9amfeb2Q+ZHlwEoLg5mIkIs3suDd4ZGyC5icKDRYzlZdhc3Gx50LRFGEuo/ppbXju5PZpqY
ExAXBEZNuMjAJdxlenSkPfTSWx3pqJc4g0rclB419aVqNzA2aycHhYiZ7GcWblo+ZuuoqLUs4/1T
i4+jEEDRsOENVpaUgzmjzGaMGRfs+y3c6UZumFPmX2oLvrHQxyFw58Xfg5InXb0ZBK4sncUzDoA6
JPAE9gtzSSHVfqskwSX9o97RxHyBfOIu3cWPwwudGd4nHx7WiI7b/e2dO++IdzchGqez0AbAIRGu
rGUFwB+TSCk7I7jABz8o7ow6UGsEQWwtfCiMfdlvRCsb9v664GvHME5Z3+TYk8IMLcvvgZzYwnix
6i9IILpVdldFT7dH+GEdZxVXknuMz9LgHVkczVZq/Lz3VP/S1cmuzNRj1R+S+Lm01M+e4N629WER
Z1vghmYF6b+tBu/3TFoW/8cWKCygMocS3rHGEA6bmJEtQwuHbg5p60ex6V9a76nsFegbkSpOZbvc
avRfNcRziw0545CXfMgmGaqKF4N/GTrFjWg4MtWnaLJOufzz9tR9dCjz3HEEVO4ndP60+cBf7Ywk
EmGU7YPgAkNT1aM7GY0uSQ5XTfO7QQnvkwRsGz3+9AWxR8T8++ZY1/bm9RcsJnXurs/bIQ4u4C8G
Lz4J3V2towaopm5cIz6YpK7k/7497LX5nWUnJZ6YVC+WhSNDKepEsdLgIvK4hK1B7WGP8k6btc11
Owac8QD2OAvzz69mt6vp4NaGIrioyVH0f8+EJpBCBP81oy2LyPP8P2YWXiwq6bvVG8x0/rgrQuT0
YqjR4tqpS/hNtjbnx4BtNjfDjYEqkMpethYWJaLQvMIw14yOhA97i8Le9oKzb3Y77fMofIsjaeOM
f4TJzUaR0ePtwBP2A4I0G8eySUY8NXRhB+HYP0cPwSmoz8pB3yqtzb5p6Z1N3SRFPyuDkCF/v2pl
0XRDIPUBJLp0qTz4HIRHL/wsyIdgayNa85vng615b8AdMkNyF0vnC5rZjU0XXO6/fTfsene5SPbF
sn/t95fTnkayy/5iv+xeUBawX14id//7FaZDh3DSff29e3r9/nT++htOQvsBppq7s/N23j1NzjnY
/frz/MU6Pd+PztGwW/sOWte346fnX5CnPzufnp3d3cYCrTn8OY/yfweycPhJThehMQ/EP6tPjV0d
VXvaSpjME39rsmZXcnWcYmUKlS4fsOFHxD56qxPo+VtBwd8g6qMZrmbidgDiy35gOBL1KoaP9CJp
ka3nPzo1tIMY9N34D/LQkxo6cjocumJHXq7sj81UOVCIOmL8WukvGQo8vZDTaKW4YL4Otx3X7Axv
fdpia9ICA95KqHBcd2gn/diAYqzOL+SdPJdVPOMy3acLQxJG0hRcYhj74gSqgI2Ifc0APbCoys4B
Hjf2+wVs+1jt+tziZCUarr3EVQVjVbq3J2nF686an7y5UN0hRl08WvU8Bt7umQR1L/aT5sgbQfja
/nj3+5f5GC8kn9fMv58W1ilIYa+XdkZzoWBgG8ffhfFqSq4efhHSBAZre1DdYrTj4iRKf4IkIWr4
F1BRKmbXQ5bfT2zXtFppjkxs16XqxSw06aR4/Ubr+prjpwZBJYLxQThgLawEXdaFFLm4quOA5iE4
Ao+ox0bKMwrZsc2ra6s1/yNEeR7XlcVFyqg3FCORPCxO/wBHtl9N9/Xn5Sl2Yqd2vgk01PLMs5u7
rw9vu8HZ/TKdO/vHURk2Tt1HZpzFZyyOHawoTRwoXnBR4gfRRIIBLr2JROZcbyoTHWz4ozpGbmK0
ttGa95ISHAYUGqR7wfzVSLmjjT8L+S3wX/sBxr1DF7mtBgVWEDp4CTzQRvC9coG9m7XFMYvSvu98
XWCDlpAPim4ElLCF+sNKvuZJSUN6vrt94lac/zuDizgnTv1aTFXmhxLfU2B5bi3eW17gCvnGFlwJ
FjGEIDkVJ2g2lmxxSl/LYdDGaMWJb2UHJDNzFQmettpNFbTQtDdt+nZ7aB9r9vPas99nuZW59Wnh
TVS9yqIqT8KLUn2TTDy71CCIHcgHWYAp3LNO0H7tLGE46eFnVRCctnmaZIBB/Rbn0YrzpM1LotFr
LgoBPHp/xuuwEuvcZ+yDIQXwSI5wRqbFf00XMw/3yspi7zSZOGYNik2XLvquHiLt0AZfmmwHZ/bt
eV1bSXgpsEYfCxw4i3ghbHmTNO0YXZqJLq9z7t95XQZzZvczSwPbSq3J4d1z2+baubi2uYgfPN0L
hVTApkX8SNfrTt357WMeaA5aA/+9KRC2dB+jCEgv9HxirkIVvRxDXoh5dJEap5tFx3cgNUv1yWse
hc200Kqb1GTyGHS+UxfVFwPruk6C9aDBWiruBDQcu2iuDfavQnHwfOkx7BBfRUpXfxaCfQnGoqIz
ygpfh4gp7/tz2f3uBeWf9Kf6UNdONfxA4rcMv7YUGgeCn6g+BfrRgESnOUXy90jd4vJZ8x+ABJkv
om6eDgv/EepTOwlRGV3CqTlQCAPIpqcPqQQH5FYFf+0Uwc8jseWgtwR59H5hvCaME8FKoosc/iLB
HG2l6df2tU7JFoTg3zTZ4vfXZThqVsxSWASmQjedoumxTB6Q1LHBJPYNygrNfy0+ySkinUS3PfVp
Ap7FvRwZNVRhqBZdMp2WIaWzo+iOxOjG6VmduSsri7tY5UVETahn5vTIstPG/EWmfkvtb3X6rows
nByTlumS1UYXMf8zpI+a5UrZF9E8Bnpsm/lbtNV9vRYrwn38F84B7P/v++zqnEq9MhLOMXWS7wbx
QyJGtqFCo5Rtcb2ubfFrQ4uBNYNWozSJIdn4JGr1TjK4/y+hUe8z1b3te1ZNUYYibppTqEusIl3C
QyhMNaepqVy5e7FaCr2CY1VfIuH3bVNrz3JozADvKbOoOOnv98dJhHgDyU7eSrKvPaVjdjQr0Z4l
brx43MXe5CoazMaOKXwOwy0c98raYdvgjUZMgONbXFVqovaJIGO7U16K4pihNIBL35IIX5nNd1YW
vkn3B8Eikx9cWlPK7QLkqR49KChWD5P+EqunjQldMzcPZxZroDltqb0FpaEqIcAcXrS+nw6DVBa2
L3TeSYJKyJGlUXWTMW72gW54e3qpMuqaef5l7HlqDuJICiFrgRLGSemKiQE5fpG1O19MtliSVs4p
KkCUAfDW80tr4XLQL5M8gmICMcs/1HBekGD/1aipPaQ0hSueK9XNd5TVf9yennlJF+9faMrnpgfS
d2SeloshIG2uDlyr/VC8xnH6KYNnTlG24tm1lw6c6DOR3QzyUpYJc02u/SYy4uQC5894gGW/tNsp
QlTTPwvACeTGJ/TLbWR9WmLQYksEd2WY6Ppxmv43g9fyPuwUWUnLtEsuFbT38eDobxPa1ben8mM9
WZ/FA//HyLwTr1xfPBmG0FhtculHuxxhfFcFG1bP0o5+5C6UZPtgd9viytbGIL22dF1CB7TMq0Ri
FnoenTGXqjLjHZtFfKxNyQI8lwXfDKkun3w13WIGWholUQkOcSazBobCNblwUIEuemkIAcallzsQ
vQfDP2vA0UrdOETKRv7kQzZ9NkYjCzxQtNXPINP3U6oIgT41CsZ88a1oYZeWBFsuELeH6Ma8WIbb
SW8tCkypaHuG5MT6RnluuW9m+xoiIDo87yoErovBDrpnDVnlJRfFS2zy2gOAkVj7N0ZmHhaWEbr2
JYwjpQxixWDHL5VW27r2dagaW9hUFF0dypWVxX3pTyhbiHGYXkYqOT3zl88sHlBj396TH55385Tx
DyD0+RnC8r1fskHt66hvpOQSx9K+NlHTC7LPtDqp3lG6M6SDqGUnKTX3qtAgGlJDpIcq9dZRXD5M
/n4EZIogDGdi0iUuXJIqoWtNphQso+k2ngt5l9M44OBt4e7Tr19/0ksPxuP20NdOxiyqQKA6k08s
a8kUWP3UTNgseRO8QGBHypP96e2lZJeLW9if1aMxC+nwgiaNz8X2fp6NWA5EpZqHOCHaUbgdgRbp
v7lcnpCeqOPhFFqDXfI6mVBbKII/KUzC/2LEMg/omcME0NbiG9Bl8coKeZyLyB3imL0s3vsESrvR
oAvZK2rPTvIhPN42+qFfiMVFWIMnIPl9eoyX5RI4ISavN7GqwcsieN/z6SgP+VsiO1YPywe8+r0L
Uahi/RS11LXHBgENit2KtpE7+bDec0EdGNSseWjy2pp/fuXvxTb3kgDU6rMm+uK+QqsFdQF3Gief
TJUGvWae1ofbY58P6fV1DRMbsRkwVi5rcjZ/G26vTApaIAyxYoXPeTMGbh3IEgB7edq4Vz7urdkM
jH5clwr8H0s8j1rN1FwqZmBwafrfTVE6yijtsybc6wV8Bf3XsrkPwg7OzXNYnpuk2XCJH1LCfwd6
9QVLxwu0TesbM3zWEyhrElcY77v4QVOLN8pibSfZ1BkTArha/megu4EG37u2gPZMtxv5UfCO9Nko
W980v8feTf7f/AMXLeGZAUx7sduLCQb3tGW9+1TKT2Ee9Yc4kaQ7xaNTu/QrxZ6iWgLdKjWQ8mn6
Y1zkjdvUobwXUf58UgNzbtptmv5uaqTJtmIvcYQC0UeRu9st0uZLoKk/hRad+NIKo10QkBW7vYGW
If7MVMP3U2jEZ2jycmUROy2TUU+ax1by2l2mirrbcQEdoiFClwGN1NNtex8O61+DIMPwwvQksW/e
HxJtCgJBaMrmMaCOlaUv5v8i7bx240a3LPxEBJjDLVlJJRUVLMcbwm7bzDnz6eejGjNHxSoUoTPo
bltoA9788w5rr9W8yDhHXfXSVYNtdD+qXroTsn7vfa3v+uC+1X5xe02BsfIuvSWI3q/e/CEQgsDK
IVFU4+o4/xDf6jKzz+vmhHbGnS8dm/4rAkAoW5eB4/vhVi0RafHurQ7taQEBk+7JD7beU9L+8rVu
V/inTNUPefWdJsSA/+HT0NPVj+MXXZD2/RqN6EXn/NvXom3JxxCyQCp0/rVDSPKuSYbmRG7nOOS2
1aoQMhv2mCC32Lz6cYt27B+d7hPyxEclm7Z1o20Qt0j1u744ptVM3e4GteZkcNVq1idtHGam1BUc
zFvou5xV2gbekFr49UuRGbGqGnhkk/aUGGkx2VWvFc+ZNIvOylPQAqbyxZAIq9ITy259I7iXxyT0
7HJAtFwMKXmb9M5CYKhWcvhaFuCpbb1VzWNUekO2bdNKcqO4pdmz9KIMeJRgpv9MkQ+OvfDb6J+y
1Hof9u2qOA3EEz+CuBLJ4spVNGzUrDGnXabEClCBKV1jZVv6U9yQsOWzs6FepXK/BFb1sRd3nmkV
bhxbUGolqW7rX7xE03e3T9DSlZl3gkqCDaeCJiCaNs93gqqG8FxppDlruFcLL9xo3d9M+tEEI+wl
D+Zaa8byUXszB3mLSlMojcBvT8O7F0aaxlb3DcyBD/NKTsRmZ7OnPjgmGNp5b+kHBEbMhbTwRXVp
gEg7yIWTH3qnNPHY5dXR0Kb7WDipcUOI5klfb5u8uPgwSQlTwsmFh4KY93wag8lXKkrIwkmPjhSX
7/rmNBCJhurn23aWLzQugcKCzCMzgFYs5fuk1u+6mB3qxo5trtxhl2MgAUUTGm4flzeJgvMxtIMF
7fxIwCVMlZ2Y1aEqjwg8bbtiXPGxrmzuM0uLimxa9FlVJ7rvTubkyMIk2kLf/BYac6WwdrHbcDPe
j2hxzSV12fmUprCjtg/4s5si8+81P6X3OPonqdbqFfMLfXZbcZHiq87sgjiR0GOdT+BYqLHhF0xg
8YDTdBq8DWQu2mdCkE766LFdmFo4MJ2SK23QYipIvGP/opRbrz3F6Q8cSbyUlc19cUcsjC08E0HK
DZU6KdOYhUcT1RCY/O0i1ejiBnxWTza0qbe3+ZWFez+Ty5So7rcT7G9YVNNPYUxJxvQ2E3wLdPsG
/t/btq5s+zNbi83Y6a2gxoXluyJIkLB31O4hI6AZ9ZX47cqmP7Oz2IxDWBudmmBnyr8DR4C3W95J
xcq+uMgS8W6cWVlcRPjsAyQOWOmFr6Fufu289Evmyffya/JcqhvBD1/kjKY7bWrRXFxphL+8nc6N
Ly7eKS8spZI8dqXx2er/jOkHQ6K3wc1IY3oJ8ZDfOCLfvR567nl9Ogm+m1hwRQySFn5qdbl3fKkq
dl1Z5G7ZDmtp62vrBosBMArwnRClLq7FLhWmsQ+bwO0TsbcjoPTH1Bgznn5xzdS1C4QszexEkqih
vHZ+gSBpHhJ81IHbqGUkbCHDwGvO6xSgMUHbU1KnfgWhZZkP+3Iq260n+t0aaeGV4zBHZUhG02mn
0ut//g1pwtXij2Hs+n0fflNCvI+k9fqtNDSCMxZVvVJ5vcjdsqgIAlvgBWkzotixGHRuJNY0WE3s
Dh36ebIH2SQZVBQZ/arfxlO8jzzPafXQlWF5u330r9sGxUdbCZ4CMKfzwZb1qGqTJsUujMrJl8jK
xf2olMi4WUrsDMDNIaeQhG1pCd8aqe83ZZn7K2/hlcuVcIGkJ8l5dFiWxcDGKCJZGJTYza2uTHfD
NGmf6q4CeGRaQV5SOVDFxFGyMgs3XhgHay1D1+zzTKKAwmfQyrlY78bwMkHPpsgVRwXxtahM9lpb
d59F2afrhTzAvRgIzd7QU3mtr+fKVqPbhiLy7NnD4LU4WeUkjlLctikM95L/mEMZt7eayttkubnr
qlLd317ta+aIrjlckClAeb7YaGPUyrVRlZnrTxn0Z4TNedo6JVcxDU1rirAXiUq2NU2bqJ+yPnP/
5jzv7+6qrBPNqg+m3JUbc2P4rd0n+p0XhodYPqX+5MBj1Aum3Uq6k0rCo0pxu06V+9ZYexKuLDDC
H7QzzQItxGKLWY7roAlUvSzckkRWYcBiEOR7KzaPRTW0ThS1L7IQbm9P9UWdkdG/0WZANzOTyi+T
ldGcgajltnSr3Dx0/k+hfC7Tr4b3aCEkDERBi5pDOH7y5TU6/Su3NQB8g7S6zEpDu3o+7eaY0+cu
ZaUrqdnfxvC3kdbTyholKw/tYjOhuYa7bxKXkcaaUx0Ln6jXYqPtK6gBI/On0h790oJxPN2lnryS
F1q8CW+GiGXwJknK0Za2eFNHj9s4amv11BZjtlXpz7CTmbG9KpJ8r4lFtC0Qi98JSRPsu0FZ82mX
+/hf+8RQdL0AwID+6nxCfaGIKqkb1FMeavcqXTaRGD2NTX0YxPDep/m6U+7U8GcIdUQJ/trXJFJN
Tx3uxe0ttVjYt++YWZdp25IMZmNxTxmeNrSUq9STYSU7GjhT27DCe2hLXm/bubaw87M3dxhpgFsW
t4Qlxk0VyYV2shBttOppP4rJFnwe+YQVS1dH9M7SwlWTw8rMfTPXTrDDbZLma5iGx1pcqcDO0/Iu
JnmbNspbzAwFamKhebjvriH6GT3NB81Ae1lNcN8PvUNg+jk2OpN3XdedUaLCdXsKrw1sZkKgLQxh
CzBO5zbVzKv5RlM7DX2pHvrRgJXRTNRd0ZT/xTHU/i2dAYPDJ1w470mg6LASKerJL4onNA3A94oP
WvW7NNaKPotrdJ5IjQos2fgZ+YTYwPmgxiIMrJyE0IkczFEwjoUSbgIxs0vpl1L9ydZazt4KWYuF
I4OB34EwGZnqJY4RLp6uaJtRO6XaJFLp8bVRZstLI33r01A5QxlY935uxd/MNINnpKGiujeELIIT
XC3z+tBLo+aWkhWKtAORNHASTamgvvAmP4MTtwl+q3IaxBvYzHs4ffwJKkbDKHRbiYzw1+0dsQxL
/p09WucY0tw1sYRJKJ4Er0AoaydxdOSStlpvtBMh3hf+98EUnUiqNoX42MYSfClghIs1V2P5IL19
wJyiJeVJFVQSF4dNVUqpMitdOxk+gIDce+kTGgXrr+iUu81XQzymbW83zS4J1nUP5ityuZQGhTuY
wBn9Rb1jKGPi58nQTvLwM5xAuFfej7h+grrMKUKy1Erk6DK63cZaPefK2wFdNHBYnHkF7U31fM+m
cW0MkUb3vtcBbPcGv9sGKYT4WWdNB0K5fGtWpgR7ajH4dmINyvb2sl+5CKhu05sj01VIODH/+bvL
p1SmWXCkk09tWykbOOiSjRZZhVOGylph+G0si0nmbcDvgBaZgGLZmeMFk6aMgSHDQRltFUHdRNb3
MvQe44KyrOKMQb2NQX/0frfTq1ef5k2hOwCAKjS38P8k496CW0nyBijxeGGB/ynSzmgcK1Lubk/K
MuiYtyLYP4TrVJV8IT1Z57PiGTSxKHqinFTpuwdDS1lbv6ss3sB7Wkvppi26XTUohzqudyuWL982
7i6ol6ghazA7vL3179bDm1CIiaJBPxW6f5AVf+9RylK1b2YBv1Ri6+aDSC1XjbW9oTQbrz0EYXPw
smFXacEhCfSX299z+TbNn0NLGq86H/XWtf7uc0LAkSmcKvopCrc9JOauK49f8zUtg6tWOEuzDAal
1OUmrIx40oJK1E8kAnOHMlt4jGG63IIFEne+KqtO3Zofftopn86F+hkSxB2+eJZGJTILzwuNU15P
1J5o9IfbSU7ttIOB8fYkXp5x8sAyHjbQJlUhL3K+myqxIG3QqJQDK8spEuW5gluzT3N3GpSd6bdO
leh4F83TbbNXthI0HTShzt4vJ3xxtItAC2YaIv0kZK9j9RQM/yT+qeYauW3m6ujemVm8urKQJaPo
m/pJifJdXhd/pEmCZrl9jHrV9fBEA1/f9MJKHmttcIsTysHN0hYX4MS7Gh8G42QczWCltnVlW848
J4QRFENQnljczV3QVqTbE+NUVr2xlwPdvw8GVGiSJIPQSCiarVnUawmPywuZzfLO6GLVmmDSDVrj
jFNHOL4Bbj3Zapd/80uv2d5euCu3HKaAGlJQANqKC3q+L9GcGjX6x/RTZv0ER/ZiABwTTUdOxEMm
38fVsQsOQbG2X64O8J3VhfdeFp2WDvNp4DKHDxZfF5LEaSU7PS/N+VMzD42UG5lIQIfLrFEBtVTg
p1TgdXqdpwONVbfn7vog/vP3Lza9Xqh6PXb8/YR4dkI5Vvqie9H/08hij8tJVWdCO5+sAUoBQ0c7
Q3so1rDNV4dCSQQuYUpWoAPPd4FvRbqAUg6Xr+X7W6jxJKdNs9/wfHa725N2dVFmLN0sFE0JfjEe
vyuGEjV0pM61JD7oUlQ6RSys1V2uWSEZDBpy1nG64EkwS7GK6UQ1Tn0GSMPspWID594HtcvxEGbI
D6V5ArdZbnqe1XcPY6xPmh54jXnKxLTeVmkpOomFwhHQ5voIH/4EZ175KwmMNWKpyyCHy2iG1dNK
jZewzGqk1P9GQRzMk9dPI/DsVN9J4IzIX4XTdoiM5CA1cr3X4mwNwruUh57HDBMYGmS4BLhGSyyk
ovQZicbePGnF6yRCbBXs0rA/TCktEuGPwYq2sXRQNWHbaccO3S58CtvUKztSR9uq80Ng1keKpvtQ
DI9GDVW2mqxki69+4ty4gcsGCwNJy/Nl8dMkKoxQ4Nw3SfSn9/PitRVED8fNKx9VQQWjVioxHW66
ui/06aGcdNxQEwRI50nCxgyUdldKvUZHBldTFanm58jqdcfX9XLTSsKvIZ3il1AU+pWzceUVhdkf
1RSCH+LyZY65aAvVTEZuRWOS6PrUNmK2ybuvgXg35f805ZOkff/wYcQjwQUC2QrB/7J+N4ajVYxe
ZpxGTUCVKDF+eE2qbW4becvlLe5hgDagbUhtck7MxT1plF2eo62on5KxPOXWFkXDUD41KS2+8WT7
VrCbxl+69yeLAhvyCL9zR6+593VX8QpXyvpdaPb3NeFQBaAK3YHX1jyU8kNebzILOfIwJHCuVvwm
48oRY1KAJWhsIYAXi7MtqEVde9yKJ3GScvY2ZehPkl5Zr5BqNakD/k7cy63RpZsoVTngqhxYPkS0
2fi3VcOutUtFl6adJA5hagdBmX/3KgviHUP2xNLWjSS709WZKz4Aw9ls5FQo3UBLm3+GSaPDP+vj
UNlI8aT+E7WWFmxkJcxEp8YPrzcduCCYpfOmTVBOitN+UwRRmzpKFcXiJshG64dW1sjea0JanmZ4
SmxXvieXtpxoSUvPnDwlm8AakTYwkVE1i0T6pgaxRwqilslf5FostdxlngDLQSLFkZPFqbVPzF79
6k9K1dvWoFWfmyClsafq6uxrYjSEaj6dlAQtmtXaieQX8aboK+Vz7skCEE0r5HGs07FuN2PfJ/5R
7wziywq0ULzVUA0K99TN9OKubur2h9gJkrwVmjBX9zQLlGiuGsZ33Udfg+KL5vmO0WZTf/Bz04DU
f5K1YpsoRfZJbJXKWHmEl04gJLEw4UNQwBNJDmBJ7UxJ2GqmWiBTForFHmSfdScVQ7Sx4MS/D3u5
2XqB+FHP81+jFoi5GfkOJPz8GhMrKRTzLtRPY3xov5g5oNJ8K9W7Jvxo/D9bssDFiOBpwZQsD2gl
BqDllIIgwYJ9J9C/WGV7R6Llg+76rG4PSmxGKUMRR6fx+YBQjVULMRXJr9DfrWsbGZ55s98rSr1y
41xkkWZLnFnuZ4I7qioL9zLJCuj1ukY7jdHvoa4flajc991DmKV202mPg6nsxey5ia2fMcRqt6+7
5SU+159JfkP6w15hpAvbWgl52uThSnljsw/kaFcplZ1l2tGg0UUK+Y86xwcp6iBPPje62CuK5kMs
AQXFSQl+BslnmhS18KNByWzjDYQmq7NTpS5sJJZexxFPyaktIztooAEVasdXh5X5u3i+sUM9CHqC
mTFDhxPtfJu0beBJ8DSZJynPzH1Sm6LbA+53BF+WdnLbyBsfTBK88mV9FwXm9K3W62Jndta32JDb
+zHtpdPo4XoklVbsRq1RToKuR7bQxNGd2qXVvadl+s6TgmBl3y3xyvMyIFeIa0sSWsEDWTi34dTm
ilpH3ilMfPR7qV8GAqoK4MJF78Ez96V6b1WGIxq17XvCQz9WWyQQ7ExsnSLdaMIno/e3lS/ZVZA4
kbn2fRfpXfKp5N2QRuHTgD1cFJHhXxFJUHsnSfoTsIhRuZPq53irlv4mE6dtRTuUDutEJdUPOcDc
2ydj6ZTP1qmyGlSpyITQh3e+sHJDDyriBGD9OgS08lAQ7cDTV1yaq2OEY4hk/HwGAVKdWxGkwCgq
X+Ph7su/ilFsrUg+eH8EzwH2F3r1q+b3O82XdlGXOn4kvt4e5DKSYpAUrhVYXkj1oCO08BuCXKaa
gm94MtXM9sV0JwbRBm585/9nZuFTKboXQAs1CidorO1G2wvFbylcQ0tfJAfmwchwv8MNAYiRisr5
XIL9U/3Ys4QTnWV7ue8gf7T1HtUw7XvVFZmdQPFsFo0Dg9RK2uUt4nzvNM6mFeo4RFZ064F4PTed
Rg2SDhkISk/aVwWyU6pxwLqmP3n0/o9eZUMw+itRuk8C1BBtqv4DBLhpVHye4ShnOhnhpzBxzPHl
9sRfeLNvH0aJnow4k0Nz0/mHBeScY71Mfbert0rvGpCpKaBe4EZOtDsDbLbQbfzsJZULW0t2jRXZ
cv6iol3edeYGGSKpQlQm+hzlW8t6aaudHGXbYjhEUUdit3LC4mjW6gp45/JNwv8mauNVnHm5pcW9
lHdNpHhywTcLu1EEKqQDgrfbMN/mkeGYIlNXmLbgVWs8+/M2XK4i3QNIu+BWUA9eTlYQAdyhrdO1
QtntjR7xrtKl/3Qbp2sMBJem3gqngLEBDnC/zbfPu2A8kQxfSoIudkvPpNnLiHa1Kk1bP/sxVtPu
9iZ4m7Dzcc3GYPfD0QAOtOxvF6pJEQQCTbcawFDYeuxXMwORqRVAoyJpsOOWyrrSCBCmCgK+jhpY
yZMhyGZsIz053udozTviZMo7peujwpY6qf9tVYn/JQVJtnKYrkwNCzCzv8803mQsFlND5kJK1Slx
Swj6bOp7Bz/zjtT6HFVbk3m/3GoAk9/ZWuQTDTkpSij/E3caE1D8ptdv8nHcWGpt7rLA/BYJ6rQL
aEG888WoPtxel6sDtfAtZ1QL/evzn7/bA6XH7idzkdBN/CD6Oz1/SKpwY7VrVawrDqbG+edSpLkQ
yq1llZlsdpVaaZS6xGZOCyVFXn0u1L8kHrYTld6ks/tgX2bCRsuNFS/68hXVLIJ2qPreOljExSuq
mMOsAOinLl/WfEpKVbpPtVh5vj2Ty/B37pXHQ+cdpfUEsszFwS0nzzONIU5drfPC40CFzgk6o9ho
5oD+SA9I+3NKHhGmKCTzVk7XNdv47jO0EfYDKpLnq5h4uZgNQp26Hh1dkGeKahk7kGQ4HaK1saw8
F0rx7ePDhb2EtBZ7Z6YxOTdZwjEvWK2Suj6A1XBizyp7I/rGPO9iJEvj7stte5cBJZgVKq6yyiUC
DH0xRFMe80wZ6M3JukgRSXv0AboiRT702VNFI748I7+m6gDaKDZ/37Z9bQNBMkbbNouL/sTiNmhG
yKrqekrdKR0DNA4bqqcKjE8ft0JdjaNBuI8rNN8T746iLMQ5mCQxdWnkSLmKRenRKqRxe9vKFW8P
7Ap9bKBSaWPjaTs346e9mMaNl7pUFlFbCBykN8ekO8Df4QTBsBM0f9vodpCanwSg94m55ohd8fkR
fIIMH596ljFZ7lbRoMRgaWOK7JOc26IeNbvSSF3RSH/KWgtMdpgCO84NrqOh8ZxMnX4aZXOIKnHc
eXWt7+nweh04ak5M7Gh3huQ7fiO3W0NJ1V1I6fXu9pxduyTNuZ2dvAJdKuJiysqpysI45oMbS9jp
M/EVDkldPdHCu3KQr70FsCdxjNElgNJ8sQdK0YqtUp2nptrp0rHe+9uwP0bZPqMVeiW4uHZpgPch
poGpB7qjhd8d0R5qWnGfumreRjtNLoWj2UKZlifa8OR3vfRYGEOz8eNk5ThdO8pE+RxmpKQBhS98
K6NVrExPOU5i8sdC7AoQEBJkZX/M/DWwqnJt6SwdGDaZd7L+Fx1TCPaV6iQwoaFQPMdd0N/LviQe
NN9KHwJYpzZdk+eOmKK9ZqUC13XSZhvw6dE+0qt8pyip9UCEEjk97aFoGoXdJvEr4TlF+MeOpdo8
jFZjbOo60O59jaZx6riPPho9WzXKCmDHin8UlV6HbQlyK9Wk/Uxo8sTJxaq0CzKDd6NcE6DDNr4j
vecdfNpCDrf379WVBi4jAZKdXfDFSndJ2GfkFjO3FaY/BC2vAc1+khTvOEyOiuDZKCrByu66OvEz
lJRM3Bv99vk1kwqmJ1dDlbmhJd1XUONNwoMaZCej+X57cJe7iauMi5kYGd5oNvK5oRjRRdpgeRhy
vCex2aVSsmm4RaAVeUy76fW2tcsDyusugTgivUi6xZyfineXtDcRC1t6kbmK/k9nHMrSiRGUqfq/
qp/c07r3oq41xl3g5UA5UT2STFAQgGVRFjs36Q9N2Iv0gSAU1+WsWzs2OUKfofW7CXLKAbnEtnE8
xapyqJUMiL36OhEelWDIv4pxrn2WDSg5baMrJlghc12B7ECMlbupyeTvOdRqn6xAK3/6wEm6TZQo
NOqmmR78laPJ+yCp3yxZJtILAfTmDbSyfOM6nzZqIe4zd+4Uzgr0AbQKsNr4Gpu9o7XRmr1ryzWD
wy3gKmzsZbPpEPh1TLiYg6jQ78ZTpZ/8DBI8hJEDTzzQC7Fr+fn2Frk8bTP5O7Ie4LXe1OfO12vs
aNwxRz9zdfp4C2uX6T9KMz+CTaiDYGuRALht74prjUGo/TSanmcE53wU3+1JM5VDA5g2bcui0FCQ
QH7jWxo249HvC++zjkhM56RKbH4KaB3QcdQSUrhDlwflJtCQT/1vxq/P0BlmgH6bhac2TYlFcEc3
AlJ/saNGlAqDDPr4oYshnymt/Bl2nRREmmCtWJ7vsfMYk4mAzZf2HroUL2LnllKJKMYcThOq25kp
Po73SiB+ODXANOPtU41i6nhTzqfbk4Z2qL0xc3vp0IvgGKKXjnpPn0+OIfZ7YFlbUjEfRGbMBwff
Hs4iCNbnrXxuVLbiLhFRT3CVXiOz80hEv+J+Xps8CF9mGSm46MnHnlsoM9/yfCvP3Cre9TkOYHxK
Vuv/1y5rZYZsgzKg2LyMqwMDWRgcNzpVSmg1wwDKgJfB++QBR/LXVFkuXyCdjUB3G4MCWr8Ufm/8
oVTGQWHKlGQ7dSpebku70bSVu3qlfe9K2o+MH6kiqGDJ+nEOF5MXjlUT0EPlxkJ+7/mfxOKzqMLP
E9q4b9nP0fxRW9X29rmfF2S524GozTtjJnN5+6Z3xz7t5BpIZI7NtPd2NW3gm6gXy91tK9eHBqcd
R0rH0jIHPXZDDWdPnbso2zsxCOfuKchKxxtfs4MhFpvC1GxYmG9bvbYZoVfkCNOBwlO7uNI6pYmN
STZzVzXui/Q10Y5wzq7cm9fu6fc2Fm4oyZysCzord+totMXgbir22Wj7nQ2cwWnXsqDXdv57a/PX
vFutetIrA9qhwrW0ZNvGspMZha0UXxAGO2hK/uGUB0uFn6JIsLHyNiwOs9i3s8AvQZ6mgRiJ4NF1
TN9cqxpeOWGSodPQSdMZAeUy45xACthMWVy4vp7BzDsZCvp9XivvxyEND1miKi+3t8WVLc+YCJFl
cg6kzJZPixUlRZa0hSvkRbDzKX7bIV1RK5vvihUeLqBQxAw0XC0P84CgVIQGceWqg+w9dq0+IxaF
NdarKxlRncK4DAsGcrFYWtwZAsj2OC+Hys1iMsn9azEED7H4qlY9UW7xlFAtb5Txbv49iKatos/F
0WbvqxUq692O8sPGC9SVjfOGJju7VUg1ktIh6cdHoSi42KcEn51WM2a3M9rhOxSPYeQUUUcNsR/R
sWlKJRSdllJGtFHCWIA+S9P3qpKr40Zq01KzB88zfsYAJH42oycfO79sZJtdWNXOGI3qczSFFY0K
lQVLjNjnxlZtgn5wyqoGszlqZUOXhCarv4VWVv2d4EUN2pC+3v+JWnMYduhk9+1LnulNf6iKKlZs
mLrq2jZ6Sw63vtHN6cvMi/nRH3VAFcVqd+dlCmWeI/JspOhnVZxlLluOraK3ikDHiy2VOz0t7jwR
deGx7sW7DGijY0yNMdphENSyXVe+susscXLQvQwhHimTFUn4SweQV3tuSQJ3A7qO3Mn53RKVAXEo
0BuXZWrsPFHu8rTZKNZeSpSNIfvHZJJ2Ex1ffhw9T7234hBdXNZv5sl4EVoCi9UWWybMEslsDZir
+9rfZaUOyVQbOoGXhx+9sWdDZAzYmnO1cMkuXZZRG3VTobu5mYGISWH1qYggUrtqdtLYPPTe5vZ9
c/FEnBtcCjhYpaWA9cp1l3YPGlopQBUnoy42yBfZRvxHsL7ctnd1JUkez6EDqSZ0bc5XMjSNoOlF
Th/o8G5LOJXfK6H6d4IdZUdHAYR/YT6pr3VJ20KXKaiL9r2+FzSx/C/WFOg2iwqeADuLLZWmgdrF
+QiirJI2rbVXpS0Zu5X1vLZxSA6QUaPCTsQgn48WBy3Vm4HpbUA31lRlqeNz769c52tWFnOaWqRr
fC/DSn1syGwa2V5do7S73ChsfbLhFDeRGuPH85GoRhKA2VMV16NvlIZAWTqgIFVU9LcnX6TQXNmX
b2WZ81uak0aPCaWU+TQskx6B2IRZpUWqiwuVOoCBp4LuOE3cpuGzHD+N6ndR/iKSpxbVzGnIWVVw
v+uTePJVeoiStRfz2vDffc4yJGrgJlb8ms9RlAfVKze5/tBYX2hEH6L7PlsptFx6pECrcDqAPrBD
qXcstg17P44MTTDctBH1hyHODNsvwER6eHM7IKcVMowQk/k8Kc+dVoxOaXjR7vZJvfAR+AZI2VDc
pRQI4dMiKSMrQQw81DBchGocyl2bOP32cQuUAXiDwc+plJbOt5QZqUZkTbXpFiKC6zGHHSLlQlw5
gldWjjIAGFPyMbP882IcdV63+cRcu2it7QTlDyjgByE8qXdymGwI0z98rZARoYwC2AR4nmIufO4u
FGK5E2KmzRSPmkwePdMGuhb1Ne2ky0MPfJaYjF+BzwKkPZ+9TI4LSQ5qA/KH7j6rG4TL8/AZBZeV
k3jhAs8lxXd2lgdfrqlWiNiJ+8k2k4Cg9guI5G3Rf/yRny0Bk6ECwU9vTsm7ACJki5udNKJsyqWw
M9tasUXfT+wWQPLGSzzhrmsmuGKlUNv03iDs2jbTuH4yc3t7Yy41V1k76rig2VlDZXbCF46rGDWg
XH1PR/tTQN2tcdL0SyBvs1R99eg5LffGtCmL4THSsk/FMLxSJJxRr0lcrnzJRXZvbg/jsZxdDy7B
ZWeE7pfAYlHJcolRKCpLWX1XJkZ/GJUs3uJ4d3SgetKubHzjzhtl6e72RFwzTzf4TC8CZp40w/ke
C6CeiKwM80JvaRtSjZvCwA3MIuMBNcq7SRRsPbNlQVsZ9kUo+YYF4woksTmj5hb3X13lohYpmuW2
P5GsBjXj3Q+qna5knK6Ojjn9XyuLZzPk8If+bEV8Fp3uqf3cRQ41kj/lWo1mPoqLt2zW4P4/Q/NV
+25jS4MMi+eEISW3SRV+Sf7cXqbL6aIwQBhMAgNY8IVgX8TDTM+H1rrq+OiF3zSSkuH0x8zuPG0l
eLqcMlhuuPVhogeEBd/R+Ui8UYi1dqoGd7JyRxJau4UyXfC+kmIte5Xcp+Do4lqK+/IGwuiMNkN4
Ee7kZWfL2CtBr/ny4EraCxg3vI+TkTxl+poE1pVpJBaebVm0+cJXcT64uhXrUQyMwS1pwWxKCFnN
jF598PnSJyksVzJqb5fI+a5QyW2R6CThSZF6WXO3hsCLKVOMaFZzm343S3swucOdUrVb1Y51R3A6
e//986f2a7UXjskPoPjNPtwFg138Gf4Uz8Uxc9aa7S+3Kh/FRoIbhTzfRVql8MW29vpodOlSeuiB
dRTCuIdUc+VRvjbV5C5p6lGplFzEc4MZQcPd5KNb17Sw909BAIA/s5vKKT7OHzDHsu+NLV6w1qQL
Qx+y0TWmgO3piHm1sUT/pCTp30z9WdUPnVA85MUhXCPkujabOB0zkcYMWVz2EouCqHYeRExuoN+F
hnCHBJAODOnDpx9AxX+MLC7LKctpJBbL0SV7uzcg6En68b59gKN2EtbW7cpRBDHOv+TD5ubvhcs2
0NxoGXE1uUoEUDf8rtSyI4q/DGXF6bjiAUOegReAzBKQLbAi52exMjh3md5OrlCBiTP25jcRNnhK
O/j4mybZZsmK33Yl5XFucfHWxb0cQxSCRaOddqaav7RPUwlRJ/moXNoM+cNgInwy2HK3YvktCFxc
BIAT4BGj3VC9DBJpyGlDUe4n99u3U2jvTs/3uf3jMZzFSaF7Rsj+NGxw8dG1Lx1/exdv4/kHO9j9
+lXas9Q9DVPbp5evD6/5Nwfto+13z/4c2KMt29WeAHofbMlr2+FGtp8PHLeNsfm0tV/2Dw/Hv8/3
gf3399/bO/KtyfHWiBYva2WZg1EjquJqdo6u6v19t5O34xbQs2Pt6tN0D9bl0dqiVb+xftQPzV7T
nPCxeXYOvX0Erm8fFHvlsb++vu9mefEIR3E16Lo/f9Ojl6XbqtinpLJ25Pb1+Gf1DDavnl7WXIz5
L11MBLJACDiaHH9+WTwpcST0YyklohtF5MRDYRsX8cqT/HbmljagpKCZeSaHoLH1/KjQayrGnpaL
roRc7a/Utvgn2oROYn/9/DOwRdtVX1bW98o1QHvgf0zO9947hyZFxmnqYdxzVeW77sQHWNgdaurO
67d5w/6AjMOud+k3hSl2nb+mq9wB2rP1bWvLGxHVA6Rebd4Wefe9/x/SzmtHbiVJw09EgN7ckmXb
FEvqlr0h1DL03vPp96MG2OliFYrQ7pmLMxhhFJXJNJERv1kzHlgaSJK7Y6f67rctTntpjOLQkPht
YqJsNaE4ian5YZzZ2P3navI3stA6ntFv2uCHVe9N61CXIGa0xyqK7KnftYYA6DkkuQbCa50QKLKB
tNi0vJHwp9kV6tui6+z7E3q9TGbkJpchz0bge3+LZu/ms/LEOIvLcjrpwpTuTNS4bRNL8MP9KNdf
7TLK4qLIU0unjcEO6LpkeDJCP8JW1+O7yaZwtDy1X3k9XL+8+RKAyxUewpB3lqAyijtqB2BRPOXR
g9G15y4/ZOmxNt/KGg9Pb6Vocp2awkGGeI++GNcGop+XaxJMajVWkS+dxG5TN09W0dlpcVKEzSh3
TiYpW6P+dX8+b9SoIHrjyKUjKQAUYKnfkU5q0kixTsj9YNnqlGLfh9VM/qX+HTS+jWAR5r4tsrs7
HGJtifqfRnbjpfnKh71RVJ0Z5xCwKNdT5Vji3BWtNSkwaNIpexLMw6RKdC7G7TD+7GwLvnCTvZR6
hg/a9v4EXGdxc1gSReB1dDGXPcwoabnUWhMh9ponWoxG9/cGp9DQDYWv9yNdL6XLSItztCvkRoow
4zyJTWS3P0T/VRY/Z2W8CR48TAHuB7uRfMzRwPAYM7QLeuLlUhI7owm1iHHV43ZyLbY9Cjue1iM9
LdlFhki99MvnfLgf9tYYmS86+fTYcchZjDG0UKrT1Ew+mQYMWGsXNGeMi1AFbMMfgrgyobfGyJoF
pICNEbpWSwGfSgzRIjdz+ZTCT0AeNaxtFcpBaW6xpQrLZ6GL7WQsVsZ4fQTN6gizxhMVZJwmFjNb
NIE+TlEin0rxGVRuG9fbbHz1237lfXFjLokzD4/Ukfb64hIoPUBepV7Jp6GoHTP/EUh4AIYFEEVu
Rkt7SLSVgDeunXlk/424+HpJNnSTZtR8vRyHZgy9czzLuq8gkATFKYdy3wkbtbYcOTBsSqK2EFgQ
gTY5/7UZftZa+ehZ+ya1+7J2YpZZHRr7zNf3WDs4mgKDaQ2Ie3MFgInluJgdtFh1l6s8j1CF1dtS
PhXCLvIos0TVJtsB35fKnT/iXWwgiuCtLIBbRxUpPVY1VF3m9ssiWwlGqQD+07HuAu2X5yfOYIXb
Wd6dYoL4i1e+bcGHbY3mATbF4f4Ou75mZ50KVjt9ROggS7KxpFX91FatzOvF1BBcqvPd5CXx7n6U
GxcRJjxk8ijGoQ60NL7oq3Iy08BjJUTZizdMiLcqTh62G7R6EZIQ+ZwKbYN65TC+NbMoV8FxnBnV
fM7F99SDqq8EWgqnvPs5CE5PhFHYJJqt8HwwMWSzld+1IG/uj/Zm2Fmd6+82A1olXy6joCvloq4E
GjUwmMZqVwvjZtBxasemWfpaxMUnXdjJ4RPinCsp/a3P+T7y4pWRQziJjdjXTvlQ4r6Z9rUDOnDN
TfTW5+QaQFcF2wtsYhbTqiShkkVeoJ0iD6hCjMxB82csj0KuOhg6bPsPZWTsV+Z0ft1epvSkTOBO
eGeTywJ/upxTcdJop7NlT35ti9tmfJH9ximjfZ9/wmpy10+xLZ3vx7yeTF7ZWFbNfYtZZ3kxmSOa
EcJkxtMpkSNl27ahfqwFo1pJCW9FAbRDrjRLY17twDFQJyUPiukkTzyExlCSeWrra8Yo17cM/RDA
mTLAEyijSwzuYE1y4mEyd/IiRf+ea9a4k7AhcFrNCyoboFK0sgmu6zykgH8VU/+TDC5zTz2wKl56
pCdg2SBveE0A7xR9SCEvm7XHwrzgLheHwdFCag2znAW57DAF2QD4FMOpU4W3oTFSCBh46kcfNf/3
ZD4q0cpivJ7My3CL9T+UQo8J4UQ4IKBaMjosTafWPlX/3v65DDRvxHePIJlmltr4ogEiLv+ZFMlT
EEaT3cq2bAS2YDwKghY5Vtu6qvetV9YUgub7+WpW5xYLih68VZYCQYZZ6FZMRnhKkRH4NfpH/VuR
/I4Ro/zXfUaxbiaVwUKH47Vcm0kdBqXgxeZpqvy3FN4NV4KXrtwF1+uRIDBegVdQEKCofTmVmH4M
g5mn5slK0tABK8yYaF9DOWr6/8t43oVa5D16mpl6gcAVHWkzsw21yLbhgMb1/2HW3kVZLMLen6Iu
HxmQ6aW7ppnsKV+Tn7u1AN7P2WL5ZZVZZ53Ph0mNTSYUmZMCLmiNV1NP0HuKPt0f0K1d9S7assM4
ywzlOvQkehpJvbNar934U/OCxe9TXI1rtn03eg0sCNrgyHVQabySsVWnugo7pTRP45htZHQXMaZ7
ri1pK0bmZuoerKbdx111VOXWER/iMbHDVtpLefvdiryvxce4M35jSmcr016ReCbQfQxiyU0V3R69
jYGUGqtgP8LtyVW7izuSt4/3J+xGujovZFzrDe5gLo9FnjFVoTqOIPROQ65t8lA5hnW6iwNuQ3nT
4OnlHdv6JW6ENfPepeEaFyKq9Fz+FBZ47F6pl1dJpI9ILymnZqzQovoSWQd4+Wn+khY/RGSFfO2D
GvySiz9Zgy+A8rGzXrr4i2Emj52g7epfU/wgx/R0Dr4JVTUSf96fmOsrFXwe8sQkClzfdJMu93ot
zHh3oVBOHXq3Gxr0FKwicQ2YdmP6oXvgXUV9ETYSqe1lGL8UBFiCoX4qlcLO6o0qbHlHGZ/lXV29
9m4WVM79cV3vEJpw6NmZyL4g6P6X9/buOrByqGa+V4HP6iSRskb5pcCprRbjb0JpdSup5DVUFU4A
6ToyHbT9mcXFAaO2MZJeoQ7gMZa3ZTYBK5CzPagz3oyW/AZyczZRxQ5K75Jj6rGDmibeazTivPCo
yIWCskxSPahSNz6MlfZ2fy5uVJqgLMxGw6jX8Z3/JuHvJsNsJdh8XmCcfFN67AX9qWq8FyQn7Nz6
LPO00M1po9ftwauTHUrJqfqkKQ+1ZG6lzpXXoOt/c8HLu3L+NTNVGfj9DFG6XAu9MPSW54FxkT8P
pCAm2hHfLOTbHciuWvsW/pR6xzob7eH+LFyd0Ig3ggljvrmH0dRZnNCtHss1ambWaeqy7Rh8zVME
gPKzMb0iwH0/1PVyv4y1PJ9LMKT0goilIO/32ftTuQNO3RtcN0vTXuM3zYvrYj7nYHDGwBoAewFy
cjmfMDjUNIsagin6ts5fGqyRhQxZbxo7+de16v3VxlpEWyQHitT5Bee8dcr0P7g821BL0WT4NlHf
uj+JV1kIgZRZEwPNdqC7+mKZSJU+CokVeKdEx/acC1sOvlvtmg7breHMlSQiMHOEuZw8vfcj3C9C
72TIm9jawANIg0ezWElzbi4IoLlAuv6qcC/5BhXD6xODMBNQhw/ToalsP3Ui+mld4vgv/z5zVMlA
XQFPB9KxWOli1KpRIUQeD5gKPaKNlL0p6cqZcnVvUBab6SconpKG8iK7nDcZ8okuFr5w0vS03vRa
LthKL6fH+yO58iCZeaSzKgpUAyJBiboM00SJGrdBIpy8T9VZelUlOm5O+xsXunHcPegftW4LExll
/ZW4V09oXJlQCcY3YIZSXzkiwsyqBGy+hJNYPUXAC0ZNw/n6u57i3pPZqreRC9B/0sqSvz6ieG2a
HNQ8WmFxLPXhK6sUQq1QfBeevd1Nv6ymtrv2zZC+apBO7w/x+tSgyUEdlQODyWWtXM5sGXVRLGRT
4PbZ7yGUXs32WYzbDVBABCXVTa+uHL/XNN05FhUm/t+g8KEfXgZsq6CuprwNXZXzKa1/tE4sumU3
M8CQdpmeGu1njyxm236EqmWnFtQVoXlEnG0fzr2Yr53ybGBgnFpsmIrOxJqi0Y3JB3NJ0WRO1ngZ
L5Ya9tq6Z4V96JreU1z4FJ20nVD/LryvQpusnAfXinTAoWcRRlbYrJ+05N51Gv1tDyMRN+teouyb
13+axqcRyWpPr7e9xIr+VQp2yEsFJnz2M6tcGUFQ9UtXKGhzYZupYIPTzOQOfw0Ofr2zyQZZ97MY
MDeGulgYYgPda0yVyJVCsNp1RjU6GTxrZYdduTaQc7LE2d10D8C3L+vH0+hRPEWGxdVkNnPTbBIx
Ps7vzQI1Q184N3l5bAtxY3zxsCmm5iIHwF8A+aY+BkDJFzEF181LZCy2Y7Rr/iLJBwSotE0aru3L
+cC8vGEBM8+OT3CHZ5GuRYEGyKhnBKMYu23g1NmLmle7cnaU0N9auT94qWWvWUXcWIyAf3my0syh
9bkkVgSZLCWTYcZuZT0E1avUnkP/oamfYASsnAPXyAZ6KfM/ICXNWYFocVugZ14iM+1lbpB3OzDb
dhjjAMxIe1nDDLlyKTewDL1NPH6WvOy5HLqVU/56sMwtqgu0dYCMQ2FZnAxhbBS9V2onQbCccATp
UaP/RidBTvbmClzmOhbCwXMPCRLX/C5YfEpfH+NKNkPurUxrdmEqgHQZNPnJyyVoZGqt4se2alFy
OygypWQAs5TjfBa/y7+nJJjS0IyFU1hIigNeRzAcI1Lr7ZRAOxDHunYauFSf//WEB4EHHABcB9v5
aodJud5JhTwI1IrManKyItR0h4e+WXHC57Vn16Nn0ZEMxVrcAjZL5ZU9fmNp0TGBcEW5EQgylkaX
46aSlapSP/ELPD/I7SFBgwbUcfCUUW53uoyN2iVpthEQFLazNEapTK8OpLLyXmuQj7s/H9cJJWaP
pJNUPmcR9+UjrQ/CLMMPMnEDcZC2mYDZJDHpuhftWv5wIxTlVbi5dPaBZSwJZ1kPCKMKrNitB0XZ
xDOwdajg2ZXDuKaoeK0WxJjQ1QLljSMBh+q8+N4trlwA4Rq2UeoWAE0aCG1mWSO5Wzndo06uwrkh
D5/Yx08cIt24ySrj0CTpvqh3Bm6wVTXsxrR8q6Esyyt77fqlN7vykFsgE0jqezXjktIlQdCkqSt6
1hZTUTuU9t2YbrwCEs53qWodQ9spkw1zszEek1T45y+OTKA5c2Fx8OJ8WWx2Tle1kXMjdT3xQc1U
J7OSTbrWbrna3LBbUJdFPMcEpgIS93L+fbVlD2C/RV6jPgSq7LT1Bws9nFZz6eru7q/h64fEItpi
SJoqtK0/+rk7md3RLHtb9I7FsPkUIRCLco52kpW1TPE6CZ9jkobPDyQ+orGISTpWd9ZQ5W6NTI4d
SF2+jeTsAyTXH5U61jsuq/Ax6kI07tt03ChjDWLHMJCwFq18U3iR8CPIhLVe8K15p96ODhgKfKC2
FveW3yljM3Zj7tKNYhWFBgz1pjMgXETfgz4pt5O6riEq8zEvMgGmgucIqrMUzEjSF0ErM9LrvtZz
N+uxiNJqVT76KkT1sk99Slm1fzB9n9tLEISNHqfeo54J33LJKI992Zh/VhbDnJJe/RrKKDM+Cg3c
5eNVNPsetqWcu9qLcVAeo4Kykt3Zwx8FNXk7POaNDfFzDcV73bOdJ4HB65TzaPf9rYa9O3EKEal6
o1Rzd5jyQynptv+hGotN3dW2hRlkrD+0FnZqGyzz7g/45ief30eI1Yh4fi3uEyscUVWZ/MIV2+ZT
3Y7R1iuR4JC1Sd1HmWigJDtlb/djXh3lDBb9R3Y4hVDziryrCfRahWnK3ZASMgywSHCCohWcCvrZ
9n6oq8x7DkXTFsQbuR+PkMuTRJ/GmlxLKlzD+67In3Tr0/2//+rJt/j7F/tYEgJNzyK1cGVj432O
Gpw07Kp0smTPQrkfat4Hi5UJNW9mH/HKpDG3+FLJVE2RlxiFG/8pjsU5jm1zU7ZO+xqo/89I8/d7
txh7CYeyxFIKV7Ncwzzm3abBwLn+OL4I2kZqVs7fGyvwYlzzjnwXLZQnvU/mcanJixZuJe1D8MNP
X1cLEDc+1cw6JEPiRp//fRmnxMou1syRT6VvRkSK+z8lGZPovyCG6sRDubn/uW6svItw87DfDcu0
hJEkkHATnrbRa7sGD7i1HEDCAU1BM4EkTLn8+y3BNLOQ0r+byJUt1K/6+BB7f7zyKJWOrmGJjBDM
/RFd5x6UNXjO88KkvGdgAncZEq3IrvFjFju4yal4DjEFQtTpiWLzL+8VHZPcPEbIH6yxjW7NJDBS
ND8p9aHIuQgrU7SE7cgCMbPHQPC3KnZ690e2FmH+83ffqg5ElOpMIkBnFLZp7CN2NlLEvx/l1gL8
jwoRwGKyt8VZQbYEVAStcxe1S+k1UY9KDUHxEI37tl3ZU/NaXp4VNM11FO7JnyhJXQ4Ih+bRisO8
dH19F6DRn3yQU2y6jRWiy615ex9m8WU65Pbyup7DsBCa7CGQD/en7FYAeF/QWhBwUkgGL8cxNPpY
8OApXdOsHSl9ztZz/XkqFlPFDgK3YfKKBMGzOBYS7F416lSVa7QPmLFA9NKP/SYmxVeMnRieJfnQ
jc6wHQ5W/SkM1K1sR7HdO1W70aQdbZV0jfF14+Nd/KLlyZFFZVoPBg0OoTmIsTivRTsL/nTiP/cD
qJOh+cDwEbaAVLpY976Qk+hJRu0Ou8j8lPRPxVrP8MbhfhFhcZVEadsgnE0EpR8dsfujm48h+awU
+ZjnfLi/WOa/a/ElYcbyLKdFiSjj0vRqEPWkLNKicVskvR1qjQHvhig5JBFoi38PxaKEQorSEe3Q
RVrR6x2ZY1A37tRLjio/S5G0ncb9/SA31gE6GHMmDj6ATbxY/MQdzcloGjdFnjtOkeKJ4x9GPj6U
fbGSBV6XFeaKqTUbKVGtoo66OJuivuaIxbbDxSrsUar3o8HiV18U48WA95iq0S5GiNwT1EMt6Psg
WVOTvh4r4gZU52EgApREXPNyo6uIY+O+UtYuPwSM6+9EfvWEzaCsmfherxHezaBd/2rBsuQX6xHb
kjDCc7p2JQHvjixHElzeC/laBfD6qIc8woCo/s1e70u54QZrCznrpsbN1Mjupdc8OuqTMyoYaowZ
fNLj/ZVyIxwVMDirYNT5Z9mHHRpFacBDNCTU+meh3cEj6WpHbF8rZyrFtVbs9Z5GFPC/0a46sQMQ
2iCSGrf843/ABcEIdp+6ZA3lceNZfhlmsSQlJLAxWRkbV89+jhGUXOOxKr9J2G16mzAk1fBUu4l+
3Z/JG+tQwZeEWhb/Yk8szt4+rwdLSNXGVffIGH1sn9ZgRtdpG6N6F2CxqZELtdo4IgCKZY7uSLa+
Ufb5JtzdH8eNdX4RZv4Z7zIaL06qtMKX2Q2x6VW7x7kW5RUrB9SNhTDjmnkpowYDBX0xFilJi2LM
vcZNCrQ7ULrpKYB6GYj5D55RrJzuN77M7EqD6yUYFMo/i2BNR53XDPvWHaPs14TYUwR8rpqkjdav
vYlvJLoosf1lfgEwmqsTl7PXjKLeq77cusHRPxXH7qf4gMv1vnmIn5o/3tduZR5vLfWLeItTSUw9
YYhEqXWbXXMk83hVj8UWrtwRYd1/XhcXkeZZfrcupF6MikYRiaR+svzybbLi74P/73gUqkcAwqiR
U+CiVrsI02p6kpPGtG4fPXuRqyn+S6VtBeFBr/7oPbpBPi1HSzpEU4qsff4x8w/3x/mXLXOZDPAL
0A1AFRfdEnAClwOdRA/x7TZvXctMUCC2e1GxA/9Rzneedp6mzZRkTmXYY4D69rmhBldYT2sI1nlJ
3vsNi8NElnNvnIau5RagVNs8tUryZDb1oa5KGCfTt0lcM+S5se2RgdAppoHK4SJYnJl5K9c9hMLW
lcdDMP7OisAu8t3K1M538dWw3gVZPC66DAV/Mx5aN+kfOwMspuQMGko04kdl2Cf+sdK/hC/3Y85f
6yok8FzWFICwqyQ9l6NUTxHBZdmGjoI/KPaC2RdPW2uv3IyDoC8illQjAQXzO95tj0m3gjTRldYN
I+tHj4mjGQhvafRlVNfkq26eMQAi/jfU4oxpJyPpwVe3brEjLWg2jWkX1S7Pd21vB8kGyk3VbIZv
a+YrNzI9NoauzDQYIK14yiyG2EXSJBYM0YrypzB+btpsW6IWQitnA55m20+0w/kNUueh9DZ8ErPa
vf8x55Fdfcx3v2CxfoR6qPQQ+1Y36apzJDeftGDtO97cB+9CLL5jG5lWnwGpcnF72NZSYFvdk6qv
jONvAn5vIItPmLbliBwlUZRD+L1GWv/XWyDZMJVRuC/tFCDSY3dIKB9TRf1KS74+FL/zt2xwdCi+
uGzSAx6c6PcqDmVtghfXieIFYe63LK1RzjadtDX6tfm9vXrR7IQ2BvIX54jLVSQhTmjgood1vGyr
Mfz2IdhUx5/ysGs7O/oRH+WP9xfNzZ35LuD85+92ZqggtRTq85gekuOwE51eWXnTXXf95kvrXYjF
cd32oYgrszVfGeprUj6HPnozDg6NRfNA6f6oJfpDFjoqXCP4R6fY1J58HVLxUB/Fgr6+2tmqAKMY
p0yzX6m03EgbL37bIvtJSvK53mT45bZoSsoTH/QPUvwJTqI96OexkldeFDePCdC+lFxwaEboebG2
gzpua0XwO7dtPoojwBgrfPbCGaElP0/Dx4zC/UQNMBXrfaWJhyEo1hRHbn1x8gdgrTBASFoWT0Id
4blRl6feFfrKVvx9Lfe2Uv1U17xhbp0VszkYBjVQk7QljjCr0R+KLaknS6HMQmn9bSrHlbTrViaA
+yWyM8g0zSKCl6tXwcmlko1ocMup3EbikyFvh+Y8DN6mGLZrVs631grEV6icPNJoqS3O19RqBU/W
08EV4s7pg2ivwXnlRC+b7LGLDLtEol4cN/f35623wPugixO3EmjDJ2k88Fr7HcQ7wwBT9VXPjzzc
7gf62+dYnLokldikzWhCoJ+Lldl3yPnnOpGM3HeqsHYyszq0YvMKJX3jxW9q9i1r7DKs3RA6Kb7g
e136VoQ/cqH7rofmfkJBTq+y7SAlTqF4uxJLt/alKbH2EdO1zP7GIgYjTjEAJI5hXL0kJC0IcBXi
W6Tioc03+lc8Nf1ha42JkyZvzTb9GcIr/41g3uD9DEq7WynszJOxnKz38RfnNALcQw3ojLUQycfS
EF7M4d+1DkBIowXGQ4lzgsL24mg2qlBKtLIc3IlLAEvX76Zy0rXmOc3dYDLtGmZY3v4BLr81Jm1t
gufFvBwgivRzwxq4NtW4y52VtFqrouUwuklr9Y5sjgcRy1nY2Yr3KoTdm6ignOU3wj4s5XIbiDhy
t0a0GSapX3ly3NjjGopSTAZVd+r8i2noBF49TRrxS1TxW5n/Fq32jJWz0wtw5L6L1hpB4sa5BdqR
Lj29Eco+y9c36sua2jfdSOuxcCR/OKjFtjN6ZwgSewpQZfUfgPaNxY9U/VKVllv9aH3vIYnWZNOu
qRAMGbg33gpzV/LK8MTMajPx62l0m8yNEKJrA1tWHo1ubxrbsdl1hrUvEMBC/vw482TFcCcijCv9
zjR/ZbXfurWgmYIboYeOd5a4OPo6Uzb8VhxHt84f24LcqthYnT0BvDzJ3dZ4nsyvhr8m93NrCdK3
oXtAPg9kYLHHPGEaUaRMJ7yriu2A1XLQYtKDxdREqwBwpUmBUbZjf7IL7Og9w1oryN34AhAwZpE4
XG35Ass6vh7mQ2VoyuSW0RdEVZ/qH0zRYxlZpVP2yFR5hSOITjHa0GUq4eC3aFT5v7os+xXEb/eP
5+sDB8lD6sdIrvIdINde7kdTGfHUlMXJbQfgtHo5HVHrWOsIXp+ql0EWmZoUZ1qA98TkJs1DjmxU
QYdru6rEfSsKWHXEGNBv4dJeXGlB12tK1VSiq0W+kxuynaT2n6R7/fcJgxTNdwMjzH29yOzMCMNV
TShFVx/Hx142QltBHul+jBsFJqjk3Jq8N+FtWct9IVRAKGFPim7QPnjDAZu3UHhuolOC29JE5qZY
vhOoawTiW2sBRz861ADp5nr45VqQiwiXII+oGHGOdj+N8dYAKL6St9/6TCjUIiABW2wWi7yMEsSG
lnAyiW7O31/F3h743gsO6D+KINzen8ebA3oXajGgycoSsUk00ZXUaduNz3gprAxmLcL85++eOSaG
0UpZqkQQR6CFZW5bSrKS219fHNRQ/gLl6Vyx5haJdRCFslFpqThjYmLsBMXyOZemlYHcQDTNUf5D
eIYNucwKwrxL28Jg92QdOnkWb6LWVh7kTfbQPGffi5Vw1/NG3UulpIHwE4ifJc7HCOpOYlCy62MK
0VT7BBvn+9/+etb4q8kzqGiCtgCGevllrFoQ6qhOFFecwOol1baH4ZeCz7of5no1k0nx4Job3txg
ywbEUFGizZtJdccC1Rrx2MBumrSHMF7D094IxFkA32iWOONZsjhDDSGVuz6WVDdryl2kh+fCM/8o
NVySJv1yf0w3Pg6POJzo0KeFqLLslvJ+y1I8WwyXm9IOxO8FB+n9CDdWGwA2MNG0D+n94mRw+XWa
UdWyqclN1wCnlz415fih9iRO7d6y66jNIIEIP7SwB3ExPFuYF638gOvZBJ3CCQTdZT6Llh24EBrk
MKmh5Qb1c9uKWIs86xUlvHAF/7sSZ9l7G8bOr4MusFwhiBwvjOwOrK9sHbvk7f6MXmez84BwH2U2
aacvs8thFOVq7GLLLaznUX6gUGB7qP222Q/Jl45Q1z/ej3fN952Xx/wAh6QBR8xYfMFc17IY0RrB
1YIGsV35UEsPYt6fK1O027RzEJdBgwtW+bM1fQD+b9fCr6JXSGRQZAFCG/57Wnf5g+ZP8e4otsxG
NhLRFFz5Q5nYwletsY9e4/iv2UP3XD0Lu/sTcGPCQXOhakMXHoOt5YQriJvPzfHgbOTCZhJ+xK1y
qIRyG3ojdC4geKtQ7qu1RCAYjbM5Oq1j2tSXAzS13vdkv5ydRl6sEfcWwafk3BnCnx6r+fujux1r
PtN4GrGg5MtYTdVWaWD2+qk1tfEhrOtPZo1VYVVWxi7SlGRlMufD6+JVOIu/QBIAK09ezGvgMlxV
4MrbVBpS/N2maPEz0Pdd1b2ouvdZ7+K1aFcFl5krPHNCaE0CZxUXR6lfFGpTo2dzao2vuvGlK/1H
rbIbo0SXndKVajpquzah1yMkJrkVO5T+Gt/xcoRJ5eWUYxDHqLoJEd6yOZNb7qvOo/CcjJqjWZDM
7n/D6y06j5NNMRPM6C0tz/E+zqSijRvzVFboTxPzkBt6vc99UTqA7XhUWi96CmKh2cd59i2n5OAg
7VbYWjDpL7lV4klZn0Ejea6nT8mm7FYlt64uaZVWH3fZ/N3RClxCZoxesEJ0esxTJDSwgZH58tsU
mYL0ZWUqlKsFRiAk0MlsOa6s5VSkgtThvupjA/DMeD9PzR6x7A4r3+YTlBg7fFH+jEdqimqzVvG4
ukwZ4qxlxgMXpjCKDJcfvq4sNejaAgeAKOl3UgVxEdafuZIjXhMUCMNTmvSQdwPTuUh3NMsvvCpR
rZMhVvr30W+5a6RAtb4a8lS/lU3KIT32vvV1QqGitFsvjH1b4KwpdsPYo2HShoGRHIIp7/ZpZfZr
JiK3pgH3HgzFMSqhHDj/+bvT2fRrMW1nXykUZKcnjLdyO5DHfr/ynW+E0bkB4SUAGqbRsZgGPUeH
opY9SOZGUzxOJP+WLVUxuBpMbG190vN9bIzmVo177SQpQKUzvfCdpk/brWBGxrZo5QSX53hNT/Hq
zAHYOatwz9XFWQNtccLV5VDEYhSnbirLyQc1DKS97yXNB8+XaicI4TrCDEIX0yxHeFkoY9yfmKuN
9jc8VquzySXw4+X0Bwhkt0UADclIrU3WieE2nryQomb5z3BIndPGJHPUaP7K+NJcfumxDBNEw8zg
jDNN/ytJSfC7UKoOY52I0GeC9sf9oV0/lgk4T+5MG5ifrYsXeaxnWpuEfnjW65/q8Npj7oxo5S78
VMi4xQXlzhMcQV1TLLu6IfFa5shikcHG4IRdrDQ/wEWujM3wnClqdZBL2d9VU6NuY70u7HDM1iww
rvKNRbzFjdxjZ1fwbGeUxmPZf8QUNYYEolGjdVIc3e7P6bVkD9Fm21BcDLBRQnfg8iPWTRMkNZXo
c+/gTHewtsmm2yCKuzE3yQbtTRTUBWfX0xT9Jv9Mz63kaJnTr8Gi5ygXaQHZx5zvkM7CysWG/vJX
CBLOly0E6XOqUZTL8AaOOmRSVO0NfdK3OPDNlTzkxkclpTNmZs9MJFxuE7lVVaFsk+SshE/ShFf4
dP401sPK7N5asRdhFoeBVNYqNkdpgmuDv4cVZmT+o+SH+zze5r7nJHS/W8U8FJK58uy+OoWY0Pfj
W2Qh2JIlgxEL8VnE1V4bHqPELQc09870oGwcAfSo2N5fSbc+4fuIi4XUC3GjsjmTczWeBKva4GTq
PwvFrsLk/n6kG9+OijYW9pT0DR6vi0k1BCwo5VBOz2pFQb0L92n4WUn70yTXm/uRbnw/LhnkOmch
IXKspUiFWUVWM8lxfh5zA5UzzWEew8HBXyxKo4MkORlsIi2CFLcSeF7wlxsCFDM4LXoWkN04fi43
RF/lodwbE5I9dfO9HJxxslFgN6ydHGyb9CglpV2JeylMDvqq7t71/F7GXnxJK2kGbKwkYg8vAYKC
SXZIW98Zv6yM8QquBOOHB+y8UDU6hkvt6CzKGzOKy/wsSOdaQ/i19veD9xRZj1SMqYmilHDWhJ/3
o/59iF/P7H+jzjvnXX4yjuFgZHmenzsOuPhT9aK9xR8it3tUNyi/OvkeVPVTvhMfoe6641NxirbJ
fjqLH+WP477Zace1rXp93l9Mw981+O4HpXPpoGnr/Cw1wkZAl0cbVCetjpKIy8tUOVicfrs/B9eH
w2XExY1WBUPkixMT39UffJFjfnrO6l0ZbsL+hDkiVIv9/YBXSQlZGlgUNtFcsEcG5HLOm7TIOjKW
/Iw2kNNJwsY35UOardgE3YrC5cF/uNOoBM5Pg3cTadWlaZX5VJwVzybLEr6v4neuq1lzusl6xaGS
chYQxssQnj9kPNeD8ix4qCfRhOg2PW6utqLUyrYp+d/qIRY3+YDva6IM6Rf4PqlT+0ZxvD+jN/Yo
HU1ELOB6/31UXf6QbPRCshatOIdqz3tttlp9gEuC7PqaYMWNWaU6QP9YI+ngLb34dnlBo5ayXHHO
29HOxOFcgUOLII7cH9A8c4ttydtpNgClxIpcxSK3s9Q01qYuLc9mlnS7MhARf26nNQPzGysfwilN
WXTrqAkuo9TBVMZVOJZn2tY7zesfkKr4ED0K4fhNEswfYzLtS39lt133Pkky3gedf9S7dRn0/tjm
Zl2eRyE/xtHnsqIqVj2kQmdn1WAbWgsQ/DgUTiYIn/wqPN+f2VsfEJItS5aeAhj3xbboZGMI0k4q
z16j7dqhcbqu3TZCvnJX3gwz11gojdO0Wt5Y3kRNyyrU8hwINHRLcHZCY+7GQv91fzg3jkuQy/+N
s7idzCDUevAO5VkzjnJZQYZ/lTJk0J/yxIWXvwLvmv+25bI0Z6m5mZwK323x7fy2TeNAq6rzUGfN
BzWP9M9tHlsOXUO8sHK52EZStCZyd+uYATTBg2NmCl7LRxkJpdZSTauzFgUHsWFzl7Ym/aS2Gisf
UefifdVO2V5I1rQrb0wuGtq0VQEo0fnUFpMrAVEw/4ezL+2RFGe2/kWW2JevQK61dFJd1dsX1NM9
jQEDtgGz/Pp7KL3vfSpJbqJ+NCONNCVl4C0cjohzDgcr0mWya4g4eq9KeHU0VEVsA9CatZ4b+gSV
0PtLenv25+KAAaN4hyCHMm+tDwekQBNCyUjTXEZXomNCZ/RL4zh5fN/KSjA3a7QioLORnUAqd+HJ
KlFqJCstDK4ci2NDR+dsCz+LTGKnoOLRmpda9MOXnHTAbzsd2Rd4/x43PmK+W683FD4C+SGo5oFX
H5Wx67E6hdcWTPebiymFEUB4HTk36f/UQTx8mkZ0Nrpq5g9J7DKsWVfvWCp9ZGPzvwZwzikkZCfx
mkZtBi1b199RN6B/R9KkuXTIROzQPNIep7wUGxf/2sp+tLKINJQnUbTKkFwEV22/w5sFpGtj0+7u
T+rtIZ3Hgot3FlwDUcPCSgI0d5OVmFO9Ew9mm+SgcnJ+5QY9pGlqh9TpNlp8bn0dDIIQAybRsY3z
cj15hshKk/gwaGsjhNWp/svQkxqQdelueNXbex4PYgdvAAONS3M3wrUlZDhdQBhle2nkbzV8MaHy
Wb7JZMOnrkzglZX5NfLhAFbI/A6mqNsLUndQ/QBDYUChkwyWw9IIKqsALKSC2NP9VVvuDYQjKAqj
tIT7GNzzywzeKIH48ztbXtA300PMUIAymFFr4yF840uXZhZjM1peTYPw0NDuNeCCAhkSRLn7fxMo
mBpN7NJ/x7E5AelS/+UeWdpdXLtTzweGVLG8+M6XPj+049uQf7k/g7Ov+OhL3k3Mc4hIFKWGpUNL
LVSGWZM2F7f4YTRQvkc7KYTgd4CzgPUb6BrLDiAavbFu73LWS7PwHGhWmTkOkPK+3i1iKiXnyQh3
be3zT9mb8d15zZ7UOXms/rhheq6RMbICN2xOLD3nw4ZLWe5VA8AMuC1UyJEsmss619ZHSB0mSYKy
SsYC+1fV01PuOZHQ7cix/I3Q6abzfGls4a05owYtU729+AxJpL0GpgDoCFYjYGcKilbBRIrxPAzw
TkerGlxnR4yqoWHbSXCE2q6dZIdE99WMXucGOyaicb2QFRnQcU4GtfCIq0abjobD0OdjcqdhoZjU
9Of+Plk6EYwCDaBYKXQ1oiqyZM3CuzJ1Wjapizmq/EBQ/jkUI30ACCk/JqOstu64lSWaDzauWiTz
0MGwOHIZr3uzZKy/ABloPGVlS96asXRPTtbTXUJUA/fCJyQWtUaFZsFJxLkJHl8nVyGed0ZYT8Yx
5xy5RkKMUw5jCL3KTcTNMgGBeZkJGR2g7BFlwZVfb6WUjNYA6uL+kneJHzhG/WD7svnOJl0+MjM3
gwFpwp1w6uwE0I5+lhD92GiMvD3Cc/fXXF5H+xdu2YV/r/rK5HVt9Jest/oz0j7PBFQK3yzJ211G
hvpTlyVvbmo+69tSeu+lyOuDPJeQ4PmRTcerdtn8zoyRoY5uDpc8NcQnyZJhbxvmiPIRnULEKNq+
MAEJ7HSiHv0JSr9OqegRbd58V6a8/5mzvHouWtMI856AnpPZPRIYUFEzh8YNih7akYwK+Fku3TOU
6ARYm1TxDPrDPmx9KwnwIALJbJ3YoaONL042+XulqfRIlPNZ1kKFAHzuCOLDoC9bKDtVVb3x7Fy5
HlCNBX0vqJvnGH/ZgFelhWRUy4YL9f/paiNKRyjB0i+Qpjp6hXEZEnRjGXsEgp/xhfeP5coxuTK9
uCFQJIbGywhJ38qwn+0i+Swd/dvgF8+NOhcEKff75m7i33m7o/Q+495REQc3/fV2bzi47waNDRc9
z6H0ZUU5SH3RIRsywwxq0oZmW58IR9tKau03bN9e9te2F/vcqlTnSrcaLsododglAMyZjEixQ0d+
lokbGn4SjRX4O6ymOPTZ3tW8EC3TJttqfVyb9PfXDdhogSxZhm5+rk1KDBLrnXcBUKga4gAFTN/Y
/EHHxUbwsTZqXFH4WGQAUJRezLg7+o3ZqAkHLCeoPSa2frSlL/9+H4Hmcc7RmHg/AStzva6eSUvf
y73h4pR2rChkfy0ABH9bPqhf3jbWcWX6UISz0NQJfwXfOf/9Q6RYu2mLIpIzXrJWHDNqB9L7IsaT
BWDO2JNA96ez3fifKujyUdSdMdbRp0HtHhv3V4XG70qyw/1PWsbi8N14qCLpgCIWEnPLOR4Hmdhc
ZNMlTSy8TruhAWsu2o+zERfxfVO3yzn3SwJPgcHj8l6+jn1oZprVVE4XiMj2QYbgf5fUZhXdt7IS
dOAqgjsC9w0a5ZEEWMyxsiuSZlK/FKlqd4xl7YlrVh1wz+oP/UiMeEThHqTQabpPhelGwMS7Edh1
vchWkzroLHEf89Lv914i9ccS4psHV+vdkMoOioxU78zYB5HvRsC7EhciUQLXYiPVC5TFkltDcTZ6
ysvNy5iWETIW1o5Gnf/H6gKH723Qr41hHkC3DzQYWQSCxerbNJ87GfCtZOKKq7v+lHklP2xT1MVd
Ypf4FOfshNWeRhf5Mw+yvdgKdeZQ5voKhdYH4mg0ZYD084YexfT7otfNyrzg+gvKnTjrUb7/ZZ6T
hyosPt/fGCs7Hbbw4oMrBdXtEs4wdbWWOjpstYjvK/4FIqXS32pfuo0V38VL5pZabD80B13PHChS
FW3y0rzI4g38fft8bHash0gj3Zq62S3dTB3CORvC5XNRYGEpM03htU5tXth3hxzdnTiM+aGSe+TU
yHmqw/5o60G5RTa9coaRBwXFNQoE6J5ZklrmfYZNmk32RdrOeRSjFdp24e/+eqXgh2dFzblLx1sy
nptGn1lDIb1LqysZuUXLglHKx6nNthTtV/YE9t27og0ojxDJXi+XZShmDKnhXXKbZJHtZm1kdVYZ
+TVobe4PamXmgDjV0LAPqjfAyRaXmWY2bUlz17sQYTmQMjE8KGAOWxpqqwOafTkoKNFBt7TiksZs
+UC8S9mY8qQQhWa4Rbr8awtJk/j+iG5sIe6dtVnQb4A0Csob15PnkpQznjH/0hhaHRdJWpt7YkCQ
PZAA521Sid6aQ7MMarom6IvnTbGIgTLA3zzuugSxPgt8yOX4yQ/X7CGXe+i7MjCL6TKKvQWctiNF
kMrkgP+1UwRlyXSjW/lmLbH/ce5wXwIRhC7ixVrqvW9njWJpPNagvYDk1Z9iSrdEBlaMgHUcpMR4
AQJvsEzLeQKS7sT3aPxpt+E7tn55ses14uu49vHLiDjCrWvsxgPObTAfPnv2Wx/uDrft6hK4RhqP
2Vd4kpNtfSLfCvBnN+CUYxCotk528crpc5WOoSGfUkN7GJxQev5G0Lz2IYAaYLvgZYLu48X21PSy
aXI447i18iPNGEA0suWAxrpVUGRbKPsVa8jD4V88BFGOX4KqSKITBmaGPBZqCnAw0VSoIo2Ctn13
/9StGoJUC6JwXCDoUbueX/hcXnQyyWPPIw/T1B/9cvon94rQTTfZEOYpurpjzHexG9QVTHRR4KV7
bcsumeUBZJvHWU4vA/9eTgdNfe7YQQ3/2AgUNSfIdcg+AcoxIWeGblGUCAIJ9fX8X4ewy/2R35Az
wNsgAYO1xC2OYri/GHpVdvrYaKqIRwR/h6zJKzPw/Z4HvKdnP/erl2GAcrfhI2ud6zWwx3ZBT72y
+wdMJQ1Tu9kEQt9cw7g2dPQrz/DEmft39loft7vPITQ8WEWc9OwVAqCfCq/bjZoKjNdamqFZHyqU
lRE9Kk+j4FqfArb1TLoN12YWPSSoNNScUPrVFxEvRAkYbaEKFtfOA56wz3kRi+JArVPtnhoD25Cg
z0UrgvvLseKP8QZEhgr4ZOQy3+u2H0YOJq7UQ1aliBE/B9msFMD/dHSrL2rFV+GGRriBOgiCgeXY
FE01aaNVMs50bwhFpeHZqTwS3R/LTQs4tpY7U5aD2haKymh9vl5GnrtWYns9ixOjhHL2XtpI39P2
VNkHk1QgGxpDpsCYUQ+B3maR9B4U+41uy0iiIcwiT2VSbJzzm7r3+yeB8w6x3Zx1tBar6lCb20mL
JlhG2Wc/8U6qlr/sfm9X/i/BVTgmSUDG42j+C2nPthj396dkbeIRxs5E1nNJeok8I6SvHFXTMq4G
9AHrA0SU7BQcvPetrHgz8FPM7WEQPUQScXGk89yqer1sy7iEuJUpstM4vU5l/pmU/9V40HsCEDsa
YJG5u15hhdqlopaD6axqSEef2nTY2ERrBwI5SNBtoJiGsSyu1UyfetPIsjKWQA6ETe/8SoYOvOOk
2sLsrZ14NF8C44bJw02wjFsLhvajTvAqHg8aiFx6Z1+Mx8GJk+ylMy5kfBXa35920OGhiQXDQzfS
kqwYza9TWaI9Pi6UYUOzU5HAJ+ZJM97ub4ibjC5OOWSocWVDhkQ3lhuC+3U61lZexZb52oJJONSQ
UPTfWjAWyhdpiI1hrdxwV+YWQWUic3diY1XFml2D3WM0VdTx9t9sBCk+U748m15K/n7PwyaSIKjB
QDXXWth0VKMn+gSbuf7v1LG9bfHQnuLsr1uh5+gcyng4VwgWICG1dGpJUhKLNVWcZmGb+3t93A1v
gJtVyCJoeATfX7l3bqRFtABz+BfKNXjPe4tqT1J5uUX7so5zNqWPZmZlu6Qt1MVoqiHSJq859Kk2
RG2KKqLkhrUX0jBClzhQGkmLYW8heR3WNuTSJDGbPaSrTADtLT8ccu6cxDBos0oEjYzesYOc5vWD
Vjb60U96UN6l0PuqnLbbS/irfeYP447zsTjJnOePjcjsQAE98Mb0yQ0TTAr6P3s48ZRWL4XQ2UGW
QxqoDsVGItooJQY9I7XNzwbS25+aSUKQxe26w/0pm134csZMFN0h/KIhXeDPPvjDFSoN3Db4Yx2P
VlkezESv9oj5h9B2kWIeSqbvlXTlm8+6rX1/m7jH3rA0lLQQICOeWkbHdPLNprTwbutA22DpodKN
gzed+iwe7EMh80ho83XH94A7n+6PesXn40YBuAW0l3jK3dy1xJs80eZ13Hse4FNfVMZjd/bJG+ds
zZV8tLO4QA27M2rosNdxIvZm8VZ90iwSuMk3b6YMV/+0W6zha77ko73F/m+Bb0/RfFPHMvvhqZce
RPX+uWDIPGL33J/ClasGqR80U86iCXPL5vXGqd0iRTeRX8XCyKyT8jJUXjxoLves/fe+pdVJBGMs
ckyg0r5Rn0tUWbOqxKAs9VgPduihUO7kFPR6v5Dm/oqusWYrE2qsjQ7peCCgEPOBJn2xcMRXCDwV
gYOkkc5PaUYDT/7MrNfe6AKb5bu0PHp2sffqsE5o1CPgzgP7iFdpUJBz2oWIso0sav3HUWNnR0Hr
zUZ7ifd6f2puuDhn/4o0C8J/rAUqgQtH3lLPp7kPh8ejGawbooG0liEC7XSnnZpvwLdA+Y3KAEDf
z/dNr63KR8vG9fq73eRliV3UcdV6IZ+cfcOLaELth3j9nidipwn6BTC4jRO1tsMBSZuZY1HEAN71
2qwnSp2aOa9jD7CIRpUhrf5k/i+Hveb+y/0RrrnGD6aW4WfH60pKA3NrS1PiagA/nc76J89Bo6c5
GXIHdgyoibNyi0l2Y4zLtMuAmlNFmho+eag+T04XjPojFzwasm+s+H1/kKvLaMLxz6+2Wfzrej4L
s+omR8k6pkkWcPGpBgK8+KR5+c7ws+eePWlyKz2zZtLB2qGDDw3O0K68NomXlsGdruDxBH58UKeJ
Y2WXZaCbwgoZHcYHX9lpgEo9OdBhGo4tpfVe+FDB6M0J7KRO9nvq/S5qhNUePV2xY5VwdTRwxSc6
LaP7E7R2VYCCCWUcNCngnjSvv1b5WoKEIm6pZPAVQHhlefIYcMFpTVJQM8qtBuc1zzM/t8DxAwAm
YLALe97E2URKHg/70xD+LfJ+9hcff31xaifGBjNL8Oum1+z1/nNRfmf2KUlAxAO+yUNX/1ReGnEP
SJX4/jy+A7KWkQYETiBnh857SGkv3lkdr/wRh4jH7cR3SfEAsqbPremHVubthNF97orfoMtxhvMg
XwTrAv8ysYfRZiGeyoj2+weqHUgBNbj+DEp0UG6f0zwooU14/zvXHr34RSS/UdVAaWPJFkCtofF9
bcB3qlQdqBzwBGcACkFEbApzabAzxS0UDMYgjq1tj89GPpaHzOz8CMU5Y2vF5vW+mTYcTSCY5lz3
ssXF6oTeFYTz2OLpTujHRgRJeqrcc0XC6cV0R+gRPhe/7k/CbQVz3icASRioB4JexFzsE+Srxnby
Kh5rmb5Hm3sNyoj0N6M88FL7X8mHMhSD96Oo9kU1BMRLn/q+D3s+4S4m31KQpFkiPXLypzEhprRJ
5bLmQgANRwcE3p6gSFt8HofOlaMNHY973v9A3OiHpAGZg+WV7cngICYxCw/NWopYO9LVzUZe4v32
X64JVgKVFNBwzUzc12e09bqKeJXg4AmdQOAphhIZwNxLu+8+Xh+PvXCSGVsyQSsSu/uolAB1ma/M
5tTmucGD0U35g2Y16VdedSi6Y0Opx8GweD/XssDmXZrF9/sruhptv7eEw5UBPLFkNXByLRXc0rCP
jPFc28PJEUmQVwhC+3RXfjadB5qEk7RCkEltHan5aN/MFwiR4fU1kL8vibh0cNjVxWBgvr4VDyzw
8I+JSvJWguD/GON/7Cwus7YYCjf3Yccp/7jJE/VmXY0Xxr9P0gvRTbDznUD3mmd/K+6+ddo4JTMp
+kxUg+ld+DbBGlG5JY5LhuZAMOC49He5iSnYMrK4GbyB+cgmw3cbcTrVgXptkqe09wIleZTnx5K9
md9d+7FA9Ie2rqhGSEg27u75ar5eSLzV0HSDbhWgUW4WUtgisdqxx+Vksb1ZqlelbVForSSW8C6D
CgEycqjI43BfHy7QemtqkKWI9ZGGBVAorLYCADtOWflIU9DtuWMotC91sjG226jr2u789w8vYY0W
PbodYddxHiZ5HvSD5R9yNzS32rjW1hE5urml0wQ8dNmwVtamR6q0EnFj+3jJ0C4JiW0KoFPTzd7p
25OHQeHShTtEAgbidteDkgPpQFgrRVxBUjVrrScOkXZ3xtaluK4EP/KcPBgJyGT96rLhcebIaLlZ
QKAJyiGwFc49Rde2RTKNYgBUK/bRvAqcP659V6MOOgHzwAdCchBjHTUOaHPzpmG7ashk6I19c6ob
Ca5gSGoH97/oNqDHZMD9WChWoMdlmXBI4O3ssddEbFbGZ/Sqvjiqwvy7v2p7PFVWdXSHLc83X0TL
OZjzazAKVl0cnus5sA0F5oi+FrFq8p1LIcng8NPYx0hqG2KMegS6KIuEBfh1qxHCnMm0Mea1zQZA
15w0nRFk1uIDzA7oDdSCsNmcDnEec8CA7yBygEzf1lhvI2WQOnwwNX/KhwOUt2U9FToUSlQ9/RiG
HKHCn7Rnf1KunydXhtLsHzPHDzVrDIaifGiUFabURfyiHUb7OPCtPqy1saNso6MyhTrIDUliVwhf
FC4TMYhMAo1pAeqiilcbM7w2bDC0zrlUaGbjhXA97MJiEGxA5iV2EnVouBE0mv8vt/gR3AG7+xt4
zTciY4aGsnlBLUBkr21ZQjOzofNl7CVkJzQeasqLWSuDoUSubFLkta4JaJtF8eTQ/X3jK74fneC+
huMDxAz6l65towZQu6BplOg8e62dX6O7EaGszCMyLoBVGWjNwxU6//3D9uGGVg3a1MkYeGZioL9i
ejLYU7rVPrSyKa7MLDwitbqO2zrMyG9mZF261/uztPrz6EhHXwESY6gWX49CNqPZTd0kYwZIjMZ2
I4jCIbf1XxhB6IncOuq9YBm8NtJobsY4emDjyZKhoBDsQUG8/1uA2QxJQbPL/1pZbDbRpZ4+drAi
Iyv4+0Pz8beXNRYtUy0UB7AKean2LiOhZv4Rxk+P/jeb6j9j8JcxU6plgvWwM7UnLwGNUioDPz/w
YsvPrnQGzLOFnjuICcDXLxPppOryPq8NHE2GXgRQ2ZgK2fwyyAgaggIfvMlgua0OiD7pm1Le4f6O
WD08H6wvth3LqqIXkCuNoYoTmiYSfg4oiRVw+qCFvm9qXvbFlQbAA+51AHiQwFk+fqrBypK6YQ02
n6PtTUHYgRgKHNlo/mC9zsHMaGizinz55KC9bHff+tr5MsGMhH4QXKeQyLre+ui+qvUaEJ14lC9A
vuyZyoNprDesrCQBZtAjGqzeRY7Qn3dthuhV0xkOb2KR6QAjCrWvTWMPFa0H2+j2fkoeeXkEYdHJ
d7oon8y9bZPj/ZG+v+xvJhrMm9BbBGwZ1azrbzBckEvpnmxisHl/596TjS57jWi70WcBxB47pD94
RSK7NwLDbapA6OKRTOaRynSv7FedbqVGVuceDxyErKDtQhvM9QfRxPHqAQzXMYBbk50FCnBmOm0k
POZR3Yz6g5HFzKf1CGSmrpqYkOkwOiLwxmdT/vTSF10Da8rGQm8NaY5hP1w6Hs0NwtBBF5OWAyzZ
FcHoxKVRbx2atfM5vw3//9QtwzCmkRyxeBO3SWBVr743Ba3xrdp0Q/PtdTt7AJpCqAqcrct4X2nc
oh2A0DFeSdAaMnYpPYGAKWh0azfaG5O3Pqj/GFts0Kys7dJOYaxy/vj+99R7Qw3ZRCr3/kFYczhz
6RhsGehcdZbbbhA1goZhbGOB95FW/VL2N4XGvX44aMWrkT4U9bf7Bm9P/9zuiHcmOl+Q9vWWz/nM
VJNhQ8IVUbsIs76KGlsEAjAItLv72rF4zDtxsIsssNH38rfQZPD4zu0hM/YOvVzGEjDsjWmaFTVy
W8x/Q0CXyzZolPG3cwrcDGjkAXpDOAnaycXSpe1oa5PjIGHRvQyn9NQ5ezc56OTBZCqiW32kN6ds
YW0RSbCCdMWo2Rxdc7GedGFvZYEwttqbb4thsxm8QGYEA1Zvedm7lZ/kie/xWBDkYdzeESFzxXlI
NRLgDWZdejMHpAEPzWPpVfXBIAbZeawz93JsH3BbigApnj6ic+37/pZanQH0ds2vfnTHLSM2H/Sc
BVUJj2loFb/l9Ops8cDdnPx58B8sLOZ4ZDk013JYaDK8J3m1N+EvmR1A9fXJTDeGc5tpu7a2jN86
Yaeya2CNcQBCQaZt5W0IabCwqL0nrVaBRHaxzWkA7yBc/Xh/Nm+eIgvri4uItP3E2snlsU0SkFM6
UxJmLt8q3s9n4MqXwgoaqVCKgeuxQXO1uBsQ5HgqwRi98jDxY24fFQGO8VSiEOdunMdVWzrgfchM
6CBhW9xD2pQ7Nc0JMpfuCJFgEQ7Jk6ceG007ijp/RUv/1rN1dQkRWEAAykGgcwMCN/mYd/5QiNgG
jQaA579d+Vn0+o4X0P+MpKvvmrFv55rbDuQV8f0VvH3JzpMLmSHcU2C+RRvG9eRWI4jFSoklpBY0
Teo/wDxEtdW+UruOh5w8Kdc6g3fnxZm26D1vbq13yzPOCZhhpDIXEeRU16VuF6mIW6EdWtBmkZ+y
8Q8gpDvdH+PamUdTjQ6FLUi5gfL1eog5lWAjkki9aAyK5qnwzJB6Em0SqCZunMfbA4HTDDAMmO5m
sZJlPUR1o7K8Whcxm9gUDq5wEMe0W1rIW1YWm7SuiK3azBHxYEQJCYSI7k/YypZEQvSdghCPTtQp
FyeOMObgRnVFTF+bLg/qwQt6dgD1+0jN0En2g9h75TMjX+7bvVEbRJUL8peI8mdWMHB1LHzn0Fpu
rjcZXk/SQK8MRaBtDwjRMo2TA8heDFSjnRyw/6KPetCXAGsLNSQAIxCPKPaGxl1QMqaSv5gWHXay
0l4n0FMfR6ikhr3Wl/uSiL1INMRhlvZSWyl9KkbXBMkS68EUY6l9Jj1QdbpEbmyM+cuvfdg8Mhxw
FFzBqbbEMU2TUJ7JKJI2ptzlku4AbtnXoCK/IOPYQdk6MDq1uz+da9sEpXLfAdUqiqjLd4sN+EHh
lRwpECgZhkoDT0A7aWLjnXDDezovGvjVgf1BJwjeSPNnfAjdSSVrUA7VMjbsh5Syr8PYhOiTnknr
kUg6tDyPHOKD6KyPNCg1p+n0TCfAFyEa5WW/TKfEKgKeVoccmd+CfeI9OAJQYubi2/35uHU484cC
eAotCMTly7uyMEuOonsp47L4PA0P6VsCxJy+AYO/vf5hBNHJzAELmsslNByNBMPke8jOGclFtNNj
nqmwo9YZ2efIpxucB7eeDcZmfj6Q2ugOJDWup75KfDCyFBKpOhctR4U4anmCMGtL+WHVDEqGAEbP
haBloYS2ODpGo8m4BQFRNNVehuKPqR3BerBFurw6fXjTos6OLkgk765HJE1QOA2WLuPGOGe+BsKs
IwXGi6Vf03Zj8taOJKo/4PMArBxFmYWTyzIh0hw8WXGXkd/lrLCAV3QfaBJNFzqy5hr/qomtNs9V
oygEAR6EnmZgua7HV091CvAB8kNud0gSsMmqLADtWh2aiGdK91B0v+9v+lssMY4n7rz/Z9FZvqG0
SasNUjnYkAf9xEj01Qyt/bgvIhUkUR0OIWj8d/JgfvbCZMMBrS3mR9OL7Zn0TsvLiWAxSUI+2774
SfU24lKUgVv2FagvTG+j2LVqEgITyBjBFSFsvJ5f6Yq0yudcjShO1o7BubY60BKHtNwEIc4/tXTp
YP8E2TJIaebNem0KSig6SohIkIzDjwyBd5hbe6NwIt0+Uc/eC+3Fl1uKNjec9bOzhSLCzDoK/4Jg
49ooTxtkPzPaxLYe1T/EW/02vuWfkhMJ3R24bb8ZJHK3eCvX7hG0NeIljCAcaikLmx41WlOvRROj
AwONN22k/y2N6vuo4DLBHYM0OqBL16MqZVpXlj40CEJf8urH0BwZUAs+3QGjvaNpFVp0K+F0G+hj
IsEIhlIREmjGksnHI0VujdJEDi21z+63vO4O+gsD2zIoYr7g+bhx/2+Zm//+4ZJsUta5SWI1sdaM
QQJNFyVAglRUP6X5pBsPHDmN++d+1SDKrCgFAj5x0z3F0tolHdcbVKjsaZ96BbS3IWl+KKqqPPr9
0O7qFjWyBJp9G3517bZA7DYnbVBnxUP7eqieNHNwDjqY2aabQ0Xa7FM3L6M6bVl0f5BrO3OGQ82E
ICjrLl9riophlEnWxmysxa7tjSpwU9wa962sxQ0frcxf8WHtTH3SC83P29hhSZDl9s6iL2n6Zgm5
sWarhnDJzn1eIIhdVt6cVtl+m3RtLDURGoRGpnrL9K+tv2VoZd4gLuvPUC50qaPB7HpEGfdl0bpU
xUaZTzut6KpnN0mLjUaOlY2AIAsvd0h4zn3CCwepWNLTVEGwAX7+Df1A8UShi2nTw/3lWTGDBN0M
TwMtD5Dui9dQySpfmtxtY5VVAUrsAWbN1NXG2qxcLOjOBegU8mjYDEtwp9KsZPSzsoupAyl30lV5
yPvmj0Lj474EPPCR906z4TRWR4YkGqK3OVW1RNUXeWnoglDYzP5p6SezfCbZxpNrZcvhEkGdF4SP
4Bnx5mF/2NsglW0GD81vcaOhKMZ624gIR2dnB8nBqEF72sY0ruw8Ew0feIijMgvy2cWeQCuRPxrU
7uKq8cV+bJ0J/EUgSL2/JdYWC2cIxMSonaKGvdgSdjK5iVP0HTJGoN9K5GM92aH5ogu+91j1ct/Y
2msZ8C24tPdOTeC4ruew4UqjaWb3sV/qwzNtSzvyiTRi4CTtI8FLM6TCB2enIMaeaZlxVoaj9rIA
R9b9L1kbNupTwB4j+JlZma4/RFg5at5u3sd661QHi6BjXepD5LTVq+EUn0Zs740dupKhR7sd8nIA
YQPtBbrba5N+w5vGt4iKnSnD3Ylu1UjqWbb3edGi7snr566ttAixBXnGfcMfytRHMkEDnENzyZbO
+Up0ffU1i6uHIM0zqN5R8dBqPDLrpN0pxychaJ2qaCjM7NxxEwi7runOukq3uoxW7lx0GCGYQN/y
TMW5MO+LNqvLsuzjChetK70fbvPUlk44tX8mMR1pom0JyK8O+IPFhSMHRNKH/DUsMgqRKvVdvBWJ
PM4YJ1DuuY8j/Xp/h624C6RggYtGvg5V3+WFWwMLUCVOPcQTiHaruPeHIBmRldmSWl/xfBayZwAc
A05/i4YzXWXbUIwY4hzE5R206VChO1f6t/ujWbGCsq4FVJENQBBYOK83r4cePMmMfoyl7T6aBCjg
1GI70jZbLDYrXg+3LYRv0U8JqO4y1an1bTqBt22Kc+WQMxQwmkhwQ2wEXrdW5qYHH7sPty7+uziL
wulHARpYFZOsRrOmDKyt1rLbCYMF9Nbi8QrQCHIZ1xMmaErSNMF2a0ax8wUwC66bh1D23XIr88vw
+m01G0IMhBYDxHbawlCBsFTpQ9vH2vhETPooalAmTvnLXPQzAj59r+i/Sf+r67cItG83OCpW8zvE
gyIYLsTFW8fKmGElrBniAar1O4UOqC7SzY1LcG0aZ5yPg6Q0FsxenFozVVQH4HWI5Signd0CXlyH
rffn/u5e2Q5oykfBBGJLYFZeiko1ikApHKLlsZZ+4jwPuumf+wZu3R22AjAk+HWIx+CZcb0bdKVy
6VSpFku37nc81yzkUJzhgk6/qCpnWUJIdO2G3i43btw1wx6ymni9oQMPF8+1YbexdVZMmYa2fy+Q
494ZIFNGwkELM4U+BbbFir2yXqgFY6WAVEWmc4nNyryk6C1Fp1gMXaD1R6dQwTAe7s/mfDoXWx44
I+QM4ShmFNji9BZIUcEnlFNcj8ey+YeaVlhAMRsvKLveMLWyyWdlKIR9YEUHVfgiLzPyauhNX05A
bXj7gamXqXeiHjJ+LplO90e1sgktSFQi/YwJBEv1IiRBPlh6maa0WJXMD91Oo5GUYksaeWWBUDkD
gBlnFo/6ZXY9cRkkU/xBi9OyDysWT6kI3S0+rXk7LxYI3fDg4sWeBz3YUlO6yCRpE2JqsSh34/SJ
FF4IkSZoih9ME/yqZbIztJ/3Z29loUABCGZ50IWBSWi5UOgLT4rCJlrcDTaEkpoSTL95PwWFI05t
4Wsbi7WyBVFeBdMaWMOgVLKkkkh0YVnCEXpcPktokwnX3Sf6g4fepqHa4uBYswWaHMOGC0SuYNkg
U3eGz5vE0WNk4rNsiJohC7OCfuLGQ//5/izeMrqAigM0BJAJsHyUWZdMdeaod7lkjRFzYh2S4YmS
9H9I+67dyJEtyC8iQG9ek66sJEqipNYLoXb03vPrN6jF3qnKIioxs9Pz0BhhdJj+mDgRYOJriAoK
zYr/ObcE7PagbhEcuSjP2RDYfFTYy1jt+0h4qMLB4QPj/f5Hbdxhl99Ek232Ctpay6kSvbSK7SW2
psDh1EMnu7nu93LHelBvk5Vreg3ZNSQNsbp09+QU6QsKrinvceouC3MSSK9xk1lgSdPyh5TzUX5F
D6Vzf4wbhx/PA+S+Vk3VW8XquGzksdMKwevyOSKjNkxoZg0kxm22sZOurKyH6CKE1XJ50JY2Ebx1
XKWCLi6hgxzMYobiTKSEwfe2ZQ0JdcyjiMgH3XnX1nKkvKK0HgSvFUATX5licEbD7tRZecvYIRuH
f42rpDWsWulW1kvvYlyiklZ8EMqCFzearSRDCiWBZAD/OeCsRcZKZ2/sR6RORNw2xgr8pktJtTIW
ozIHgmeMrRWo4QOYNBLlVRg+BQ7qc6N3f2tsBI7wH9FfBMJAVEPhcV2Pbmy0NCsy4BlEJNTq4XUp
/0pFZxbCvFcUeyo5UK6CRjo9GalxGgIW9/1GWWT1X5HIxWMLj5l+MhKty1Q9rHH+8t9zEr7PIGGE
rMme69RDpUlkBiQpbSQXnpOTCPxXO81mqA77uvRAPOjHTnSqntELfn9abvs9ce1iTlaeK6j8YP2v
p6XPINxUa0gelF1jSRlsyk+N7gmjk+k/kiSykfrXUahK//QGCdFG0QCynfkDuKZb/g+oz08J+s0C
g/VhGziR9cMA+AXM0AB1ErVeGTAHIeBjmC8ELzN0l5JwtpK4IprW22Gvk1kG9Uo2uy1T82zjGtHg
qiDPi/I54CKUuyLUYyZ3+ih6fQ9p2oEbaqDUOVaVY+u4oTkLdE2gYVkbSq9nfhwVoQCUSfTk+m0a
E0tpF6QyJCcoWDxmG1fI+vsBUQdO7PYubpNYinQpF71ikaw0Dy3gUEDCE5IYtDiVbt/fUtvW4CXr
IlxmBLvX48rDSQITCRYuT3TNqRWENSHaYp0J1KBkQsriLzdGxb/3JKDzCootFKq+UfjXRmNVTSNN
m0XAHd6UQrMAlbZ77jx2vasWrKzPBt4QrwtCUrjPa7xDk4TITdR30JYXPYFb7BICjz3YXdRQshd+
tkBxYAZqtVPjhzD+Mqrk0I+/K2E3SiAHmUfGAd7aRUiMgDQA8TcaUanZntRRqBdxET193hvt+zi8
JtrLzNKF2LQiI2WhAaiGF4e6JYRhNrSpA301n2RPwjCdpSYvXUXvfgaGyoKR3OLfcSetXU4gw0Nd
4qZ9a1aTvExxY3l5i8x34xqpA3S4o7TpYeLblzB+LoZflWF3vUwWg7fFrLOyXMPfNUurWV2bG2PH
CQVPNJqYkRqgheeWYpyKpMhkr8xdYxpB35MTZXoFw9T9c3PbSAIE16UhapLDQJGKbEphSD5yIxAq
YWrNPUTXjekkFenLrD+DcaQR9oUImakle8tbjqGZthHXgF4FjgbeZUQ3dOCZaMNSAXIoe0sRhHbc
lcMuSBreLGW0Ftwf7sYle2mKBsdA8Dvm62SSvbzkT9yUvabgN7xvYmvl1j4VIPEA5UTcSV0KoLav
8liWPb7olOdWRIk3H0tuP0FN3ZHZVYAte1hCZJIQFaLXlLJXQAlNGXF6vGEu7EbpLFXzK0W2wo5R
6Nqau0tD64dceGpCz6cJ7gPMXQ3uliImo+7dn7qtjYCjDhQjbjg0FKxfcGFB75tsmMRW8VAMqiET
rgFCzQAubR1zFAD+sUFNF8SbKo3PGwUGJnuuzKjdG1x6FILWmfl9JQJXvFQPRmb105OhDIe+eax6
f+SdBg0w94e7tXKXn0JNKL8Si+dAT+CFzOxSbM11UmOIpRisV39zYvFIwZGH7gFwctcTOyvtjJgR
E5tlYOkqQNHkiwkjL7t5k8B3QQoONRLwVFBGDLWuQQagKV6Qd1lGUqGFn1kpSG1qzWChyXraj7o+
4IYRu1PHZ9JeAAhWCtCjUvZaddLliNV3sDnDeJ3RKgsC4Rv+XMUopLIYAsWberfoj0N7UnzmrmUZ
oR5DEMsFcw02Qq8UoWK1HIPoKQsS878t4sVgqHxg3ANoxw+G4jVpRfLkUwah4cAxXJrNnXJhhMpk
IZ2WxykUMsBp4YoTFDueIcBzf9tv3SOow/5vUahTXvZhEUYNxoG5auVfo87Cmm8tCFYcYmMGmEcE
+j0JDOBseKNRvcj41QgLMKE/FqlH6Pr3/kA27KCa8n3Hg9fyhuMkAJfVEMsF7ERglmohNmRDnrGx
yzSuz+glY41rK8OzpkxRkELvJ+B81A7QqrZrEj5WvZH/IbbQvtEetPFYtMVDFoWmCq7adFafYtVN
VJIr2k7v9oMvp6AzsgsWB/Pm4JFkWl0UiOPSecJeLpekACWbFyCEy8tnrgksrXkwZlbzx8Z2gbju
P4ao49U3vV4B5YHtooYE5Vewbf97/wMbBZkbAImQbqfr6Cmq+PwSrOsoTqRKkFsH8Cx4/g+b5cII
teuVFVQahbXqNeJp1k5afgSXyviv283B9QtgDdK2KI0DlkJZAYFxpwdVr67HF7V6gvMLanHGu7UB
BYCVNRThUXZRb/gsh6qLlBkJD6/Okvk0KoHPgV7MGmogvrSs4EFxb4AFECFTtRcGXXfTJQUXOIBZ
qXN/VjeuKwSXIjAreG9WtOn1wyYBsjuXQ6Z5guFrCnS1VadmVss2jazqdOChAWqP9rDmeJzGWus0
5N33IICSxGPQPt0fx9ZpQj/A/0zQ4+jDKhVKmDAkpNki4auvPvoMrSkCA8fOMrTG0RcuViREE3pd
as2Tmh9ppFvL4Ie9N/SsWjDLDu0McIHK630PO+1+GZWXPJwfqjj+M/AMr5S1OFT8ohR6NjRBqWHH
o9d1Im2kQ3vm7/3lYRihw4Z4HLNAKCvNS3jUm9GPPMSHPLDuG1mn5LryggQoqsCIglDHwXa+Xhqt
7wI1mw3kJiF/auPeE001nSW7KRfDjNFUEcVhtIv0jpUUvR3dSicCdCoYs+C/00nCReqy3igLyYP4
rhkljxqKz9A1/vejQ28r2JIRqYBLk3IspGSStEBuJE8fvzSA5EaUI+JTGuy70R5KFpjxNh2EeBEv
JBgDIDwDZ/R6Lvm2qQdNnCQPBVR0YyaxLfZZa8uxZlUQR1i6geHU3O53GMR9i3/XgJom0TSmqUHN
SpC8cbKT3mvQ71Fkh9BgCW7fvoarHVSUAE1AAo/myJdCEO6WKA56DVBQJqJmcJuFAgu/vz2af6xQ
h6qKRwUdHaIE4qCBKK271hqmENxYM+M62tp6KAWjcA/iP2SCqcc9a/M6SUB25skcb+Ygj41LhQQq
w8r2cP6xQvlN4VTXSt5hOKigOWP60EiQzBEaUquMGIg1HGqTcxHSHCVIHjzsPtIXz1H9pmuf9w/S
1g5QVxEK5Evw4tHMesu8xEon4SC1yNockzweHldSIEYpbesyQvICFKTILMBFoBamNPoxE5dO9nrj
RQ8fFTTZPhtgTqrE4SXkpJrE4jQxYo+tQwsWyDVSw13E0/ghqa76ZIDSjAciXFtv/oBMb8lBKT3M
FvSunfvTuLUnLo1RN4QeTG2WVBz2hHiu4h9ytY8aM1AYG2JrSOhhWINucHIhkXl9D3FD1y2Qg5U9
cUzelMleDKibngQ12nWovNwf0Tdq5/IBQVyP6i+uVmArUPChUQgZVMbLqQsWX3lcehIEtg5ZNJK9
ZKdht3xwtdu+6Xt0bhxz3VTP7TmR3WmyNBy4EEQxhw7UmZX9Fjk5yOa9fnf/6+gN9f1xQIWt7Soa
qj7UTITlxGtZPPB+UKuNOQ5AR5RCqpKqijgiTkFF0qXnSTxxNWNebvgzV9N4c4CcQL8lamHU8TeW
OoXmxsj7UUJEb9GfJ5DjfM0/tUOTuobgxCCH+zuhKGFKkGJ+iF+jmPE60PfC9xcALYniDpim0Bt5
vQ1ksW7SNNZ4P1OyET5XPhOxFjSzCoaIcYhuemdWW/CHUUQCIh2eMRUC8ErdR1Nb8r5Vks+afH70
9mf7UZFD5d5f0Zs+VtrSOuoLX7LtQfgg8Tnv52SwFJKSkqx/620gDHeqaxD0q5o1kSwnHsihIE+K
28ekf52tv/e/ZHOFL8dMzW+caVBCUPAlH+X3R5wFsnefyGK21umQmAVT82t9AOmjdmmQuj2qLqy7
Qvq/BjtLI9YwEKs21/ENdmiaJjp3WVHX1ia6tEmdoKQNRSmEpqN/PDs/fxoP7iG0TJ687Bge9U0i
j15X6vWPR63vVxoU/zg41nKsHHlv5tZwtjzGstFP2WoI8BAQ/659qgotsaIkeaUPwM34JXxB8zNq
7OZ9eU5LogbEnEnUW7+TP/dtbl1DKys0rgHgjVBaut6zWRKANKudeN9ROFN45hbz4Iksdi6WEWql
VHHAKcxgJNsbZDqBdnMAkwwxrPtjuckHrfN3ORhqoTKIH06igDu1lp3yPfsh7/U3NKBEj6CP0ezs
WJZEi03IB3S6HWlE/i8bRYW+KMge115EOmIZS7Sk5PMo+FZOkMVNZVLLZM4c/ePBN1NWbmNrt4AD
VgMkBY0VKPJeLx3Sy7qO7vXZ50oBpJ1HIeed+xN6o8OwTuilCepGqzUoIi+cNPvLS5CSt/Tr0xGI
s2+OA1meAWAlxhnsagV5sHc7AE7Jb4b99SWir5VL+9Q9VqYceArQseeD26ixc2J9vsZ26epW7Kbj
QYVlXC47DndLYCu/WRobrAmmzgYvTGOe6crsV9n0oKvlrudalmbOOoJ7I6SOBggrVRGomNkXQydq
O5vn93pVO21Qv96fy01D373pALQC50edDaWJFHmRksUXIj+Bal73t1wcmcVR8c1MTo8HVWOwGq3N
6RLts8ZZPOWlHsz+m0TwDggfs/nRfFgfjwJ5nUhuCiF5Hn/Epm1XxIzIfHzx2yeTdWVvPQ2XX0Gt
HGhH86RJuNlfGU6UM6ceRxal0NZ8XpqgFi6LhbzOCywcJHRIClJkaZxJ058WkSUseZNeXE/hyrYu
goReXXlsrw96FyOImop48ZO98pHvhCM4qZKf+T6vSAbhvZ/3N8qm23xhjmYaVepRj9IUkzf0pDeP
5ymyJssprH1pupp5skfL9n8Ej++/4LDZ9teLB35Fxma9wR1RQ6bj4DGPw1xeosUX53OtDSSqPF6H
6MNCxl5ABP6FFD6XspIJN5ASmFUlAYkEvMFQOqPpDROVj/uo4xa/P7T2x+RY5exmnA2ydPPFGkbC
Ijr8drWp43JlkNqoywwmBx0kbv5UK6QCGKgbzXIoQXhiTT978NPpmdkUYBocfoUhUGkPnPDIrTIN
Vqi6o+w2sW30SPMZoPJlRLyr6ZtPW8sMaCkDVE+i7n4VfDMdl3f4NIF86uA8/GpTRqFh0wSiwHXW
NZQsKBNNFyRGM/SrwwyqkGVn+NNb5t/fzlteuYrr7n9GqDckBQqqU0UYUUhjiWZpIlXpYiurpuUs
TnUq9srJGVXgRi0Jz7bb4dV+iQ78sTjHDivquwFAfu8wNJOibgVILvp9r8+yJFSDGGoV74ea/Cvp
kYdr982Y2lz2Vw5e1dFJuD997GjCSArFuj8VW44sahTQY8A7ABga3c2qlcWUSEvN++PEkan/iAnf
8yY0XNPs0E9Qrc1GEhWCU0I+iavesoSR1d9y0JCnW+lDAW8Huo/a7n22gPktwloEyUuvflSVp7r9
mx6aUeTIr/KLNEFFouUhFuC2oPuDqmX/iA4tRuSw3pf0zgZTxKq8h9jzhtgES1SpcabyPuSaJP6p
fmsMK963kSU3VvNvM3rrguMIrUkPJKiga3K94JreLvKYhYIv6Cg84hxJMulbhue58RhdGaFeiLmu
xSkZYMRo3Ul9SxoCjvl8+GDsHxpOTo2FbpNKh7oVZY7D/pk1UzN+dMNbnhyjyNOVczbZw1gSYX/f
5sZLjqgdzSQS6pDIFlIjKycNsspLJPiSaBsPQ8j49fLmzP3z++khdQB1Tz1fij4yyeDsbXk59oCn
r0Qn5NWsgHL4AuUjQM+WL2FscvDWI+NEwgECAlYC53wisjGA4FAO49hwxrnK7EQJpoyMBiIemxOi
5TgUSwpimQyCe2QG0xUoWLoeniQEmKCkyes1VIyroINqSz5y6W/I/vWfEQADQLk1C94FhPJgUIc2
7SCZxdIZognlbPzGuB2FwhWUYexMIJyQ21o4RCBmUeXKIz+0eWfnUia/lUKhy9aM7o8WZXDgydxq
XtBYoi5KBvH0mvtoxmaanPsrt/WGXy6dRF117VDmRo5WCt/qgCki2i53kb0cFhNdAYV739hWpHJl
bI0kLnIv/CjNNTckgt+cBMtpzcHK9osT7/Q/jmh2j8uzSLqH+aQ7vBUd+9eEZIzM5g2G+/twXOwk
Ktfdg1dfVep1p/JPOmdz4LtvHxXpVGd2tTyFvD1VOx1CsFnj8PUHGm2tQS0sOfDmyEm7wS70JyNj
Ed+ut8vNVXfxUWuIczEtEcQ061LFxYBiD+4ffjGz4F0k9e7+9G895BenlPYV5haiUnMFM+FMEumk
RfZguBJC/LxlHNgbHav/O806yPeRhgevFzXNBuTSoAeFhVaIMpgx0mnH+G3Y926OezUh9Yk/yTtw
Gu6yQ+KNPyszq9dUHzP7tO7e25n95zuomU2rqCj5IBf8fLC6pw7ycEf9VCzENvXm/f7sbrqlK3AH
OxycGugOuV5FPsqmfi4LwednW3XDbCdAJlWwDC/8OAS/2sdqMfMXxpJueiqXRinnLFjqfJ7VUvCj
PZwzsLqp6xSjBaC19MfBbyonYyleb17GaMtA3WvtRjPWn1/sVjGMIMHdVQLSDeKhBLdva4v/liHn
e/9c2KBckDCs2rwSYIOTTN5TC5sv/NIq0ckwM7zbzadrrRlBAwP8c8r6ml6MBmtWKC04MXw9c4Ps
p6Ie+ZJRyFtfv5tNqKN6jMZO9BXTE9aVEJyewN3kl6WNdnnk85PwVKmEf4LCVKwwzh7LGjV1cxT2
mVTCWhO4k0bEx2CNP9POfGF1dm7eJxfjWq+1i6njly4NxQGW9Mzq4AlHT3ViD8NPYJHuH62t+xFd
nSv7FJiL0aV/bUhs5jDq4D358d80JI7axURIfpQ8RN7V//IeXtqiBlUiJTEWfSP6yyMPn8KICSf8
kkbNNKBi+tgcKlY4u7UBLw2u63kxi2ofK9pswGAqD9Aa20nKR/bn/vxtbYkLE3SuQF+EoQR5n+j3
ppzby+lzOBZvumBFjCLv5m10aYhyJqpxGmaQHou+Ui97LtSh8PoWiADify1Yszp8mOSX/qWOejLF
KmPfb3oyl8Yp50KfShAalYXoR8ZhCSAVBHAjNggpvMKMK8aZZg6VeuECY2rBOI6httBX6Mwy24fV
E9ceqlNcPi/8ZGadE/e7ltWgtPnMIH2trkyWQFV8+1gX+0Vu5ToX0TDr5xCz4ZxJsnQN3Bi7pnqc
XqFSXuynLrT1ygJTkOosrCaarUodKAWA00OVHezrdLOZ2JZcgDPK+0NnNt1LUZmzBSlsWyoPQuLy
6qmV95NsGU9GzIifttKWV6apo8KJc9N1iFt95ZeT7hRn2eN4NieOLFbmOJwZoC8atN5msNc8eVdG
JDuIR5EnIv5wLufKpwV8n8ge3D9eWw/iPzMCtN31CU6UNh+RFeR9JGwJ8l6exkgJbJ3fFegpa4Dp
rPXYawMhV1dTMDaCj77o2a0gpVwBbmeGrwFhsZZuZh+gQ4amIiRj0IVJ3X9zqXRZKE/wRS3hZ2A9
dOYBqXsvMFlSfVuDwuOBsgj4iSBQSR0gkMNlaTgKgo+S/5iiecYoLbRR2OOQrjQEJO6esorJibRO
Ff0Wo0UDbFrAWQHWRTkvVaDxw1zpiMF3ORRogPy12yflLSD5k52+HMsjy7ffygtDBBCcqfCYDKTa
KYsDCAiWOTUEPyXH5nQe3UwjtWOGlvx8fxtu3gyowyiQn1pBZHSiDlpHaRTVgeDH8+fI/eG0/Rj+
Vtt9YVduAwQHaJ14u2nM+EcyHmuB8UhvrueFdWqcnNzORlCu1tVjX7ryVx2+p/q+AQzHsAOWjOVW
hKGtXbhw3RDLgz78+kxMcYsfzbHoz8DpmiJ6YgxSLx9SYUM8gbQp0kV2cy7SXf6rre0XcAeVyJuV
1U7ZC+BMCP8WISrsy4/7a7CxvYCVQN/fKiAKMjXqAWwXqBmWujD7axZhqcG1BZHe+ya2TuiVDeqd
6+d8UEX0YvugL3NGLndkTj6prT/2u6k5J+F54qwIWp5VOTpl/Sg0/99fQB3dopnFfklRcCxnO24H
twFldNbK9gTvDPIYXRAeh1oioPgi7Tg5spHv65YBTtmcaUFEQhqVXMQi1HYDs0E79RM/+7M0fE4g
I+eShLGYN+zZiEKA/fzHBuV36hrAs/WCmZ7d2U1O0T7at/bnY0jwxwW28Bk5pr38qJIfhxco3lv3
F3qr7ADzEOZD1fj7XF9v8aRXhCmbUNn8OH/+DElpcmbudrvUdFFR9fHukpG0u8j1WPrx69xRl+Sl
YZone+5QIId41+z3i9uqD1r/NRYfmcqIvFhWqLOig295HBrsIqgvQvOx7p/aXN8tCXJufM85/2ky
jRWAilI8uIKuJ7OK/t9k9mZnnc+PhdO6IPcgzwSz+UMn/b52XrzfrN78rW2KwA9wEAPPN4Qrrs0m
E6/MENREQVc9pOGzqLLaa74vOnqxLizQzr0gTeg6lWEhJ+Ns6mfVHYChenzF5sxI8macjfNkduRX
bk7YtzEpLNGe9pH5iurKn3fCHTpXMQUTSXaTk8jISuN/537vfR+1zFzWKWER4/uAckJ+EVm/zEmc
0i3PwVOwz03XfvATO3UaN3cgBUgKcyScU5hwOu5vga2XGNHj/9aCptDJ9dFAvXlZfAC9ZBMtC58Q
AD4vD3PyXzbbpSXqglS1RmhrY1rXZE3KYNIxZH0fgdcbaIgfIUqVL/AS0QXlZub9UX47g/fme92R
F/FBitskN9Rv25+vkGcgNfBt0R603vgbFn0iT796p7IH0u3+nN4hRUdekOo1ISNptUcmPGPzuUId
B90BIrhzgTS//h5ZbiUpiJYZc9G8lumu9HRrbB5k6SUXBCt2CvBTpLOp7e/Pw1Y4COrAf+xSmbFC
VXq9y2BXdHMgHNo/gUHM3NkxbmmmnfWau5jvIR6lMYTEOfy7zuEPFvp5TH8kvxnD2botwYQCPkmU
IxF3UcMZAikWwSLIw4zy6/HxtXb30GtNrOWtLPAO7IIHRrS1eVwuLVIDW0KUe4QRFuvqqVA6oKTM
MUM6ca9Ywyk6G8oD+kUZo9yoXYHvBUlq1D7XznDqxeV4WYUMPDBo58FC6u8zTt0Q8oGkT00W98bm
wl3aoiKdGHlhXUxnhG09OX+MOgj3teVs2QqLpOG7hkIfyZU9DrwxcAnhrVxvET2aA6MeBYBbed3s
3Vo7gZvzSTjke5c8oz2QOK1j/i3Oekgy1ztKr2/yw5thlS2uQtaqrsft9luQh4TOBph96Lc9aZel
EGSM+px8hJ5mCgezc0EARf7i8DM27Tcv3j1j1N0/aqCZDpt1OY+L8/PT+ezd0dUPDrbu87NhDiQ7
Pr3+sd/tr9p8b9zJz8xdZhtW+MKON29YhVZvDglYHp3k4BsAv9H1KoyTnmYGh1pAN8jFcU5zqzEy
SKAti2q3gDQfoFoZWcYylY88F+KxCmbtmBZq+RarBb9XUJpzE37RHoYyzvC/VaMrLbL22OIfNKuG
BuMG2/T/VvVaxMaQQsdnX38wt8RRtUD4GXkFK3A1nsijGfBWsrPwNhp7r/z5l7N2R2XfE91kgV7W
k0YvHWQFQEK4+r83KNe6qPRoLJGBbxd7EX5KwuvMORFBZzzjzLMMrRv24v7UEzB0B0j2+4Pmf8p9
BZ5Ir8KEVgLD0KY7fzkkaj4TVSoxJKRRtIJYH0f4Iz0qwHbzA813io2cigI4+JN+rEyOI793b4y7
bevkrZ3Xa80Esvb0cubNYIRZDvNVE0Jz76xIf+QkJX0cmzL3N4CsEc+Z8lCj4kja6iCEdiovr/c/
YnNPIT+A5lOUrYFapC71rqiCTE87wS9CNz0uxPh6bx23C8mTa9vhj4fDwdN+4NaBRO19y8LGA2as
Zw8FbHC1Y09R65xzkrY0+oraSskZaZfRXmbMd4MEkyc99YTh7m0tt4GkC9Iu66TfUNxPqZ7JUBQS
/KMUQSaLvDd/C4DrK/JAUAopTMOqj4Up7d92u/tDXUdCHZ2Vhh6Bhg4YILoZrkdaT7h/pEbk/WJ0
jOKzDn914wnK6j2AzVJiDSKrPrJu3HsGqSOkiIWiT0i0+ckvoTxrQmOpOsdYv41jikAbTeWQZpRV
XEjXg8pFnlPLGjby4TwP9mLGi1V0LJ4TlhVqe8pq2VZRDCtLa4aHx9hLd7wtEeGXaIAE0lJ3eBN3
+fjGVzZju2zltddMAlJ0IABDKzr1VsVqBNWYAbetDj6TUH8xhFOZ23lqA19ST73VQPly+qNBNI4z
s9Yvf97fNBuoK1wOwjfv2Oq10vzNcSUL+bB0oi+fRU/7tUIxUtsVtAf+AySGO6AQWjuwl6f7ZjcA
EddmqXVd5Igr9BJmIYulzqElFsDWnQ1HH3fNQHR0DVeaY1j4hDz6Up555DkUSz4Nb0Zq1Q3DO7m9
I/Ax4srDAj5QpDyokzOEY5silhXh/u1jEh1ZRZv1/78+KNe/nzooSKFLY9YvGCyoolRtL8eRidSi
qSzHonmRVfD1tWcjsep5Xy7nbmDtsduDem2fmmwkIcCItY4P7Jfl+/TUKq9BagX5cxp8LV+p+qiN
pva7JDMBjPX+Qm+4u9e2qaNVafMg1QrGnmUmalZDWxGufJre63bXQJrFllsG1mZ7R4NTCuoY6OyD
PNH1ldGL3ZwqNXLtUtplAG3yA4jHtD5D55o2qvILB9W3nEAJDwIQYxEpEsmaVFWJXPNAF6ZRNkQu
YADJecnTqiJzNE4/02Wcv0o+X36XWgiy3/uTdHv9YI4uvpgKCZYZFOOGCnRQA8FNvlV30vJcptFR
mVoIt7JkjjZ2A5DiK3R3hXve6EUJQlfpJTpU/Fh5l+u9nrzmvXN/QLdPEQgtVvE/wDlB40FjUvpM
H6ViHlb8Sw5AY2bOdbvnotTSqjcps8YsN8uSlf64dXSQ6gJ+FRw26M2HBvr1umtGb/Q9qP39JW0S
N8qzr2mIWMKzG/4ErEC1cSU5hx7Pd+xx4TcWo5yHQRyJvtrGuzo7tA2J5XMPNqY0C5xhALld2yyW
3jtx/tFkbp97eVETJfnFwlVtFF7wKRI6wfF8QLiHJlsP27QH7Xgu+sG5eq3N2lLsfXyojq1l62Sx
C5lIDD9uo/wMkyvoGzKG6ESj0wFcpM89r6BMN3slaZEXzk3ZEh4m8yG1lP/guyEDjS5YVB958DTT
JI4ImDQtRmu132d4hQBhrH7zX6KZm7GpCySISP+h4j8+j+8sYu+NqA2VSMws0EYimrXouY1nFfp0
cDz8qCSoYc0k3oF94ag9dEjcHjv78KfeA3nvI2xkxF/rNqUei0vL3y/nxQZDL1yehWIl+cIAau/K
5UdQ4gG2aS+ZFUSMm4c1TpFyPzhxAd0eh3HyfyurfpCsfXjITbTgBY+NLaMnJ0DysHPTiNSsWtrm
UbqY4++g4WKknb7IeZDCdvU0dQSkY1Z4lNDoZPKRbULOuT9ifs38/T+ke64Wl/aUO3jvEDOCYa2y
0i/ZzB6V6aSY/CuciyxhOBdbLyBySqD+RFoQHTq0slbRIbGmGxPQKdNxGszBIL9DxakMC/DoMfpa
WhYcZuuCvzBIs02Ji2As0TDgyQWGfyaTSET4sCf0FSuH8fQVvB8yxB+syJ1lldpJSHJPXT3B6pSf
+MJse7dX/9PI0KsPpg5c8jcM0dwo9l2aSMDaiG8dJ++hw2Z1QkIU0a8lonP7nNc/heJvGziZ6IjJ
jgt2I0uCa+NxU0C+DbV4vKIg4Vx/frFtsygtKz4uJH80p332s9+HDuaT5TeJt9fApRV6EatyytD0
BSvyOSfy52RBjPCz/ij3KOGzkvcbLeF47xG0rr3FoKmlw/Mg4qI8UmFMIZPz0cWOOh6mGe0npsft
BFS47ZRUVgme01eVcQNtXHdXpilvbWoXJS0VmE7ReAPqnvhJOkA4fvwZsYS4tx6vK1OUg5A0Ap9x
EkwdAffwPO0FCtDQkfyFiiYTfrFxGtA7gsAKcr9AD37jCC42SS+qYWlIpeQ3DpS2TCffPcdua/GO
Xf7A+ln3/a0tn/fK3Po5F+ZmaQ60OcDQLKuxztpHaLeFGZz4x/5lp1jK6255YVjc3J+gV9aQMVfA
HLj+/MJi31dxnVc9BhgWZJBsUT8nP2MPhBZEfhqaZ345tUVptcxXY3PDGMgi4xIA5EGmNkyfIMk1
pqPoWx/iYUEIkZgPEZn88QUJHY+1kBvgrzV3hBsaZFPgRpKp2K3T036OugqAj9yueCs1zKCPrYzP
bFFK7TDTrSLI/CA/VRVIXquSRJInaHCOIlA1zb6QHaPlkJWi2Za7DuCM6pSKlha9jIIpN6b6KUUI
+yx++J2hvpG5jFXamqyVIQv07EguQO/hepWiCmjmUelF/81aRDLs9qk57HhcXIi86sYqnsWj1WrI
44Jh5L7pjdY6TNyFafq0jbUCInO8B7MHmmi013VW4A2WQZSYSO98Y9s/kBMz5Zj8+OE+DOddwez0
3TzxcNJBEgaOeBFu+/XwpxA9V4aIp1ciCbIrpRkIpDPRrukxxQu2DvylKWqm1SAGfneBqTfL+pAP
dUhSjghnHs7TbiczUCjfjNaUkwgmdSC7Vn09xDqUNWTFtLBJ8ewpH+0X/6YdJ2t4lR5S+1Uz3ZMA
Tg0wCHqN//Ii+X5DiP1e7E4EedYXL3QYl89G9uTqW6iF1qYZdyqnAyaNPlBw1DiKjOWWWZmEra0s
Iq8pA7T3f5j7suXGcWXbX+nod/bhBA4n9t4RFxw0y/IgTy8M22WTBOeZ4Nefxerq2xalEG+fpxt7
R3U5VFYSIJBIZK5cCzqo02aslhR6xI1BOdbkjpk0SRe+0yNsS50wOl5fu5eiYvLd1iSW4UIvezwT
4dxsNK2Y96o1vIdHweHuNn0z6Hq9zK0va8bqpZzYidWJS21RhahYJyvHMTXPqbT11tq6faCafXC2
25LK7tswWMGSWNWP6wO+tHhB8IEbuwZuCqBsT/dJ6NXp0EQabgGG1bY+7e5Z93LdxKVVAto8JBpl
QFLIz8vst/OiHEIplCsMLuYAy5olVZotS9bBTLR9oddrvFKAXWAUmUH2Z7Ia5do39ETAUDq0efFH
/wmdvYcKHertktJk+4EFiuvqR0s/BeddqWjAF9LMbGqXpvP7M0wixIqogS+FhnLMSCag3SiqYrJI
lcF8MougONZRxh98CMp8auDmb+ys8dDMrQqBvuv9AT16ZtHWCbSLeSqhc6PgCiURogyq5ZH4Licq
ADNZi2IPLQqhgoqpLwTY7sxL0RYrsRg5JJ+kH7GmJrGreYnulELzPqAVZM+DJm9pVw7NC3DyzWqQ
+gZ6c6ZAjrpcaQ9ZnsYHOSuhp1HUcl5YKQe5jaWkmoKQAkgjH38P+AvL9BI5TCnPl4KaVGhN100A
wQNm7CKixMs81iFumWv+D5mgFms1KsmsOK1TiQ5JW6+NVBZWcZ7qIY2lXG+tXI4biIWksdg5aYku
Sdq2EiDNaVC+iRBmEqnWdY1noY82ek8wVRUdFWXnJH0vnhh/vzptCqruwhYdl9CxOLKHwgD4mNyb
HPxTGRVWwcZzTN/1g5lk2YUSwPcli3jxdPdxQ6t4ilLoMdhqVnB/w2z/VlpIlkxjJ16QmY14oRYH
c6jsor8Zu/0MyY9W0dRkqYfV6QRbu3V3u2hZADCU0WdyA0qotyy31MLWYssSsoU9c1pcHi0oDOHE
kR1Eq97paIkaelzrE/WotnYr3A7ZbfSoooGnpOIKa0pXwOBS7Zp+z+cwa+M3Tw/NkTzxl+XpCeJn
cpIPJFSP5rOcWxFVyoWcbbN2UbWH2+ve7qIHQGwBYn74VCjVnA4SvZoQsO9TFZfhZ5PvmhbF/Jmq
wmVP982GemojybkcEhE2Sne3AX0ZSFQC++7Tc/1ta1Fnvbz/WuqrR2P2bnpxcIAyqhKwzrgyjp9/
c+WCMghc8gf1uAlh5vrEjYHL2Tv69t2TiK1BWldXxu/mR2d9DADMu/79lzf4NwOTyEknPdPMHAYM
tvQWAQB/z1mLUpuKMpue00G5zRqNmtm2q2eCtp/R5rWxTY6mQk+wAAuYzpzd7vXGBYqKdgVwOKBf
226L1X6/lql9rzPq23PH4qXoaYSf/vXOJruu91nO/EBUx3aAHf96xX2Eqg4ad1Z38WaRfz29JA/7
9RHIjtulktP/1ab/2/wULSpIuah0DENvn6XtzXgB8Ow73eI39zVQiQs2s4ouOhlc2BD3434K8Ptk
qvshqyQphEuNgELccQv627XDH9b3vv3DmyO4uzS3341N5haKM8wfOFGOO9WJ1roV3y2ll5llO54B
07WDdwePMpKug/7tdM+lbeTXXhOrxx1ShxvRtZa3P5bN3J1tdEtnVgC8QXpr1KISpxEo9oVBdHjI
EPSeX+57QVPoTdB3c3Ozemmd4M4o7b2lRPTYHiP7/voYL0WIAOCh0wiyliae4HSIsd4kStHK6pFp
7wV/49lDIrzxOR34C0BV3CG+mZmMUVAg4aNVCrzX8+g1A6s9MCCZCvr+4NMA+0GldCvcgm9+a9Ug
lQabX+hyKtimDTKjBtWA68O+uHqA2QBqVBrloSarJw/kQpS5rh7FV+Em7hZas4IKPDobtJma+2VD
GuRqTVwb8XpP51eXC8nMjIAca9vQXOVd9JZp6rTRMje/rg9JubiOUJOC1MAoUjpF+0ERWsiTBKYy
p3J0KtwP7qBY8ep150IN5x7NtJ/+WEeJKSQav5yURg/gFkwO6BYObXCdHa8/z6VKA+rAoCkaRfSA
kBmf99uJ5SWCKfkBlpa966xduc0oyu1W+RRvki1ZB5rVWHM7Vr50kn23OTmeDYKsag3paLggBdkP
HY4IDKP9vYtlRhcfdOvUheUsR07KW/txZsCXXgCagQArAQoJsNaJu6hqdWQggL8V7vPYdJX42Qju
FLD49KlTeDbrc8soFgi/BKzuuQT5xTP2u/XJGauG7ZCpBh+HvrPLg/mki2jJpQazvkAHtpwZ6zl4
F+4C6cARv4vc9TRDN4CdWBJCTT0maFOpV8XCL6000O2ItejXNuye2XXwcd3oxbP8u9FJDNSEPK1y
hLeI2R+fvR0gVnR3U9HVZ3c4HJ6y7Vax9tZyaT3OuYsLywq9/KjdI36HRL022cVRwTymVQk5yl8g
D+m6RWODSqYXFtcHeCHGOzEz2TGZ6sdR3edwFmTIFwMzMKdCyCzuqfVccDB6uMmpA8g1IlmINYNt
dHpl97UoJ0NbkCNykXSkkLxbHBZWSQN6D5zpzNYYt92JMRxusIZ9MYoHIEN56gqiQYR2JPG7I7QQ
fDtoMLCmCxrn+vSdV1RGMxCfgb7ieJxO+8Q6YqSk9I322N9Ee8lWlskOmfFPsGktQovsnmpHtSvb
bG9nhvdTXeFsfN8MT/YeCQlLwTTTHX1t75Ub4b5eKckqDFygTdv6TZd/JNwKLG2LZpjMjQL33XyL
VSfB9dyETk5FIVt7V9jhrjjyZhWFT+CNiGUr3gaL0qNVi66JykZxQXD8h+wmi612ax4l9mQkVmAn
Pi3jmz5fkMKqQrB1LfN7rTiUYMSHLi4XKFumbwW4SSrT9WXcc9VljvbbdQhwJtsmkt3JdmJFqB/S
FMg7YjidAqiIXNNo349d9Ttw01M07KAQXgtPYBlBXkB1gp36zqrZlvNxK12byvFA/XZqmF6IQrGh
t0eCRvvHqrCUGvywWwlce3gY/ZYIThU4xt31pXN2TP9cOaoM0OrIbGVMz40o4K0+vkDJDW505Ko8
n84xzc3ZmHivNkPhvcxhY6Mu0JWWb+S5PX3mlCejmBxAfZ9zo/CxzcDebac3NWAEjxGWCC023tv1
CTvHwUxsTZZ8x4uUtNJoi6KJj2RLJXbI7d6jOZWswu02knVvJjNthBenEPAU3IFHFv5pMiHhWlHV
YgSjddW4jQcRNy5FvZN1qzIBGqiv+8c0EOeYpM4rfeNgUcxADzLcGHBOp4syyViipy1eHWOv4oA+
MhldKvs0lEacL6ptCggh+4X2I5S3+ad4Uxo2eNap2swEk2c+e/IYkzkHnpGnYsq6sRKfugJK1CWG
7Dkh6jnFTaIr7vWX/LNgerYZv417shkZyQa1rzHfauHWASUmarYhW5WqXX9ABkMfwKiegZHN0g5G
6CSrSF9mH9Jn29kBrtiO+EMCwi97uv5Us29jErxXQdhkehiPSy+Ll1FzRyQrePfzBxMCHVRdNc8d
dFswJSmtNDsSNiGfcRfndTa8CYhCj6EelAxQXz1dEKmcVE2Sk+5YaZtQQ474kB5MxaozuNwX4qW0
X5KUxquCgGwerRyMmndS+NQrLjfg2Z0eTSkEudwOwugLpdtp6orMYmAuudLxHBz5JRGET7P/HNUx
VU41PGRJtTXr8QK121RdafXC7xdxuI7Ia2UeiHI/84IuHfegJhgZLBRdxM3ndHYU3CorQat7yBls
pfCuGnprgGy3UoQHprz2mgiqnXUpu5LHHAF6aZr5WjYziNTpVQDNhyBsN9BDJ+HyhevtZO1GgqdX
pEHz07O6eMYKMRg1XnCxXGQLKI81FlBkfAkFXTRDendAPdnaLgXMA4V7/O/6hIzu4ds2OnuUyXwI
gHsBZT+IRxFwcyXqaCTuAbL2kpkxT+8AU0PSeEB8OzwVUCO0kQBDJZgHQ+lH7x2MIqfgnHNISdw6
sZKN0tQgsXnlTTrjLSbe6cz4JMjzw6FVs0oUj3X2kL15yf0grsN2GUq2VLuaMJNcmxwFZ9bGxf9t
qJIoGLXA8XojFHO0BwhgQUcEEorlTRLN9VzMzutku3uxKfYZQXtkuhIdv3ILcZk2Vg8iHGbV8P5L
4vSztBc/39Z02QBvAcIDSQOHyc8L//chhiXXoWENZlpgxI0F9CpcBilK0OcDGSm9zzHPXBzlSDUE
VwElEkAwT6e0YSI4SwGRPzLVIbFF6iVbmcqy4AcEkUH8VZmLEieu5H1c3x7Tyu/Pd4njVUTaECwx
wNaeGh6iQmceR1uY0gTeo9bwbtHLqKhlqS9TJQn4Kw/b5FEwFLaSRJ0vM5l1Vt4WmW2UcYle+GEX
SUm3qHQ1u42BVrsZMjlz4CDecs6y5fXnvbSdUQ5Hn5ECkSvoi58+bp+IQRZ7eNywchuciYG0yGzF
mBM9mybNfk7LGG8AR6KJMprZT+20rVd1KGqArrO0US2y2AEcmofkVnPYj25Rg/1bcIiz1d1wRRad
naxEt0DBDNSjt5FtrsDljqg9dIUZb/bztjZdl9+fa7pOMkn2FAXPpcufWhIvW7euQqdHcsf3X/UO
lxkltX750P/66P/b/8wOf35/9Z9/4eePLOcllOLqyY//+T8N5EPf4vAt/Y025edb81v29dt9/VaH
VR1+VP8av+z//vJ/Tn/Ed/2yZb/Vbyc/OGkd1vy2+Sz53WfVxPXPp8BTjf/y//XD3z5/fssDzz//
/ftH1qT1+G1+mKW///po9ePfvwOZ/22tjd//68P9W4Lf273FP8L2szr7lc+3qv7377ryB8paEOpF
Ux9okoFz+/237vPnJ/IfIEdB5RSa3kDcQLLk99/SrKwD/NIfoOQE3Tb+gCgXkCv4pSprxo8E8Q8c
z8gVImGIBB16BpAI/WvwJ6/k71f0W9okhyxM6+rfv5/6ZDRUgUkKVrCToSOFRpDJwgh5z0MNAbod
QopLQzeFn1piDRpEKY4VSy/LcCOZM1eC01gDNkFMBsVLRQacdxzg5MgDNxuSbqYv2nWRRrYUm43F
U7l2vr2GXyP9PjL9ohmIr41ZBfB7SRMXJXl5oiRdINrotqagA3IUb4mwqq+cBgTZ4UsWPUWowKtW
Fa+LwSkAqswtMbJBOsv9VXEUJEvQ11q8zwXby6y6tmqgoiSABixAClLZGoAE7wHgtbsMUawVS/i/
kwjU2ALpD27nDGRZmxwHAcIliUIGyk8s9hb9UN7MbEEGtLE6omxXg8sSm3/wjwL7sLOZ76oBpORk
Oxw2urlN/fsB7N1956i5nUeO3i6jwZ6j+zpbB3gnY0ED7a8ASgFec+q4ujIsRKnFOiiAdKdiNDhB
Z/obxtq7iMQMLVh+b/FBu73+ki69o1HHDLA7uCcAlk/NxikaljMfZuGfe1ccoEuQmlU+U1FUTuOc
P1cc+mkxMDB8YelNIo+2kgHPUL3BDvRVW9qFbqvpIqh2nYk6fvuhAuwiM6qVb0n6WMV7idwkWQLV
XtfA8ufWwAAELNWV9ACMh9EfSvMpQitYKt7o8lrSN2F5E7Y97QZv1XcvXDlqSUH19sVv9n303qYz
++ficAyocYErBXwTZ1rUJQ/0PtGZaIPCUdKQXIJoY8zcwN92XLSyMLMiBtoYIBP0trf7DFjC7sAQ
H+hYyeIyMxZNfgOhm6DYxMMbCb+EYNUWqh3rvVVWR83fxmXl5N0qKhzoJelsDyFeYCVoVPZ2F91q
aNoxBfSKra6vhvEU/vuU+vM1gWsOVbsRrQf4welq8KvB67tIA11gSzKqFOCe7o3ejgyPUa9psVtA
cnHd5ORk/NMmOmagDQInLQMieGoTMX4SpDIZkGOTd2aIoyzy9gFRt0HvJzRqJc8Ko2aZmXCHTa4E
C2OYi+LGRT4ZNqgD0SoF3aqxiXfiqMD9metlCjmKRk+BoJO3SgWdnj796HgtLq6P95ItsM+hMwBK
VchcT4arCnojphUciAF4id03YE7XddfwsgDvW2zd69Yu7DucYjj6TCxU3GrH7f8tHOa5kg0ANnFb
rpVtxoqSZhAioolMCkg6lY+RrlssAqs2M2a2/AXHAsu47+P4xiE77Yfu+76IippgiCwAAYtaswVv
NX/mjLlgBQc7WKvQmoJa8HTBqo0opyrGaAe1X0Kbs/AdT1W4fX0WJ7eKn2sUvWQmtD1E8AKgpnE6
jVGoQEi3EQfkwWPH4FFF4yZwlAYdBzq0uWnMblIhIpbQlz4V6jnM7oWzAdBupAbgOFWEK+Pn397i
YHZxrWrtYIfJgFclvhW12dsib3vHqDhf+yS0sYJnjoYLzoCAXQ1uAFRNaPucRCYmGOt0EvuDDcGN
aBHIEoT3TOaI4ZvmtSDEYlB3vD7PFy3Cq+ooBQIzP8WXRVIBxss+H2yWNSoFeh5OPPB06g2JZOVQ
yqEDM/2Zl3thQxJkpMBwPS4kqO+eTm7uJVlVtz23E+mGlOjd8zUOhLuZfXFDmVmuF22hCXLc99iM
U65LT+0CIYpgy8tzyCyEggNpTwjjsQHtu4I0swUvWRtrY2iZAcPDmUqLV4cxYP8Vt6Pm2HK5oxBX
CNEi2IJSR1JnpnHcAhMfCmVKzCNaThFMT3Efiuj3AAdI8DRIK1hyL3QWiQN1ZoWcD0lGJyv4XuCv
oT0zrY83/tD5YCnHBEbteOF+bdvonaOIg4TjHPH0me9EaxrAh0idAxkH+efJwpDGBY5dCUIZMTyW
JfMWTQN9oi4SH3ll0s4DEWsldRqNyZzu9CStAIcD22CSAEkm2mXhuCd7L+AcHSudPAYY4cdQpseK
JbHVQ4PFrrLOikRgYYE4aYIucQMVujOiJ1ttDkXsf7gj8Ry48UPBA6DrsXR9ujm83tfSCqBWuxvq
HzJ2B1pL1AX3okUkF8hrC8MctOfi0BGOIhBAOzbQn5PDmBXGkPRtI9pK1HjUaDy7K8xbxtLAkhuy
C/puLcs+AfY4Mmljql9pawKhwOe0kn+e+icrGscKZh6XP5BJI2cxCYaQLENPnR7iZgYNWydM6pr6
srAWWSE8Fga54QHgeLrmVeD3tBKBQb6hFpbEDPaC2gYzIefZEYDrJq6IMniZkNQQpwI8IuNNCMj0
YHMz99H7H4y+2CpSbhddCc4NOVgnefB1/e3/zJacToGOlDAyTKjfQH94CqCUfQ05pdBA248EMqDk
q8X1wPefs/wTO4aaHaGK53qpIwROpbnm8JhoezXai9Vr3D42zUoWIAGzD5FOVXN6G96Qddwt/Q4d
pZGlp4umpRH5RM9njw1srPT43gug8OLk8irzHxl/aYOvxLjtol1fzTKpjKnV6dhGNwKcEWpUmNfT
pT1AAwfoEswoK5equBZw99TJD24cks53y+oF6Gqr1W48/pDFG8/AnfXBiDZd7iYBLjBkX3aPKOVR
v7hVm5GN+VlrFrX+bOTLFJdaJMxTyk23KBZklRi0bO08toQEx5jlO4V28EGshHRU5ZLO9dgqVrah
fJs2twKQ6PGulTdK/palO7VzX/poqYiOrtmNdqtINpTslOf+BX2jTf3UBvdxvJfrJWm2Jm5QhGbv
JHjuw2dI1GjClx/cD2g/Za4aWtBYgwh05zn8jkuWP1CxW6ZiTTk51OVGBgilOGbmEgD4In3oPhiz
kvAuRakMVEix5TFbPgIGn4qHYNgjGI8DjMMF/ZWZ27rp4pJNlE3u3xpo+0jdNAXXbXfUvfuisQx9
q7cLBC+CsRoD0RKFJn1jlNQQl+0L+Id74A0CyDlCHM9uP6Qt8SytuRFlN4lWXKU5oYmwZuae8Q9N
OgRe5Ib1amjfk+AdQCGu0zTficNSLV0deoJZx1CCN6mhvImoxK8ig8ogMmsdr98U9VIitgcO9tBK
5zjzzgIYiFIi2aSAx9SEvtK0UdzA2QQ1RYRMQaYYVJLYBgEhc3wheWoZwAkGvPrMiXh27sIkGo0Q
+yKhgyrv5D4ReVJWlv0Y4eMvVtK2KtT2xGTuljahUR1PJMS9yKiCbw3nkjQlVCjCnhRc0LndtTdx
jluLpcm3ikdB3jB8VBre5GtePvDmrld/KOpnBXqJtloaOcS5xVVQ2RKQEgGKfnSAlrThCPmyDh1i
LjppocuBJVXgZHpmjQy+S2hkPAe3AG96d8ImqaAqBcnC4BZXFhU1ZASBm3rrr/VdItNAc5G83dVA
zaKsii8vLHNBduW+uJd1QDwsjVtpaCcazW6RUEDfbiEt/H0bb/NmmSiumVCgTmiKuuNHWz8Y4X1q
KpR/DRDOciCOJTe2kIFO3s1xh+cFKGRBbSeSp3z4qLMl8TboapFa2+D7ELwhlWv6z2W5z4OlLDmm
YvftPfIBhk7ryKn7RTPYbbcDxdWAtvOUBoWrGuuqeiEWr2+94SmLj4kKLS7sslZ6NSBUUyfdupYG
2hYh1YQ31Viq+Y1SIRkGvqOyOLTJOmuWunIb8R/Xff9ZpIUbo4ijBglK9F/gv6fusc7qWC8KFe9b
YyDsCNsPVMNwuSHqZvC4Z/9za2jBRPMjGmZx45jEO6D9VdtK7biddorFVOTwukKOqV55kp0abMba
+X0OCV9kokB2N1Y5geE9HVwZVUDX+pzbg4FGIRCGg9FB0Us3GiJIAWPlaZHeu0YRWV4l3ZulSmaO
n3H2JocPgmREsqBmwfz+TIp8u9ExPc+CJsJ4+8HEcR6HzE5lcw7feOEdyui9hAwGhAowqZMjTo7N
VlErH1cbnbjxUOpW04LipZaA1NGNYQ5Lcx6jjLaQxRn7rJFxmARMrMiglNaiSbjMtGLJhLUpIr+F
awitSWp7KcEJawRzgh/TQaJajQoYevVG6moJfzt9l0YOjSfQRrUooHQv4HQHTaCxk4f3ogrnqjjT
GwFMwcwoag6ArokGxFNTrO1TX+sy5Jsls9nh5MsjQ6FaYR6VABlub92GwM8qIXev747psTKm6w0M
DUl7oGTxFKd2JWFQ5D73KluRUojC5Q2qw8g6oJG4Rf6h26et0c5skem7NNDVhyoqYAA4VcZeyFOT
kGTQkySFSkrpI2dZdS2I80UaeiGxGMnXBgSSl8wzDtcHev4uR/QzCJlEMCHruHedWhWHbigF3chs
vQGrijoAjZd4EHqTi556QIj8c2vArYGJEFjOkdTu1JqsEC2IBZbDxfuNI6opwPVSQJmoJ05Xa3P6
8WdvEV+InQElFOSMUUCaDC7X2npAUJmC5LYvLYwJm9AjmV0IdWCVefMVJVk48xp/Jmm+Oxpj1GdF
fwTwV8iRAXl8OsaQVIKEts0E2mCHAXILkemI3tYoj2CVuWlKgYo5ojewmpepa5jcyvOVmGzxQysc
hu41itxBWAYlHcTXoD0yKXeFzA0hkk7ybZPt8CfPmNOZxwKsLTqkFPBvzfzQgCIsdcEjii8gAF0h
zo2j8VcFMJpJ3nbIjv/wXWKcOliuEAQhR4ai3Ok4DSAFCTei1OZ5eQ8tGAFEAWpj5X0GMhktn1Oz
PvMEI8k0rmMoaKBJGKCmU3N9l6M1MEhCkLrgStYAThoUJhWSXHbiOP4aFJCCVGJ4aFN1ZotctAzN
BURgaBNA4urU8oBmIanOitDmLPoMeqlz9I4QqwCD2AJyva5ZDZYhOvJgzhg+25vjkJGaQ+4aB7U6
JWBq5DCqlIKFqBeKCy76DTLYOi4+vDatPJlL7J6VBeC8xnkFjwWyIKNe4Ok4Y9LFOamH3s7iCiWj
Cpo3mrZMqn5FOo3vs6p3U7NN9yhZ+WgBrQBr8OdSgz+T1Ke7B4EvKpPI++JZzpqZlBxdeAlEReF4
fZoAmiYKUE0F4RUiQ1mAhwodEZC6pSj5D62AOiZqneFKDapFGq+w4IescT0x2tToyI/ekmwrmDIl
fkuFwEcPsZveB6gRGeBF1w5mscIlG3fCJHIbFD3yrLBr5nrFW55QGV3E6fgnNiHEyqxScNrcXw3x
Yxe6tdkiPoUmbw5jWw9fHdSIC/9xpQavBPxmSICjlotMxFSnD7qkhp94BPIJ6T6Ueoi5kqTeDIwN
tITAiK9pgGdJqqOY2aYVOJpJUCKbuYicnUtj2RoFfaQ0FcRNxvj5t8BJ9KD8WgwIy6U2hq5VCEFS
ULnm7aPe674F9I8z+HPaGOcrH0cv1OtHVNxYJJ1sudiIC1aXRWMP9WA3DeCrAwN+01eRolDnaGPO
TgkFOScwfOpgWhyTxJPQFAXZIqvLoR5jDA0ypI1hpRJuOoky2CUHK1czkJnw4mxOEVTgAkmwz9Aj
i3d8OqdGGOi1Xim1zdTSX1bc2yHv5+acoGbO4ze/VmrKeDHXwn7myX6aBQLBwBYfudZPzXZ1IHud
ijt/44sRaE84cQMz0XfgVJWg8UpQtsfxkiIdaPdVX85kNs/yjBDxgkIcMeBacBc4q+H6/cBjrdNq
u0pCfRH1jNgMBWr4s9XQ4cLaReTDH3S2loJKdutQQAokrD0rJmk/c0qfvwB4VrzuMeYB7bwxztS3
RT2gHNIKZgdma6HYlKRZokZghR2OUlBSAjDRZU8dm7mBnC1qNHwjyaqYwK6Bs1Od2Gy92sSdCwgK
3JTqdSy8x0IOdeZG2AOm/nD9cD4f35g6BupkXF8SeoJOxxdmWVvpYZnZAjbMohBxfdd7ZFJNwWF6
Y6dQUljj7J4DV55vJawqMCGNgAMNuZFJuG6Gtal1KRRYMb0FrSSQaXFRXMSezJ1YEp8j1iQzIeX5
sQXQIa6wSNmj4VxBKuh0qNBKldDUEmW21LcKRc44oh3y8lQbGm8FLokQN3cID0Z5ArbCRi7c1OjQ
2SlFM6f1+eZCA+4I6kAsDeqEabDZ5JGigbEwscVohPgTOBAzBncHlIS8ooPUCRZUrwV2T4aZsuH5
wjq1PJl11g2NXhujZd3We8NzWjM0La0iuuOzmemeG+X4LN82To6ElQ4/ldhVIbyCcweY9kYBasqn
Sr0f6q0qs8IFlfSc/O4YfJzEBehQH/0lNibqUACIndpNwpSYeRMga+BLudXwqrGYAMG069vm0kyO
raAIgYBdk6b8ff5AGAhT5NQmiQSJTlGzuQJFq9IHqygJ5mqTF5YucKojUAuhNEp501sm4xUxhyxO
0XQZf4Ra9JUJlQVuXG/X4UjIvMLJcPAHsa6vUKrwkUadkyidEAvpuMePj0DQJQnwHfh4J47CL1Hd
KP0askPtK6SpEWWlUOEG/CndejnLqFi24SYTupjWqvSmckGgHjKHcTB4UPCVum2J25cVK8Cxgiz8
c0Ds5RpBklsg8QbdbZDOHCLnjg3PCwQu1tmYHp0WPRuFMEUCiM4OmHADbK0l+WruaiXYOTXuKoHY
gUSslGaOi7N1oaIchRsroHtI0RFtEiIYgpegZs0iu9bC1s1y9ip0PXi69ScliYz/jTEFyEnIrCEd
oI1b4dsWyzxDrdsKjMhmWPoLyYyQA42klybPFxXqPP9wxatAU4099RoSY2gHFk+NAeUgdmWABGnv
l+9lUaXL3DDBTKzbqVTMETqeT+O4exFiIZUzZgInI/OqJqiF2AhsjxRLKBUsiKe2VOYgBYP67tf1
kZ2dRRgZUuhjnIXjFt3zpyMDURcgMBJS0QWSja7ONBB7m8YbGqSolOjtKglQSL5uctLzg900sTk5
i4QEyd02xI3N8Ar0VGrRIss1dCimjfjcVJKD2xXKXoXkRpLWW1JQLtF6bq4jRKZWGj8NQ5/aWi+o
G90zYpoq+gz5xdnuwfOhuIi7JBLM6LkZP/+2tHreeHB/amibuSHYUOWOb+T6vci8hZY13Daj4GDE
Xb66Pi0XrMK5IBkCs3D9U+KkJATVT6VHqGYRFCZCwm90tGih27/KlXWWm5+1YMy9ifHM+/u8QA+c
BNUEoHyRUxuXtT7ZsWKcm7VZGKHtgUjLleNNXQ1sWbBWd7DNj2bkS0sucGY3pvQDbNnPXB02QcAB
Ue2GfCUHwVtFQm9mJk5Pzz+fCgqviA6QTMACnzxVk6ll5wkBQ85E2ylmsq8L5NiaymerHIqVpvIS
hP421Lg68+KnrCcyOGmRChszfOAdOs/zBamvNshOYzeEaJjoNZ8CBr0sizh2eVbKCxHoyQqaHbYn
+aHD+8AJ+SbJVmhVLl/9bni8viQm9QDMBAJEc+x5wiYFxoqMM/V9JTKh08USayJUiWYrhYJytC34
eumYFXKBfpYthtp8HjkkaBIh+3Xd/qlz+GUeV1oVKHCEx1OkVeg1YtsymG8r1D857x+EvgLoWDwU
lRmgl1noZyyeboK/LOLiBRITFRpGk62X943GkfAE4UAh+1aemv1NqFhDZiQ2CTj6V1p9pXg6+fO8
/EcNCbvwo8yq7Ks+7TU47WL4z03+md7X5ednvXvLp//ypGfh/5MmhTF7/F9/9QGcNSms3/K306aG
8d//2aEAld4/wIGHoOuvzgT4iD9MuEURejKIosamol+NCSr5A3o5iAXH1iZUmA3s2V+NCbL4x+jv
AdcBMzKwbDip/3qcw5++6M/WkMttCaceC/cWRICQDYanVIDFQWb1dEc0sookhFY1h5bX6JmpfGOf
iQDho6Slz8DUxnP2b+cIU8gmgSsIY8E6HNGcp6YYro7I4bXstgzZba/wp1Sv7r5N9q/RfW9FOBvN
qYlpZYr0TSjUWsNuJSY9NcyELjp/GZq5gsLUjAq+PXh3+HkAl0BSPTlwuYE7e1eX7KAgVpWEoxiA
ileYq15esAJHgZwFTpIxBzaJWziAAL1U6OGhi1YxWZrZXslm5mv6SjAQmECGzxg725BVP30lcWaW
Sqf57JBuiWBp7czFZuJvkeRA1wv0PADuwilswsTp9xei6ouQPS0OoS7v9NRcNz3AAE2yAcbgRlXS
Y+17r2ImoqQ/JzZ4PjQQDAMiiGs6MJHadGHHfSp2TSx7N/9D2Zf12Klr3f4iSwbTvsKC1VRfqVQq
eUGpNDamMWBsY379N9aRru5JnaMdnS3t/RBlFwUYe84xR0O3/q7L7WElfyNdA4j7c0e/3iBUPUie
yLCnX7fYD40MotQkRSx9+pB2oYGf5AiTxLRrT2sot5PaJvQske/eQqlFuaKBPzotA1qEIm/KNEd/
Pga8uwODgNvZVpu0DXgTeVtPrfgRa5bACUrE5wVQS1MnLvxKqWxLs2GGiCO1jc6Lss1tSpblDDZm
eE9bedXJwFBjyQAzcZytN3yWKcIMjFbhOYZzZTX2gbs3cbQ9mtkEZ++2Hkgy47+3eRuO+zhJd0nZ
JKolttEpl9lWL87QcnOsO3CyfN63BeWshssmjLZbhL6XudqBdexRX4tNwZ3ScFcitkYek2z6Om15
fLRTCE4USKzlFm6giuGTOXR8aUsFdMIXNCa66NzafGHISSlk7ucj1OXiTvdzVCTMqodsI/Nz2lFV
jaPOviWd0UhLnRp4VGb7DBX+Nt+JaEguacKXyugxP3QjgjrbUETvLca9lyweIYd1tjvGfZb+1M0K
32kN4icHI79CKzKUPkPcHAgF9JxlPTsTzly9ZP7H0HboK0f7Vdhtq5P9es99mJS9F/NxaRHdGnLx
TMPpjYsR/kp6S2o5jbJ0mdxuuOYEJ7Dt4kPINrRy8xUaaiJwmTQZqzVBR7llVpcrVwm4ICK/U320
32PWNtZrDIqNGcDNRNs8n2aOjsy06Vq1EmQ7xEpCM2E7UQUTw0MfV26KmSgHkhVN7+aowzSjB7aQ
Z332BOtUgkutkS73cX0NVooBJZFdrVk7FyGhM3hu2XoOBpnfBL2JboPF0dslAQOw6+P90kbo02Ak
BUN+209QrtPsMI85kTXRUxb9Qlb3Xb6MHqaqFDYttFPPaHEjrBsT/Uo9jptKZIv5pYf9DX43kPFk
i7vAqi663Rvdlr3NkTTE8vnGDKP7zU32bocAo/5uAQUtz4eSiQn6pXAiD+vq96fOxYhE5Yk4BWPe
VZna2EOWbAHeacoe/NwnZwnMuxYq0YVMMYtN+MwOY4z/LR/4a75xW3uNrU+tm6gxFBl+A7UIQUVz
4MWZ1FWi2ZKbDd8czGmX/tJREUFg5qfzqAResNzDIlmjuNYysucRy/cZgexDWwok/j4t1iYlNdle
BiQeSjDqm3Ie+FT1e7zWqJxJ0XcwPNc+huUXD78vUTBWI1sBIEaTPhnqF/w5CQ94yEi3cSP/lVqA
xbDyh2dBBjeTaeWgQOUqR9lMn1SyA0iC1OssuFH3ZLPgxUHnVmXcx6cOxJwza7W/Szac8s7NeNnJ
yPGXE3oIFAYf+5LAA3fcNySd9cFyREnjbvI5XWAnYmQdcFjfqgWBkWoSdTQpSO0S0PbT1beXWUdg
Lzb+0pDDKL8PyWfX4HdYMUVpmlbdJj7jtx3DoKuLRlVzvDiYcCFTanzJXHzIh6Ti2zULcnZtZVn3
c+HNp5UlK8FuqaJvId9AvND2M0aDCmyuJsAQTmHX0Rlkza1oTgg6NEWgvb7EXUqqxElxXqzxp0E1
0xFWz+ud8dNe9o6B79Uj974gIdcQc/T2CcP5H34I2oNr1uxxmW10yCIYekxsTeFKlrA79PfyzFac
WBEz8mR6kleuR0gqbVJRZiPonz10MrD/b7epigcfP28KvuuDN3ee0+S8rNjAgpXQ7ySJ9c2eQSU5
YYs9LgLuaxy1eCmFlyecAuIMes2AOfMw1eHAVU1jkMmyqVOPgcvDamjhazwmY3JnbbxDYzb/3OWU
gx5KyIW1VJW0zbsC4vz4ZK+G/27cVZm0ExiLfdvWV4uaYoT6KbTUQA0V7aVDusAx7vruffODPm3j
oJ6C2QFho6ITJTNRWNLE2Bc7zfIm6syM7iGKb7DUkhvAo7TkKo4AHMn2uAbBszJuqaa9h2eQJ59i
F9jTyHlad3ZcTs5hsqeZH0sjZH4Uu9kqMqq2NszL+31pQQ4jeKpmJvlX2JstlZJ8OPvcT6co2fjX
YFvTKlHwjGhCIx9dQrKqnRrYIvkNts4xVIHeWeS9T1HrQS5B9hafJCwkyZS+OHhBl71q9EmH1wOw
wSZXxpnD4IcM61uAyLawaDPIG/rroVD4dfvBEjy2ni7JiYI89ilXyEIr4t63dRs09LLPG71f+0dQ
CDt5N7jU/dBDSl+6PUdsopyjYzLPzzNVew03ClsHItqLQLhfowLe60bUR4uEvnUDSgx6mjXYxCCW
hZDPlqsUv6ZcYoHj8CngokJPBHK6w0AGC6IiaR+3lL2rVoNWbB05MN3ohyyVCj5UwJdBoCTtgYBd
dJ9KFmLPjvvjwKw+ewh+ShI4UFgzikdnUEEYJX+YLRpYtWhoNECr1N2TyBKPZwdr0WNnfYt4Mb7M
B7qa9jiEkj/63AJWGzXda2XVeg/PblGlI0PK3gozyzlf0iPG97Kmg/jB4U9aRNscXiSJvrhFBXdK
8XeKmzgMRtOh8LJHoLdslgEOfSOIp2vD1KcoakQ5w9+m3EYMzsu4SdanMTUCA/WY3gft2t8AsxYV
zWK4yeh9yAsKG/ugSIc1usCmG+HuW0oeVQNkDgtfP229WQrezNO9HnGYZxnsxEREea0N1SUy24cq
VbZFMDaRZxiTp7VaYF2m4/Ab9Su/oYlCWsUIjXHbqKAOJOy5LfyQDrM1S2W1/C2jZvku4uCXu/7r
4uWAhbNehF4hyF5Ilt/B/u27TMCFCkRqij4L+9MGlOQXekDMZnWGL5bRH5EU35Vj5LuFwLI2UWYq
0tHwxScN4rTj0ZtiotZ/6iMwhMcGTkN9zvjJRoMsMKpxZZsLWrp20iW4/qAxzMDPNbU9nCIAmxtt
/aPp6XfAINIVAtBswPZfUTyS82SCZYUjPJxqKE/bm60f2yoZ7FK6xL7D1Ab3TB12kFWA+x6uBuck
AWMt6Tm0Ax4nrg/BqjuQCZrYHHR7x/09G6LTSqNqiV4X/pbxvGqDDJwJh7mOs9H2EHmRHBoz/SbD
/mshZL1woFYFBQoHXpVwNyg3VD2gvSmoScLCK2cOSM6Ee3uS6iJLFlti8DxXcSrJnUQnfpjhzQVA
Lu3uFHaee/ovP6Jr6xvFPa2XeVLluOAdsJEilQQvbTmahbujhfnaAfJHjpCsxtcmD/kZZIKghBH+
tzGAvt1L05WmTeYL65g5wm80v8wr/HxgTY2nBjiqAGMwq3uM4o7R3mBn7oWt2z75weRqSnY1wMkk
NlLVuPh4HS9+JvloC2g7w3O3djC/W2CNSSX8o5I9z28FSe8R3b2XatzJK+99VBnkrr+2sBTAl4qh
6Yxz1g2FHKW4GMxOi6DzCX61bbvwIYCl/hxlzz6LdBEyst31/cZLFa0/RqubW2f26K7to+9JgJKr
HYKtyIYdxQEGBOrUZj3MZ1OnDvsEvfxq0g7OTSYGvjmuL1gk3e0WZvOt8BNkYsi1fl4iFLIgqcU4
ccVZbuoJCy46UJ1nDzKz3WOvUbsmm/q8iQWrRi9h4SRZzuPCvkzZGlVruAUV7cffHgVSleQtVmmO
/QdOjsFSLBoSaoVY0Yd+TmSZRvBeo1MLl2DXeHBuNgS59WIOX50CczNXDKZPeYslrIlqbkTYiQ2f
mdF1xyBdd3ZpHpMePG7LY36Hfc6f7NyTUxPLpY5mC+eGpVd1MLUGy7dvDTb9Zr1rZ0hD2TIl587P
YV4EdBzTIgIs/Kw1i38MYyerYYoEupPJvAyA5x64mqGaSKfsRWGtVBk4LxwLcjJ4iWEM8QiNSoI2
6bKCsnrUGl/hHETrJaDZzxHinWoeh7hUPERO6CzEQVrGa5QIcTVuMUZnmMeVEVJ9D34PUVnAHWFX
E6viVU13sl3hoLJ4OA/Mc1tvs3/v/A52pJz8iSv+Kx6y/S7XWO+rEnBOaWNx77cYojA7DqACom5k
kUUm+jDCzbUDzBhOOjw0eyZ40chw/7S17fzQQEsK3zOfu4M1ET2ZOec/2L6tNWPrdJx3OJ/HUyNP
vQ/sO9LM9ruEKl6FHTWItRz9Y8aEf5VjG8JEwvpDRK7YNffzHYIR0SP7aIYHhM3f+mSWnwkJbItd
b4PdGiHdMUSTdezAAKnanD0D+1T8sCWbK/Ym7p5ZMJ2WK7+oCwpYNgD8Xag6olYTlxgj7ldJ5ys+
OzZvNo14jS1zPMYMBo+jbhgCKKApCh1BMMsOidAqfFNPdP+EtispxsXHBZ6cb8sGNd3JN01fwn/K
fR/1mFSGcf2wj0gyk4mEUV6/oYDuu6WMYzGVeRurmwZK/VPPZHwHG0b5nGDxnJNm5sdI47xCWSrv
I3Tz9/MeR3XAtq9DmCKgPr9abJrQH/NkQVbjjs7fBtCTDS5DFdiBErHGfXJxrdGHNkEZSn3K7pY1
+J3IaTg7fLfHhOzZwbXBUC/YIw/oyJ9aiKHOIhPoEZCCcZPQrUOGbqAwnLXhbSqXtUS7K+7VmCxP
Y9izSzCOceUTpGmEKgkOve7H03IdPMwI6IsKAXPeYkzMDlFH2nbFrvKvyL7+RRTVwIVQvA4kw9iX
5N/WYbaw/oi+JJ708F5CeAftcn0DTahAh5m/oqdSxWxROdlV5IiLg0om3+fg0NhRlXvDIhAmUaMn
kY3PMiTIlQgNdoWM4dNv8VzGCJZcKoX+pE0gNunD9huwjRfShqjDYpwLfNndncwt7IoxRr/YIU4+
R62zx5iz+Njme4ioCuVOjUmmq+I+P245HC+anUxVZkj8eVuH8DC2O0fzFfxsCOvKCdTT20H2776J
l7PtwP5iMGh4WGdY0cHR8ZdJTX7vJzIfZAxioZNqO/NhZCDhYncXRI43CuD/aQgXV3GPEkn7dDrC
zQHdk4D2xJo0enOepYetDeOvYW6ys++Qt4wHx/HIt+7HvJHrshi+RZZt2KDYPT6S5Fb1YVdTQtcq
XOO46Bmb4OuYMHD/0YSKCexDA8e/g4G4ujYZ2raI4Bxio1nLvYdrO0/1XNi1a0puTV8QIyy+FfTM
20pIGaUION9gOVGANf2rUQtQockkSGnDyogynlUaIbr4BAw/5cF45ZAl8qK4w7wfWooINoZEBfpM
5zE84RMBmyo6R6aLH1jXDS8k25NyWqdX5Ps0VTROHCKjHWkKopX1HI64l6C3QJ8U6LVER+dJBm/I
ymEHNzSumlP4V+5TB4RgbHxlcmreugWcTCoHXYOl7I7gzyLXkTqk6qQq3I5WrDlsHUeBp4rm+Oxo
t8KjmIxHFnS2MGsTVjbEXhf019JURN21Mp0rtmvo8hyNITBasWWrEFe2I0r9kJNzqsxvpmNd+MV0
h6VPdaWDnRZdNsDE0Ubds5IomlJM0o8CvK4zcV4foSAeT4NR/JTMNqttlMPtIrfrHW4Brttb1N9F
wgW3W7Ot36UMvtopWGG7ssoqjqA45Q7WJRKqx3IWaXSUc49OveH+BKwKzXoLI16s4+E212J6UVyq
B+Qf/FYBuiUo/E2ZWAECh1vkQx7J8YTfEyaU0BMXI9DSyjq13IcTwHloMPRju2ioLiPznuIf7G/A
SfD1dQ9oXCDtshm/b/3eoQTC8jrPXafqkbj81E1a3fB1Af1qhQAFikFY4kKUdknDIX2D91H4fd2Z
r0DuNcWufVvomaWnSeLLlGICsXlNZ3Lb8AbjsS0GdoZtuYgm+zkLJMbjmN0e9LKGJ679cE7xlB6o
g0FLn8kF48s5eJrWTNThrikqyqY9QkalKhLQpOaNgVpyzZBrkTLczRxdP8mN1OMswnpus69zFK7H
EejX4+zbrcrbmdVbiCW7rUY8SIixjgpe4kceXA8qNHN1CpZJpdAyoL1NogKFzptdFnUKbQy3DzQr
5TB68cSjQJ0RgQbbxsjpQ8PcfEYUXAIqt+3rbN34MRShKJqp7c5N3wF0kBlU7hI2wiuz75uANS7n
bXLikd8KNZipwuLE/rgOQQ0m1g4+27T8dM0sPhF4qhwSrNgiQDjD3rRX4BiNoivJwuodNs3CHQWZ
DnzO21JrHCQIViicNtFJsT687WyPXKc0QPs/8QaFHB/HmwG0rJqb4K0TM2AFaFCgy1tN0TpYNwBS
aQohDHDrMB+LhC7jLYa+2yUVbDg2ZAfqkKrpNsxWXeQ9PIiUhowd+n/40yLR6bCmyFGYkw4aU56p
k+M43ncy/tp5B6u4zplajcDn9sH4i4w6QLgrTClTvvZHvNHmZPm1S4x1fkCAD3ljvc0gvkJEsGDJ
dnFOq0urSfgyC+zScJXqoAAUtHaDfgdgTgHA7GCYpw7dASKA4NMQyrjOgImVhnTB0USdhIcfouTs
CGhkbpdXlL0Y4KOTwphcNgWhUXrmiON7dn4B5xHpdp5McM9EIVUE0YSEkavMAw3kClgPjXuPfvjL
sIfb7cTIS5ICEdRpQ8uJO4placIDpykYMZkGILXPP6IeqIElOq0cnYNilPvyGGJ3K3Od4cAOU//L
gX4O2IlKCzQSBWRrOn7qBmRjz9FMvjRoFm7hJTBCWN+jeEBbX7CNRvUCjO5Zdo90vOlkRN6zYesK
Eum8WuAJdLLBlNwDu4THYYCXGzHi70QAgQmxmTzq3KRnmDKZl1g0DLsQNTdbC7MCzfhaN9toy26Z
F9x5f501rL5gWTsdEAUzl1anWB2JaW+cgtrJDowXMkqWt7bz0c0CtPOTmcfsmhCfbeXUd+YO9qDk
EHYdg4mYCl8xerFFC7o7NjE1Q5DgxvgwsqGtYC9y4XC56ta+f9yI/rLYK+jvoFTtBMQpe+iW2zQH
ZAIm6PKzm3L70ARyfggVGlkk8TgYHrWvcm/WG9uAEgyGHlS0AJ8VQPlWgmQ5O1aNIYqeyHD1OYrG
8HfU0Ax2aXAQK7aGGIwb0qlaY0Xvxy3/7oM9Oc7SBYCkehSIFPKKePPZTeD2/RBi5zvKUNraoaUv
AbfSQhPf1bBr7G4FyklghzlH3RszX3grBlu1e883eNLy6WExI/9qOkUwS0LBtW4I1KDNssOZMm4e
GdrFuudD+CluApNDIgCoDPgBP3ABXUMWbfHN2ibuHrQ3XYNIsH/RWLsPK50GgQYxy26Zm77MduSH
LFiml2gBYBSYH/DqSDCfwLHD4rb/Dpec8Bw0wj0kqL1gU9DZUyN2coh1C2ltPtDfaBG/xl3j7jF0
o9/ybZevEsQjUljAZV9sn8GDDgjckTj6EgUtL2aGNmFKszrINbvHonuFEjdzh8CZ4YWCEVdEYuqP
2uw7FE/TPhz7GZ4KMBhIIXjPfaR+OYBK1Tq0y0tImLnLx6Q7bEGO3T6f53IJA32rm/nax3lIf4EX
qX5D07G35ZwBRfMaQzCzpPED2tKf2EbNQ8PaoBy39RnTRnHq5Y6ImAlVh4UxEu4EcFrCVkiaY5kc
BOSuUMpn10EUPOznPeluex3+pFA136Afhd5gbuzDQhGQGcxgLQsN2LERERzKZ/ceY2xciXgQR8MC
OxVTH5BbjwnFIVun7aCxvh6lA+5gdYzCl13rFQ5WuRkCdRtz4t+D68y9i3j8Dt8MJH6ngwXxZElI
BWMvOLmxFIhITwLYaQDh1gBSIWkXOC0Cn9Pf++Dg8EeVuCzG5Afrg/xuSYR4ALcAHwOqEnsIdL5+
Bf24CtO26r+RYNuxKcfkJs8GyJfdtmm4cTcCp1tr3tegj84Apd1jDx2kB/+d5RdsZH3ZITbwS952
04XtZr1xOF/LWe7qIEVG7pQ3j5sO1lOY7KDXYSpWoZVbgGYRNGuxGn2pphBuCHbSxymTsBdltIfY
t8lOZITL2yHvnf9sgkyGmKwBzF1SMZ3zMN+LNVvhjdqixFMGmoxdLdkv4i3sgFVzPd7Rr4XX/4yt
guKrVbhVhsHa1E3fGrYGpyCUPzfW7ReMEN82eHJkUv2UDAdRSu3rhLm0KIzIGJAltNW2WOgevmQm
/6TURtcjVnp/JIQGpdtWvZUUIMPrTILop5xDD8Ebompvm04wlCBAvVSbDCgcOn6re8WefL8PmITN
6SWDKYkzd20WTkc67eQOv9xezJtk/TEcoKyGzlMcWaeCE1znXFigb7IB4AUOtckOj6Tjitd0TBqO
4apk8tbP03zfaUx1xgAi5nZI+gPDNPEe2Mg+VV1i+VhlmFci+lgNmO7l5IuGzw6oY2I7hVwt0C3m
tLbBiGGjgJlX1KxIRUAk5Q1w5vECeGc8IyphsscIHMmzMdmMvijtSuUCjGrGDusSM5SnubPbSQKA
roZo6J7R1nFswpGttzxxpzhAKR41YV5J8C/rYW14rQaYd3GLPcT0kFxAA4Ixnlf7abCsOWQuROvA
I0RU8AzGKB1jsMpvkoN1bIc0zHxrpY2PXGV9ZSIBuA46PDTs+fK7JTmsoySHZ3khQ4r5/rXgYyOH
yT+cBaN5oT8Bi9MVP8svn+wCywu4GG1lp/q1Ft0Kme060GKjYrlbmx4DK49oC5I5kFR1Gt9AVrWV
UbKGKCCBq2+6/YluPYQfkOyq7lrc6XxYDi0H8sFMCv9OmAef6Oq/Z4FAoz7sG9wMcDC0yONgy1gC
L3t3AZRsy0ITYEX8E87L6LXxHkbbedJ9wRMPfuTzsGLfm8Fu6FiLPk92mHsCs8KJ8KNP0u6RYTgF
j74+QUZr0D97k8dv3TpsrwgaXaGk2eC6nPMe9p5WT8UwWV3MK0DntEveYq0Y9HTov/OEI9Y6tOHN
DgO3om8J8K4sxfASHRUErWuKMl9OLYWo3DXfiVezqKUiaXhApsJ42Lrtm2vwhUMSptZzrhMLNwnX
sWJD8XLveRDA2TIA4BgkSx1mbj2RBrLmdDT2NHDHLyAoR2UypuGb76GfKSTsnOBTkboHM0/xgSVe
3CScIXOrj1BlxbpRNRRIYYm1BoMJFppziubnJUXvVQo+ZDfexCAlZIH6ki9YwTKGz4FPorVcGtoc
0IFofP9OXgYKtarrk+20e+PKlbC0XsHYqYhT6xG/zXb0xGR1Qhv6ZRlBIaa0iS6Q8EyfeoTavvAB
aa6NNCtm5xziO7e+N5s2hU5GZKNMdDoMubE3YoIdjAzWQVamFReyw+oBixWFVorhNqIQzBKvB+g4
+hfie/kTw8TsXTSRRNmw2d+IK0f8y2TccdiC7pP0TX4K6Ny+b10HzH9BMwSsDnEBzbBWezN1Lymm
qs+YS2L8CkFVpBCSGIQdrCSRMh824K9T6+Apv7f+CfA5xrpUGxiLNC1IwEAUsCgXvDWTDqgsfXaM
42mucwMLngzIiakCwvwNUEWYeYgUIz4T+RpRsvdMjvZhI1Ncrgv7ifALiupybO4dG9cbtg/yvAMI
xtBKXUk6JP5BzQBkFCIWIIrxu+8ITH4EFPDFNNBfAr1C4TxBjm2oUtjaQHWItBlhERfcxklhh1Cg
1d0A6a0E0JHijfwksHCeu97Jn8D1jKnjaW8fMYJs4HGx9UdQ1vYCTSI/9FjeiFIIQl8otoj7HiNA
oPY7Pfc9UPVA9fkJT1s/jbMNB7hwhY8txMUtSvAHi0rpKUazN4Ok09tjY/CZ7iG4JCicoTymbD6r
rl+qYDmFJL7hCBwHh8fjI4EUwx8SRnW19ytMPqY0mBECjBHHbTuGaTnMYrgw06ifUQrUffOE3SQq
TK70GkQ68R5mMP214EOJUmNugPFeCqOWwKQ5bFLW6GB89h1m6RtKMYP45mnBVjLlEyBFOLeNpvnV
cnzmEn/hRMcMmtkBvVp8WHZU/BquyCXmIuAZ9AhfReZ95vzrNK0abi4RIIuEts1xEAwQ/xKQ+641
YGylYqnIChsYl+j5RakYD6NhHu6vy9r/tkHUvDU63GFg1iavedcA6oKqB7DlhElFnz47JsG6Qbmq
i3/mPH4guqFWuGpkQ2h2kbUB+7oP7O74elr3oEp9TsnNl9D/xY/sA8HtP376B4agncNWJJSJz5is
PvsN+IJeikbQSuVPnnSH/+1eYK6fgawHwutVPQjO+J98QeLYmkPMMzwP9EwqzLj/1x8PsR4FAxc0
nqtQ8Poo/43+HcdbROBvRJ6ty4v2CfyR//Fd4OfCtgPiJpDe4DrzkeLaDnIIsyaIn8GZKawvHWh/
/3wLH0ihYFP+cYWPDNdMG+VXgitgRxI4qF3zNcEm9z9eJARhktEMmZcxPEE+OuIJFHss3dblKcU9
JBbKPloGfyNofpDloOHGokXgcgjDO2hUkw/vepuHpqWhm55o7Cp4RM2WgpEAZ7m/aTU/fiDwiqBX
kjMornBy+A9RhjRQpFjMGp79cMgp0KX6n5/W337+x0/EyGxmAj9/3s8eVTEmpP98gf94UiyCGj+6
2oowmIBFH54UGad1EtksPznqvy+YWnbBjyFIT22c/eVW/lxdIGZjUgrvkKsDbQBGePqBzkpJ02X7
Bn7mPB5bh1FrDUOr/+VmrpfAwoJcFX4LsDMLPwZ3wEG/Cfxq8/s9L7afCwzWYRP/N2bun0/sPy/y
4UPfh15FDcNFIg/c9YCZDlxD478RtP92levT/LftBO1AL7vB5fc40XZ3D2fOEKwY85cwlz+XF+4F
hpzICMUTu9oChR+NAsBa2D18JttPqm1NzTc3wx3P8uP/9lpyCJYiaJegz8IODHOeP+9Fd4GeKJ33
Rwwe+MHsHs6fLZwrKGZmFxL23V/W9HXN/n8xQBaA2A4/LmyT+Pggc0w+PLvWzVD8pGvwOOTtMNS5
7/h9Rqfxbgoz/tmkyfhuO/cSuPSv7P1/map+vDZUczgIcG6C/v7hXhuIzjQU88HjmJ46iMBiuKx2
7nvTP/b74yA0avzPDiwrJByj3R5uNCqwJXqR3d9cVz8Is/AQgFhAJggGOWTG/3FcBI7D7U+J4UmJ
LwGDHcFbrtFQP4b6rWlHEKH+pmf+QMi/PvY/rvjx+MBEXQoXjsNTHi5NqSN5u8B9YvbiZ+c0ZnIT
2jGMdC5E6ZthMk//vMg+SI//3+XBls+w54cwWvlzlXnWrpgR8uFJzsul2eY3A19ZBgDatm17QKhL
UhgLZieEahfIOF4Iuqe//Ar/7ZmjtsA+hzIgTz76IbTdAiUvOrUnAHP3G1nvbC8Bnob770ztb8mE
sVUuvm/bcqc2pF1BqwJDvhQwsfwuSXJa5HWOG5TbgESAcLnBzPwvG+R//QUhVsX5iI8eEqA/n5Gx
HPxpsGue+oE9JTvsV+Y8hw4ao4YRvL5EwXctWX+AwvSXjea/Lg50oQHOfqjDcSb/eWU96aCLZD/A
ZLCttUf1O2KPhmJjiD9P8Ruz3zJ9S7a/iQSv5+OfnyNm0/922es2+2/bqEcDI5YJi6KJNmS6QpP2
vrlvnj/FIj+021uDUIJePwDCBh/7b/XUvxRw/3T1D4+bIsQBrM9heCIdwIJd+sc4HTBX+j/Szmw5
buXatl+ECDSJ7hWF6tmVSEokXxBiI/RdosfXn4F97j2WSgxW2PaTHdubKACZiZUr5xwzR1xo5a+9
hXi9DYvGgxWSIZMq3uhefGS9dW9m9oqP3aae7asKXaNZmXtc5LE3Qs9KjfoNsIeCtlW9M7F8brSu
gPzPNeSckzwGjbIK2Kq50YoSzNlMfferzNEOmvAFFrEFKx8wTdRyCplGBXYMTrVuolGsxTw/IQQ7
OimteGeoEDk3fl5GmwlDvWEwYMIoXQ36uOuCiiNMI3vMgvDBAugapBUFPP8aWjza+pOvVcUBGNq6
sOofmhX4bknfdITFQpfVSmmRIULBQLERyOlXAXwC1GyJX5f6Vlr6B1EWP5E/ogUf2rXMjZWcymPM
yS29XXQJYfhQxwsyodF/aE14tJ2PlC5WJtzvlliOu7t+W81M94GjyVU4aBxE9HDGxANU8asiAUQw
6WLV43WomvDbhYXg/Ou9LIVQ/ljnLSodisM/hx3rABCE0cpORLXc0SeBXuiOFU1+5TCG+jaakA0C
/sK0tjWS+aiNwWMUDyuNvlsT6D+LTjmh+rq0Qv49GTgMhvwPxw1d71+fBM7RRBWLsjql9bvJl4D3
JOjOKtpjnWxceoXK9LPtH4wuRQuwvfBI/v4o09nHpWVSa4DDPn8kKsdMvTWllOS9UhxnDkk2hqLL
ddyKmRPcUf0lHX18nd0WcZQtq9s2m1/pHkaHGYDBWskM69ANbnsr6wkdZxy2BxE5YqMOaff+9W9d
1qI/py2sMDIm+Y9hAMo+2/VO9tBpSd82J1pN6MaajWoX61y/8LX4+4GYGk7+pQYDraeLs6tELuqo
NhqbU2XKdZN3P2100qbhnIw+XSdtc8XB/ObrGzsv96hHuCQgEOxkDAL1zCWpTNLORo1LpvOgYxfQ
lKNaK8OPr6/yTxrsn8+PVy3YAoNDBG537gl3UHxx8muWJ+nu4/49Ln84MFFd0NKlewcvyE+661B9
4UzcK+sbtiWvMjE9cy6u5HgbwBFEz0eu288i5eSw+EW8rpcpIIxAmxUZHj9saqFxNarxalTTOze5
4CX9+/XjvAP3A0GLacIW8s/JGydhhUtrqk6zaI/BlN6lMeTcgabPhf32Jx9FgTmSbQvQURX/+NkQ
GOJSkzpHkaciQwWS0rl6p6uf7VrFfh+LMb+NXTFeYwScjmhekC/Fo7gwJP4ehfwEzL5MSNAShBD+
ebOWHedD0DXVKa6/T4P5rcjh0HM0go7Fzd6Eml0Y9X9XIFyP8oNdgMme8xxTpahhqZopDzcsXOtN
DHNGT37O1qHdRlDDR/0xT2XBWb6Gkqql/fn12Pz0duFVEdFDOisIzT9vV1E7zhXromKSqXhDej5G
YVl8i1uQkv2k7kVYwE+wLix+f887bvofE+cyI9gX/HnVRo0CdCPLQ44AgDWZr9jjv19g/XGN84jm
2A4qZe7b6iT0rUu7tZ3EqjK/I49AozuSRbIutHh/OX30k9nClhuMDGZVLNjnZXdlaPg4AocnqrkP
vaNxEtU/zhzQff3iPtlYmewe6bviDse3fL6JrGNUG5B85Ak41m0TFI9K2aPByOCNNPcoCX0QLQ/Y
9vYtAPdyIGdGyPVooPl38+obuJkLI8nmnf25yP35e5aR9ltlCVMknzgKlxS0tyZ9y5GRg4zDUxq5
GdKHr+/+73piuRhw0mVXixL2bNiOdGnnuDERvcbxXi3RzXQQ5px812Lz/bcvxcePVXt5m3Rfz2zV
8cT6R5rt8vFL7i2TVmyqVQTYJ/qvMJjsC0/x75nBFwm2GJsmFX7f+egx3BHeaczVjKo4Fb24N4zo
worzycYQDhAdLhTrYIj/2pKjuBAIJefm5OS/pE4wwTBxXv4+OmwBKxwGIzlypxlRZeJG/8Ht/X7p
s0FioGELHWf5xjfVrtZajtR69HVfv7G/ZyDCXChtLisqT/L8K1JUKA1RcZh3dt/XGJEN6xoHR36c
42y+8Gn8exxSuRFcqRFTC1nr/HWRT+I2k5XEp860Z4oUhAuRgXt4GqLSr+p0vjDrzyYZxzwCEJ5B
KQ1V5e9xD9LG0rqyn069RsyrUuTVdu5UfZ1mU7V24cditWiMf+tYYskm+KeJ6Jo0d/UFYvDnzA4y
PUMM2NknB7zTJgBXtRqiKT325mBvRp7vIR2U9NIoPfswLlelVwPeEMM/jN3zR2vUtE6yUVVOOkqG
vSq1dNO2uKO6UsNk24TarWLHww82lPiHKZUPTtggpJR9mj7NC4pI6BERh243ZKcY2+4xR5VzN4cx
n9oRuUvpaBdeztlgWMgijDbIxQ7dVgrKs9KhUjO8+G2pMHd+ppPf4dGRd+l04cN26SrLpua3dVbU
5py6Y6GcBte5BzRd3lsEj66GMFKuVLU0Nl9PprMFicYht4MGn48MBBQhzpa/VFUg98AkPnWTl47e
9O+d4iyNyT///nL9326nbjK8Uapbn+qXFodA9F/+/LMPRTXOpZ0r/Hwxre0Mec2FBe0s0Ojv37+8
rt9+v24qtooLoD65853z3dVO7Ko5I8rpFhirHiF3iZXeEz9m5dt/92KWpeK3C7e4UMqqE/UJP442
+vDr/7u/f7ZUVxUps3jweDEsbMgJL7VHLw2ss1VlmidYTDNvpphvhPh2kf904e+bZ7Ad2+1au0R1
eaJOQqRL3u2F6X72mfl/I5eoC7ZEoG7PN49N2I64J5T65Dj3dbkdxVZr3r5+B38t9/9Mjv+7xD/7
pd/esZr2fWaXoTxh0FyT4wJZxIGi9UPRKySxl87uLtzQP3XDb1dzsDhBeWAq0id20Wk3e+z4X9/Q
pUucLV4o0F1jWmY71ntSQXXtiviWry/x+Xv/1zM7W7C0RIbQKbgElnOkwK5yobq49PeXf/7bUwKe
ZhYpDkMStHYyX3f3X//8S09o+ee//XlNwRSVzrxyNoJx50O0Hdr/8g7OlqwhzTMrzpz6JB/0kdXp
wgtY/vXfNgL/Oy8cgZEEkuYS8/fnHVTsNoFuNPI05s0W70tE5lVfPjXBdPr6UX36Jn670NkK6DSw
A3RLypNr3ypWwVnKhRrk03cBlWIJlCH+4J+1/7d3gdpoSrQmkSc1T32753CivoWl/fVdXLrI2XhC
/TRaQEHkyYrhg8/mfdrbOKeLC53/T5cSV5A3CJIPmNZZcYIqqhcTKqKTs3XIW7RWd8a0n80LhORP
3/2CbGFzgfzjvKlp9o3iFBZDS2iHJDgav2CuW09fP7DPXjtqBqpfF2obwMM/x1eu1y14gl6eFPsa
pxXOgf9gfvx+gbMvH9LuBdPGBcgO6uoXTMYXLvDZU6KLCp2c7jO3cH4Hpgx5gnN1yn82A2mlW9ze
VXmhav9sXC35RDTUoB86548pyNoA9zH9D6u7UrKnUd602oVSdHkQ5zMdzjuGV6REHGKdrVWOi5y/
z2lh43x+0N36SlGdG9NcYFPhIYsj0NhLT/3ff/2/X/RseYmqrq9Dhaa9ab95uvv69V//9NX8dktn
r2YKc2PIoS2dJse3wj0cApRsbfdvceL/t2hE9oEsCvUVJ49n36gidBIq07A+TesovnWiN8GeRb/w
JflsnnCyTp/NIfqHndSf84S9ZIt9QmMApIdqY1gXXv6n4+u3P6//+ednB6AAXlVeftihPD3xserU
zddv49MBRoT4MorZyZ/vPOecoz5djOzYHPwxs9w6WuAB8PFMTObpzjT+o0f2f9c7rxmbSlrZlHK9
jLIkn++nWlt9fUfnLe5/vo7s4W2DjfSyRp7NGbvFFtYixjxJe4cVH5M/wqIGzgN+VRyjr1rrf33F
T9/Tbxc8my9xVKLyklyw1b0+uQVKkpe7ry/x6aQh7Eklbt6h9Xk20kxTcjJfcAkFs92o45R8r03b
s/dfX+bT0fDbZc5GHNPenO2cywSEHhIHE8ptrW8nyNaAX7yQC399vc8+mbR2VLiTvCdUDH+O8Dq3
SrPIourUFHdp8J4H69S+gq6SXdJJfDZTf7vQeavatvohDQlxOzm/4HYZ4kKT6rMRAAeXHEtaXXRV
luf6WxmjmnmOTZgV0zE2DnE/GOuNCyPg8zv41yXOHtWYxK4MzZyJCm7Mirb9pcXssyH2r3vggPPP
exCgCZze4pwixKen5ymhC5ioBGEeBDp+/do/fVwah0ALSRP8/Nm90CaPeo7pybaccSe9sffNwbN9
fY1Pb+df1zhnV/dNCqwJN8EJH58QPyCz1GIdYFG5cBmkazyY82805ev/v5vz8yVbHa0pyI3ypGqw
nl34LzdZknf+WCPLbfAZ7gc6bTcpzIxj0iMqB3WH48seOYCsZeKTqZggyOHfgKPp7CUsFFB9zSL5
z5Qs3gmjDT1RCcXDyy5Ad4UFo1grrB14tO9FgLsrruaPVFHsU2KGlk/oTW36XWQDhYwNs4U+pLu7
Is+6u0GG6ZLrGmxKgwYK7dPFcRNpLCqa7YUmOyGJZxQf8mMmu9UE39PHj19tcSK8Oa2McJVr5Sqs
45cSw9aAaWidjHULva2Bh9dg9ovnwfpwbXKESz2FSoL9bpunwC1JX9QBeSXRaR6nQzHn7H9bYkaB
lyh4i+CKAEKwV00YCsA2A2ygLCkjawerJIZoJwWy9WmE0RKL1osB3gNTIS3X1QgysE2QLTSrXfBQ
UKtSfQx2lplUd3qZvRl5KNYYfOxne+66rQFybotpvbsNFRWtv24T4xxoGGjVdvAbJ9fXFiSmQy6r
fhXFVrJWgGd8a4y+OaoVtm5gEM0V5Kxqnxb4CfW4FjtNC8pnuw2brTl09drW2fS5JcYYJwJAX+AZ
9ecsU9YSn7qPVNz2A9m/NCK0VoXZab8CAZFGl+bwONWWjohvGjtweqG6moTkyGBeXCOyCjDKOUa6
jvsu9uc61LxRTEPtdcqI06oGdOa6RftYtpbw07wIIGqC7rvKhki/0sP8V63RBUIp4uz7ri89/BTW
Rs4JQNUC1gW2NN2TE/N/iJ3xJe5dUGJwEtaqE1jrqYiNXSVwCGMtkddx6jiHfJAt2eETDo9IJRIs
sjToefUrA8PeZPpkPIezhctNh3jWd6FNFBlezrCdsnUip3d9OA6EevbF9FDbAVQ5EuS9Kor6myCo
gq2ZBMnKcWdzN3bTOyYRBV+9w/twyNiw4LhkfpTBXKz0rtgSA5esnaZo943VVuuhCm61+KpPD3Ht
KX2FRYxABhJSNX2LTyLcERAvdogn4ftBvMFDkxnYKweRrkhw/yUH5aWeTA5spR1sA1vqN43IkTw1
VcTKONlPwKUmy6O5Ci0gJok3HeW8JffIxhjSaLjpiZrr40i5K4bSOepV2W5aMxm9Qseh1HXxeBwg
Xm2sClJmG9XhdWOLD8VVMbQ4LfG8hHet+gw2g0jtl1FLEOghClmx9xs2mRKoXtBq416L85GzAiO+
lmnU7wmeDb4F4Rzvm4pc4RJC6q07YbB3Zzi5eJmhshZ5/FPRoW8IAZIpxcS8zrNYw3VvODdxG1Ve
jGeOPaz5ZsHQxYOLuy+tnVcAqtamxh64clIdh1oecDpYVvIIjYKOvxpeDyBw9kXgIDbDH46AgSgE
tR/JlXaK72Fu2Z7B/9wYojP9EYTlpk9mG3NoSSYptHg8awEWSWXQCYZbEE5VUfl1p2Ze7AJqiPXF
yDxi/oPkCdUyR5WTalN4ZfE/QT7MqacTMriOZlm9hQr+fECAMFaFrSAt6Opp1Zr2R0QvwAubttni
yo7WEGazldE6kCKSdMTgY8GadRwig3ug9lGrWjjr2gXKk1NCmnPvD2Hd3Yeogzbt4sfvqrk8RA6l
c18Ag7HKmdCmekbWmNaBx/8juNNm0F5qVD0nHbj6lC2Q3zWxWMWN5PTWAK4Hy6YFKkmMZxRFuPjd
IFjLsnbXsL0MAtycepMraY3GrBCveTCqqxp35Cqu7ReJM3wl4vR9KJqPCvsewsrkvTeVH0bVAWEd
jbciYMFvbB6AqCvczU79ZpooLmw9qFZa1wFvNhLinTtUqzni/HvOhImxtkFOFa3yINORn1kT+Zdo
Ef7rXJ1JngDlF2IJx/Ul8Wk7hbG1YMt4Q03pEIVRAPctGq+LfgLaCeWkeeT/yEzMYmCWglQtKCxq
9hjbDe5As86+E9z6aNW2+aPrlPw4pGp9mOYyPIYcCBGhrcGa62JmvL1gWDCcKm8idFw/L3AoYyce
QOOFxmFwFQyLHNb7WuRahyK0P4SDLH/G2n/V2C4kwqEhPhSlIwLAZoQ8gRYqlL2xiq0q2eqDEOs+
oSmoMk82gFSsb0mnDVs2mc01MMT2pqpEcpA5a+9ymnfFMWHqp2OEQ6Y0f7EIVX5vgbDtuQ3+W1t7
uBCSTdW70xb007iJaIcxtIcO6Qc+UGyhuLWFsdhrkvmg993gz02j31dJZPVsKIju83A6JttYwQg6
qG7yXQQNn3Wd4vlNqYAeeYD/eooEycNUh/CUjAugW+/x4roofN3S+ekmRevV1RK86c7iBs9sCvMs
swkAxiYNH1ik5E7ZT3ZjPptd933CgeJJI4u/QbpNAV5RBZo9dFPLmlwPBpc8Zp0S3pkxJBIXA/+q
bQy0a2OKu20IRpJXIFBjNow1YeyCLOElTKEpD0UlEJ46JoABMwxvdd4aQks32thpMXKeF5obMrzV
bbHQvYqMyc8hc+BlSGpXtt3BRYqKzMvaYj6Mthg3ujSSfYPz9qZPBTrrUIClDsRHXiP1XaI/D2rb
tutBy5ynABQdvE22Z9nCI7NzCDUOHBYfmL/+1ABXBA+BrQBT3Ww+zERzAc8QCQa5UOu/5SMsjbBV
i2tNQFYblOxXBSTVixKOoxrVkkCXlfh2LsHy5Gaf7pCFzrdV2TFLGqMJr4Q1QNEqLeU4LaIn4HSh
zxcvuG/aTGxDsxHbVs3HdQa2Ar9hV30viBPfdXnt4DE0tI2C52HbFvijV6XSSjDtvXsLoIJxPNXu
myPt0nOkovmAG907YNrOWqgDhsKxZbZmFE/g2yM87NV3vVDanxbeYtyX6ZTDYJ1zOgDqzGKvpx1c
EzGoJ62ug4egC0ERdfW4TQst8EO3mNZWiKLYLWZW5cBxwXUqeUfYyBQ+qGCOvpElqvlTSwGVOmPv
V2EfrDlGrx7E4r0mftpZtwqLD8w21NCjkWyspHe2saMmflL3uPhdhGlJ59xbRQONLqB+jAZnKD17
rj8MMPzbCRbBiZHNWNCsD1Ug/a0LytlGom5W+fyGXtan5Su4ZnODglf18AOJxfTveNE4yQe17RXQ
ES736kVZmR+TWGsfanf6aTVERFFivQMGDK+n0ZDXvdRVP1W199FcXtqIMMaqdLyxg+OsWpg3EH6m
aDeOdOMQ4mqU7kmDnbtobyKEqJ5SsJg6bTxvKmki7cMAvxGTNt4H41StlIjJGGXZ41BrqY8c7Zej
J5zfoFY/4L27BUVBptg2zjdvlRo9YGjGNz+iT7CpvbZD3VirAUiNp45Dt81CN96NyZQiY7W0DQDH
cS2MOTtOcZCtiXXHItqEcKscauAjcZk4ipKsPcRxVn8z6zyB9VDlvmIUMzEKTfuTBz9t9T7FtzpM
E2eV9j9KgbrhEYzZsYYIB8cgDR4ASMzbAS/ytqBhBlrVgVZNCaJxUhtJ6DiF9tjn8EZxyZDMVRXO
tSKdcGPOlE5GZbV3gPTYDKj1EL40CRuPTSqn4VRBtpEUq339bGfyahzNF7x2FYZ0Jyom69BWwN2v
wBaqyrWpyvIFF/0yHDnc8/LGMLZ5Yfbr2mp7DlkbsqujupTasckTx7ptwKVdYzrkLNkStpcD79ib
LcZwHdDRCvYR1cdM0FRaCGvtOlW5S+fY8kxNec4achLzOnY3c50bP9NaYxPj5BGwdClmJIWYkPIV
27vWCzIHelzWGul+yHI2fdUUnLSqT1DHB9K+j2IX0LcU9/3gtCjeUa6y2jt3VmybfmDTUahlnTdk
9dZ2+0wUK2IBtIrOoaL22xu9Em9qgDP7JMN1oFBU+yakOR+pMfX+qJqrKWpmzyWkyQsFPGJkFiCx
csoe1UpdbOyVsU8q+weZEcwWR4aAFSUmehY0r4iC5yxoi5VIhQ4/Wk/wFy1LIaZxr7KSiE0T3UN2
ddF13Uz8YZh9xUMOvC7xXYCUFPaOwk/VMsoYSEasmGYyXcOGMiG2JOZ87WjVXVpnzx3I8N1gYbj2
OgMrtZK5cjugUr23R1X6EbiRtWaIfEOqC18H4NuYnhmZeOWj71QCCGdgFb9bUTi+2WrQ3/VTYm5N
rSzAaLXRDbxWPKBEFGr5yrX7gIVBK5/aHDu6XjgGRLTR3ulzZHhKABCQqqPf63Fn36aBZLIXC4S1
JygP5l+d+7KZIHM5gXuLbkddAFrPoW1/kM7mejqbkMM4FMoPV3eUrZyU8qc7BWBckKHyXgzS/VoI
N0oetWSJBAq6ZQN3OAvDylRqZQcSA+0Pal1PJZnCr4NQXlkDBBKVbHjPoR/oVWzsdS8pKfPAmypb
MQwKiQBQH+/UZnQ8zrr0tRYAHDND0o7zFCKqQ4jYpjXsmVNuijk3Kj7cEMBQVRIhoJFw5RVChEui
FGCkKNAosCSQaXc2fHUSYEtVY9zk7C0Acvd96Ksmg9IijH7Ox/tWp6lBOFa/kyZaSJiv4ZVsTBgb
uemACY272zQ3uy1u2u6F+ATnaI2JcgNYEpDzYDabnASQp4gF5wiJJCXSMYUizeDS76hyYZyUEaBM
t+zudTl89ANBIVHbu/yWbL7So/su2wSOTFbshXgxOoF/VLM9Kw1F0DzPQBsNo7uRbWWvIzyIvh7q
pqe1FXtAqWH/jiMSA9XJcZ9EaUGjkNNcvJpz+DbF+vAY6kW5b02FnBA1n8p4j0Ixq27MWiPDwola
61eUmiNMv9HwgzHJ1pmKYLyqAtwjGsEx63xqypum1d8tw1AOcDlHL5t7HYiczrYsAjWXBj3LwFwB
0ElH66Ww7HZnZCUtE1to1IISpkRpIBguErS2wAi+u+r0w47nZa85QQdtKso9JVO2dieCVZrTsh0K
yldcaZDT0pIMbvJLNhaHop4tW/KC5/lEL6M/qiHGGZTj1q3RC/zkOBU3SU2SSJyr0S4WQbhz6kJ+
i3THvuemDM+yGaSxg4eqGV5AGCr+KCAzqFRUHoo26EBt3605DBc/urgiEK3NjJdE69orY8FMeTXx
TBxfZo3fsqQee4EDKWsbCGNq8EOHq8pqrRRwE4FVtSBO/SKT+q5xGXUgR15nmfZrAFkAHByDZXR2
h03i2sF6kNXr2Ev5SLMJ6lU4hRvkitAdBa94mibxjXjOxzkZRp8OECg3wykBUeCnpg1peMLqPgbd
zlaVlla7qJOCZYi3p4Kf3ZeT2Xwz+0I5SrO0j4DWoxtbZPOGCMt0PYNHp4VbcRva0gJQnuEyl7ep
PVK2toWkzSfoY4QBk9R84yPz4ZrkVnTIw1acHdMyA9O0Cy09WFuLcSqMY5vPKKETtTWUt3as1Hu7
4LtXwAri91kR0Tp6vQ5V9yc68HqjdAWzUzGbn9VQPyBHjyjAmmGjizK/oUTsf4wFgD1DBpHHDrIE
fmrKbZB36YIiYocwV1b6PMOd2BRFT9ExmfmavQ1RJuoExaJqs2TXlqV7CG39V11NeA2reV5VtQn4
Uji/qkqtAbNn6YFgQPMaJ1Xhi3bAHhaGhvxW593IZj5rYa1KARUb0/HG6cOOrK6g2VR5E3hGkr8i
CYqYtvI9GkFMQTXRjINVMPq7WXtbSB4edp5y4wSBlXoNqTAfaWCWq7IxtducM/g1jH06c6I3/K51
71N4kFf2DDacFoI86N04wAF2ujs7Sx2QNLBsELPD/VMi5XtG8MOpN7ToJBujuHZTx34i8oBWFVtU
j4db3YZo3jbgocydsJvJh9dtrFOFslgOEzswPWmJ4et08Hllkz+3rRUcoZfKXRRp9S7QmugOpmtD
OugMUJfXsuqSQT8aPa8mtEKWdLU21+UAfy8PknlbJq5+1CGewP3UKs8wyIgghL3c/pMwJMNmMxfz
TyXqbFqw1Wjt2wGZH05cRGXUbhutAcrSVMqwQ5MMfs+JeB3ZgHAgFtZ+GMXOqeKH2oLPEpVNt84E
sOBEjZI9Kvf6xiUv4aDTrD3OkJL5wEhN/EI2VT1bTvsUVFl01IAGbtMGBNoYJ+9hM3LoPtACFnNt
FHSqOnMzk+qzYVplPh4YelY1mwNhp+otyRTMbxPAyRS66jovjXbH5DQ2RCCJtVLo1UGRY3GvB4n9
NM7Oq12MjBeV9QbgZ7spbbhvo1I4e2HWJWtJXTwgkmh8HQg+23i3XWmpEj/3ut1exUmTrcxYAaPe
jfVKIS3UT6rMhf6vVI9z3JLIQouCdAmrDYJ7XobGFpAgzFXRAGSxYcevpYURUmss83mazf6APqeD
cTrqixpVHR751Imlxavv8Weot1FFl0K3g3439faCfU3hR+Ua2m8B8Cmv2A2YdN/fMaVHLmjEOn+L
QoBLRZflv2jB4o5zJAvy1I3WNRVlvylywkfL2ihXFOXSN8zU+j4Ks/+WgDDy1T4gxMhN7Q34A5gv
giF+K0cl80N7LOlotHLlBNNIkdr25nVn0Z+bdRCoZaM9JXJR+4/1h16nw44sMAhLlmoLPntthb4T
2shaHapiY2hGdK3LcoA0bQNUdwllkLUufhC7+YSmWKV+q17MNGpILKvpBsCuaveixv9K6u9aD4Lu
3chdLaS/O7EtSdqqPTguRLpiIcG2aiufdIQofi9z9lFmttKLpwUBOjT3ein4RrSF+cth9b+y8+EZ
I2t1IO+LwI7UoyuoPMc5GrsxJAKMZkK7IuMr8VRVqusmYCR7lMPPhLi3Rz2HwYeQMbnvtVJyaFDT
cJCFvQmSItoNlaZTwOPxIL8pPzRkWQ/MPTPCE9pZpafrnXusXK16NudKBmQ0NPpmEvFj50bsWIzh
OaqWwAAxqsaKT4G4d+gfgF7vstgnx2gGlJ/nAmp8bgSemgTfRrYYN6Yzw3ijQ103jzEG826TtLJ9
RInQrdQmdiGpNeSk1JGhHoAfO/sRdPSPQKqNz/xFmG01wT6caCPrbvSdswV1VTgheUma6WwDXVF2
bHiCPRBzzSete3h0SsLDZrTVKyVssm3SDfT03L5cgNmmXzvVa64Wr2mZaysDS3WxHm2p1MeevaVc
Z0F3lznQa0ta7H6LjAUgrKn4Nbg3Gr7pa6exPvZVntF/EByvKH1tvILuzn+xTnXzEoSzdpMXOmpl
cFUUHeB20PcDltq+jeMt2ET7ZlasCSOTiLdY5UgSB7nlFamk9ZVrZIxYivU+p+DDC6A7B0WUb0EW
Ln3K7/JHnhyteqPdLzeAEdznw2FZRwE3kZQQ+HpizPezCm02QRvGwOjuNKPWtpYGRrvlZAnqHJj/
0NIoLcYCnqyeuFsbc/8c9oo3JemjpnEuV7W1u8219jXXu+AAPOeZdLvXSV9ORKCOlQJXNJlFBCLR
qM8Ioyjd/FoMk7abiZlZNWr8AeW9WOX20e7vckRXJkxcOqB6blHM51nwhMLMvdZzDn9W9qREvyox
dA+J5TQvGjRK351aQ/NcMWs3aSJdYx3UbXlLwdRdOaDfHaP5HlYqqRIZfOBW62mN2QpZEWMpecdF
TBh3xXJTuji4hJ5mt12lDkdRgm2kXzx4ZawEvqnQpS5iGhZdUYa0hFu5SZb9KiQ2zk4M8L9GT3oG
ocwDwVskjmUa7X6aSNnWLMUTmzTcA1G9CuaZiiK2FLa7AFvVAQadGMDc9pXeE63SxRuQfZi6m5xg
pwlFQm7Q2iG9iA+fgJjbjJy91HFkH7NkembJ17c2xyMrFkT1lpyHhBzekcK6YAeybjK0IOTV4jME
2gtoy2CiK1JfGkZ8nrws75uP3GZXZaROuS4byrlAswixG8KP0SbLlyi/uVhzJPJUszKtOIwx+ZV6
suoclWIFxvxGVwRbx7ga1XdNaZpj1aqwIYnu8vIc08zy4WHoxsa7ELPD6YeqGd8gexeUynNVr6Zi
eDFYrfyMyIIVeLSfjkKUgtStelqLKaOPGM5BfquHjnZd5Y521Q8wpNMq+yjZKR+TkPj2OTIFRyou
jvVGi3xCxTi0zYOUjXv2rIZhTe5H4h5oSr+2UTfQHCb100mKOuBdIiH1s7Zv72tXpZEbpBLOIRDc
OAMiYNphRFRW2N0WufxJjoa+FrWLtTDh201hl3kpNOwe8LctJ45nuh8ihx40OHZ+rXQyr465nubX
KmdMNsb7doQT3iekZ/E6lGR21kWo5jfGmOm3FV1+SJ4FxaPatY+D1lCmJ8pI3EW1BM/o35lOHF3r
Q7/uTDM5zLabHix1qb8lr4CjVrbWelhv6jCNfOm27Ub2ttxxlEPoXl1E6DTGbK+Urs4KWKieS+Pd
DxLzSSuy7zilnYMdNNF6jgN9RxgggaWjTkEXtKOz4RBz+tYbmKVbezD21kI7H5omvypHCTW4cWYf
j9EE3RiaY2qELpmKFgNPWOO1MrvO0Q75NwgyfSmbJSUj1TgpUPVwjaaXQCnF5vxfAow26D6dIk1G
0lcDS4IdVtPwWhLSwKmNrXuctPebrAnuWFEEYXqBdrC0LN31rYh3Czv8fzg6j+VIkS0MPxER2ITc
FkV5K6/eEBoZvIfEPP396u4mJma6pSrIPOe3bDsL3H4q2RjoLgqyiQh8ogJqf5xBuGxKY7hb0SAQ
ZNDCTLrFTjlUKSWCGAP6rYtNH4GY69Rw/zOZjWA8osynxrU7TgiwjrqTmF9jQb1Sq0JjO7ZkGRLh
XO08W+V3gxFtG6XDPaMmd5uKhoocOzfOffqwYduWWsciX44You2DEE69tzWiHyovpOmwTdp/cZLU
QUS1l28zjPqLLEzgOW4A+nIyCrR09WwpSBp3pDSDWhTEa2HfBU65PNRLBkZtw6lgh5e+JcaYdjmZ
LctOykgEStnxdsxHaOflfWlUu6PMqApcZQ9PeMlnKCQSwtJmyHeWESan2mzr42zUxMdaqrnXTurB
dM0Dcx650nYTpdeuHZ9tZs+dNlmgZL1mUz76YKxt/cuRbXeebbImSrcX+2425+daDcBPjBa+yzhT
koVI6lZxbWPhBZocf5JMjB/RWIp4NYuZgyfjKKjH6KdQs9hkXhKyQI8ZRLfO/6Ae8aflaN/ZKaKv
3rHKLc2XNLP1GURv1KR+lrrqUpq0UcTmQglaGTaY2iJ5oPtOHvSZVqbKSJQfesXbPNQZBSpcyEuX
zVuw1nbNmN/c2qwez6VRZDvX84bHgKhhAYA2FIM27wytLpE5CEbkuSKEf5zjlUid17we5Bbapz3U
ontUTjY6C7AilUL05AWHct+5VehryThd6imq6Ap4lBVYsqLOTP5pufHdspbAWX87qDD2wtPy99Gy
s7ua59HX22gILO7gawlmHGQKutd0ovKQysw5EDOZbNMie01tN2cXNfRj55gTH0BPl1uZ2SsXFgcK
CpOfGPEYwmjNe9MJo/csmn/KvvkkYyT2DU5whH1dsoFW1TeuzhRlazQ7PWpOkLm4+jUKMSFLN+s2
lbOYKzqzzHXC2XMu846Ys3mGNBfTK+nYyPZlnJMIHxuXUYQFuf2G9kaA9x5r6mXmi9hAEVzo3vVY
nJx/yuzjtTNzwXoGjzhBl/FJ8q1uWdWMiyS/9E7wQ+bbEzgdxhy5CYfc+/GiySDG2K3gkDKJSsRr
93OnLWtrdv61jHU7whmQmMiQOPphslYlxYibWDoGr4L1z0sh/WqnbfxYPtazRv9Y7DE5yTIcDuw1
ZBRAkCcr8jVGdGkABAkuet+wSx6XOrXuFEpmZ6MmNniJSUxZ4rgJjKSmTBb8/YojLtvIkgURo1W8
cgQVrLmyC3wlwiOqa3yn9Il/iLR4DfRFYZvRObsllFDyQrP/Qt39/4vA/8+y4YcyJfHG1X4cNhao
l/pTTgNBH+MwnDMO612q8etEFiBQ3dlviAviR0rLslvIK/fFUty9cenfBT/aWqbQZIZuhkeNeth1
1sefyHqIjbeRYavEXRtRPL6Eletem5g31MnAl1I8v/u6d5dNJxbUUuqtCiEY05EOOaMdkpXCdroG
AAt9r1VFIGOj35tD3t8GPey3XZaUL1LF1poOLtPHBUMfK2mhpR82o/jnmHq3U95sfUQkzr1qtRf5
HLWUrcKheATk5MB6SIf8jq0q8GLwwrkZmlUqlPcoWMueWhidJ6UUiSvgUZS1DKsY0+fZEk331ZRO
eQKasuH93fBlBiJbiWYkLTcqwWaTEMITfuxMC53+nXUeyw5ZMv8tfdh85Ia37KY4dTdWzFbaQkdW
mu1XxBOaRO8xqv/21fgea9ELPYUU+zxEO1MOJNh6RIuXhRjfvIi/gVzWKmg6WEU2I9gLMkKvTjq2
/+l9o94MnaUnZdFd5RXRnbOua6CZUAVZJ5Ire2JEtcjg+kM2RjsqP8a1dAcjiCSKhMLzfuRYdS/G
YP1ieUgx7PfudjKt1DeMJsRcyCUJN2TcU+axVS9gNKieofnLZM7BjEukO/zFzrBqCH4Nna8Vjsqn
opQs6aJNh5WiG+IDaZS5SZT76nXCfLLs2tyxc6HYEVnDAV9zs3hOeArTZmEbgAjK4/A5Iav4CIdY
vPYOUoty9vKTIQ4opShfy7T0nSYh168rl97jir3H9hCYwVjoT1b2D+swiM497K8MAH7Ly6qDPyeZ
ec4QAoxvabExkBhBLJ6b8lsZ6SVcZmjQW5KfyMTUzSNIzaoCKciiH2oruCpBf3Oi+B88v0e/7Cvy
xo0j2p0tXmjFotHQWGfOc20cHefkltcoPnjJjtz4BOpHJ1ZbejunYa470bpDcxSzccnWY6+K5MOm
Lc7S+Hh3S74TxY907w21oYnOwtCdwCKNhQ1IP/agn+UQJC2XylkDzKJgzL1X+quVvSzlNU62nQvA
5+znqoNc+y3GXQ4O1Wm+idS7rE4zwFKCbfP2IKEH6MZc9bAkQHJcbW3/N9C7Ehu/HWvq+F87nKbi
ZyAUygwvwP1G0dKdRwmXzG5l3G6i6iWyP7TmZNTp3oHBFvbdbeSGW+9UhQ/FTRXUfPIEwq9pLD7q
w2bqfmaQCydD28g6pY9vM+BUFwWjQnLAPmQxcAFu5+POSA/2fPTidNfY+dqxd3p+L+uXkjenZcU+
ez1YP7HAqs/XtXWC9fO93ltX6ufxrYn4b8HPVKZEvS2U9gSOd63ad53zMqqzQ2ZuR+NIk9i+yAlI
Zn3mYBj07zSmjxZpqtGxSkpfjc9hRBjJALI6/XAArQrj4A7AcXZ9aEfuHYo6MpLg9fKtEnsBBrGY
9ioJx1VjHWLURzwx3CNrfmpwvsa4aRRt259RdcuNfR//PJooiAvxR4cP8KyZNNGdZfGgwz5BV0b3
LqlT7FBdut+28TJPb4SarGA6OvscetsaXgu/v4ZAp9+maGoKJ+iNnxxmteBWpdsgWTTqD89VeEls
SvfQb2Vnj3tcUHpnd3qzqdhyKepAD1ZUWguTq+zXmE6aPQDvl5mZ2cXzeK8WmxD781i8xB4Fnhzt
fTshj7JvnqP5hUWte063NxIvChTEKTSbY0x/jJHvcrdcjbQ3xnVC5wsNYGRNotiFX3pY26azRUWd
zYknX1XDwSsh2nKw1HBlq1eKCdZwxX7DNJhm2wR+eSQnBmXrbo4SgomeJ5i34ixo45pSO3C6j1R7
fzRKwPh61jkjQFNms9/1V2d61eVTE25TRJlL/QdEudXaN315MuUrev4l/xvpqoHDqujBIYdvp6sU
hdr20YJkOoYfz59J85rQBKv0XRhNezHqfkYmaFMRISYp5gC3Z1iARNjPKHFsXVE9juinfO6Mt85a
V7q2Y7bdV+ajeoeaoeTXpjIlh1+p+JmAF1a1KleF+G8SfH3paeHbGpJ9HQHmzKGPI4CVWrshNFqb
49uE20nKHxo9uX1vrvhBEOhHMY0bbrIyqLNdzO1AMGrKcTvDze8fykib5sz4LGeDiYQDkWeANWmt
5WWQdNqbQpJGePfKC++Zc6MdapdZ/0yk7nNJ+Dgyh6j+Vym8guplbK+Pm3ACPUSjtc41tAH1SuI5
T3Mm0sJAs/JCe7XObkjfTTmfbbpnLbIipvDdoe8njcNDSKS6G6765IdQ66i3Ai09NlQOeg6hOepm
UNWsWqhxOCNGVs79Zj1Wy7GlfW+mPzV21pH1Vlafus4nMrHwIBGoBE0TG3hPvrAXEXXAGheiyW2y
zCLvX28+pKnTJZv7daGF/3WqXgMvU253FvNeK96H8dvRd3OxNRiaMnko5Vfl3EhG8xOCxDOr4og+
tGyGpbMt6ZQbafjLDOLQ7lyrSbYFWsxHzZ/c74Uzd2y+2+zFdU4xyhen/oyGT+RlAS48Bh/oM+Oy
pAjbd6N29qYdUXu9x/twG+jzKz606rMBq6lttlr3S+ueI96UPtkUxdZM3zr17Zb1dkZ2i/oAzduz
Tc51g+aw1AZa0VOO7HLVFl92dHO72oeihaIh3vC5q9/pBirogAVmID8eld5CTwmdjKH6r3Zuj6pV
qe0c8ZRPf/AfVfeD5nZHUwEbc7HSzZ9ipldWbufmlDZcnpziPUH4LtJFK90uxcvgoZVdrsK5cbtt
mKd9wh7DvwaQ5M9Gui1A9LRtGb2l6q7PHwVqEaM/asxYkSv73UNsjGAj4UQSxK+nKJoCSvL6Q07Z
25Zvv/cpPquC0hLxsbHy20hcDF98vGF+8cV4VyNqwgFosLgYEvlfSsbUWzJSGux8u9NvhxAlpU3A
mch/X6gF4ivhYfDn9FeDevDoguvRW4+xvUZVOjvaFkyRQqN3ZGaBCJcLLWXbQmetorASajswMkL7
kD/lYvicDWvTRfvC+4ApYJXON4XzHoe/4tJLqtqLXffl7Zv+Kmr+xZFdeaWKbQ8ph2VyP8Z7QWtK
XemreDk9xD1qfrU4VbOCM+NxQNg/BfdUSH1oGN/cgsAPKiqrJ4+qnjrjS/7kEJNUlJKFXGb5WtDz
ztlCyZ0vl8/Iee6GUyp/aVXJ1SGaTnSdrkR/frxpkNK8RHvKizrzktRPoQkn77gBZY38ab9VHsxM
eaAjY/efBAODPuHqaf02Iv4++Uqzc438gBzIRQQDQQHOxTSvs7FvO1ZZfWdP7kZxbVjewdBgIrqN
nV4E7Mi43BGsolW/zO3TPH65Bk/MZ57802IHRRwie6rFau08NGsEAEGLMkhXn6N7XKqb0H4quME6
JviCdt4v0B6tnHZVvi+aF91Cifmlu0dhP4XjK2VnVbRfnE0bHwui55et9GCXi4sEj63Ga57ebNS3
Sf8vT3oegqPjvVLTMnGLJRH2lVfHfInS26BOenSYH7qp/iMVBzIyh8VjXgkSIqd4QleZeJLmZTLv
NXi6cngfPxbjKoeARW7t9N/cR9DdRFULbrnfSdDEVZ48WtSdnGoVPQ/aYivZ8+3+HmdGkJjUn6U2
SomNaDDOoJQKuZz1R4fhuaC2L6r2g/uU6uNJmf+iIdzmpgShpuiwvbDQ+MJtWXvKlYK7mPQtKUu0
u9YBYzoDM5B1yUwgdPra2UriS8nC5nIBe+UTGWYIUl+t+XHapYeJioy8+05QUhcl9Q3lvjB+Y+Wu
GvM95QAw9ZTwxNQHcy4Y4CcIxWj8HeZ4rSUzoVzzNe0KYlEBbg2uOX79mhj16pBHH1Ci20He8Fkw
FUSb5VGmydAxuYFbo6QWz6bIN8nYPQ0RbSGLzUETrdvwc3LQ8o+vYX3OQ8fXGioDQasW5091xXqJ
n8f6K4xJbUXpmXIkVOCWrbZOdLB/58bqd+prGpRtLq2oWIUa+mk+95G+cmmiWRQceoP52uQ80FVO
kUX0bVvQVelvo0pYCJT8iGq4FNu1OxwUQT8Q3By7dHyAMpf8kSUKl5C+cDdF39o+K/Vh11vRX2nE
QILBoR1u2vLHgmZvZQLx+Vd5gRiI8wjDV5Qy7OLNPnaHjTJ+GrzgoaTKVJBdPBTtvgb31LHrrMyH
zFf70NJpX9FzhODkgeVHf21Iy/3OQPKmeclqnrjL4pfZXCgKbAOwv1PXN2kwcYKP4boX1puZNV+L
Lla53vm29dMUf7HjHh16cSJySIv8Y2wTlnPEb3B/UM2LonH0VmtcuvFbIl9j0wgGqtGK5b8JWUj4
Us5/sqGsEPeN8TnQGz3wo8Y7e9mX+F5mNsRc/ItogG7X6aLvlKtOg3gZm42Ax2UGphZ8ZcAIs+3o
7Q/1t0Pz5Vj3pmJIs6Bnjk21yY3r4G6V2Dsuxn+qcRwvQDzh98yHoky2Ax2+IxI/U7/37XGwjy2s
uIh/CsvxJwDjXtub8KM1IG5qvLoY+zVjiwJ0pbNHkRfppyggWTMfwgA/eWxjgDbD22RRkzP0Kyu/
T94PxYT/LTTq2IXtF/alsl5Qr66SagLz+eV8t8NLqx0Nd1+k2yGjY5ifDdbcWZ6k8zfQCg/mn7eb
In4f3ZCQeU4ibEkHjccHfoCSoxOss+X8llGNZPQFdiRB9IbYjNTaNP/Tp7PevDiIVssTKSSwFjzJ
+kXUqL527aMqyTvWkLuRc1LFnyXEOqLSqAWrSl7EAJNEo0zd3ELxmo2Or+ZL34Sw/Yxk7wbCr5mU
TxdYnYWPB6ALz27Ca1c+F+pNa5699mmct4qkmNLzQX5BzA9Ozn9Q39ru02R7seWxS/R9BZCRzUw/
OA+L/I027+uUEI5zxCO46pan3D0W4iOlGWZBLOIK6qLp+4vHg07Z2ULQ0IIfzwJYLVinY2Y6Pf1T
SFHrYRdRcE7PblKx4nJzl+WPpFgnh/hKjG2uNhZ6nya9IHlaNyldsFG9G5I3Vc3YHFoo6+9k/JK4
lGNEB5r1UZr/Na3axta8tvQ9FTFIuniOF2+4Dxo15QT0i2paG3kc9C0xI5raLJSGiQY/hk1VcTb+
Z6Prm/WMuOnhhMvrANQQrvD2vVEy5C+c0giss0MowfU174KD0F+y8pRXMyw5tkegHuqfkjkwVXfo
yDHn83CRNHjZo3CvvVlEtw6Ghj2uCYqQSNzG9rNI//NaFEnmFGi2/ikjzETgsKUcfMUBi67i4Pbz
ridQSX/ImigURCvfd902M3XU0su3EZpXGAu/RA5rK7m1uj5IjEd3kFo3pb1rZl52dx73XhV9DFP1
YdvaTi4q8IR+qiramuvFBwlbiTm/gWUGlpoO4PufDsOhkOpAPc6dntX1OM6bpI6blelWpFyLwAv1
fe9ppyKLjrFFeS6c/wom47fVxGYopqdo1qHvoadG01+cbt/x1iSSTKLC+kT4whxBtxU3cbtKMs0n
uvg5tqy10ern0mr+TZknArMialfm8mBw2SL89vXBWjWaFSxSk74zZtj9/ubi3nfPwlaMx0iVTfnY
5PIPyKDbmGQbY8I64M6HhcgXxHC3XMIKWXJbtgbEJGVZRncuC8i8Emp+aHdTGN7MRJGgSvz8sHSX
YSmOpabWGRxeqNO8BrBMzfrR42R+sJg3BIXniVjeMnLezbpfKS7MPjNx/iHLMaOjFeX0IqWvBhnh
k7m8dksXSP4bHXHkMEe+nNLA5uBoaH1d5gV9Ds1ckURVsWw1xzh1VbGzOt5TFJXkbPmt5wYQlZ+N
5u2yajy3xuRX+C07SjThMKl8n+X4hsR/J9rpCSTyfVTDwc7CtbXQXGBQLE7aKSvPY6cFSdwQ5oTI
Gu50rtDz2ld9+BlCZytNjSoT9xjrTuBAJxfsigLCAGk7QWLcvYK3lxSoY5wzuWd44nph3CxdBeL/
rW30F9jdGnGZH8ftrul6Wur67aBPNJVRXgmfRyX23jWrtcAOaGWP94efnRsZcfOvpPRyNNxDZyxr
YqsvomJaU+b4rACQerfeRBp4nA7qMznTOgeAB5b61Wf5lJA/7Dsq5pcS+W9b8X17RVA7XFEobBsT
zZnF+EjzuwNsQH849UN4N0wG5T7dZ2O+lm2+1/USt2e6babyEw45X4dLjEi41jZtCw3zkBya5XyC
lwAUGSdqEcINJLEdDEQQxmmkg91RkBhyGwh2UlMkx8wbqSCLtqGa5rVN2lQHEJFP9bGKOMu95dVG
+Ir9wd1gTNikwDYeYQUqYkfyOA4a9WhIl6CCyH+OKIz22UwZEza/UMYsJu1j196jHRpY76jwFtYz
JZpr3GkHifJmleJNKNroveFBnmey5Y3hXlou/QV2UW80I322+rdMse11GOYNgWuQj5bjo6mfnT77
TGcR2GhXUEjupiKi0ZDxaqiZ7TCLooUs0Z8V6wlyKTTyUwsrVvccz4xAPCopd0kz1NcZAWUX84IY
pe+hdkDLiqMbbfjCid8z84XeH6XuK6eND2XYr9KwXpcVhDaWB7ooEUbWfltxHxH3jvgaeL4O4tbb
mWCsVFgEqZqCrHdXZmZtXa9Ym055Ycw8YP5l2WIu7jU/IgzbM/G0twILEQZMyn38pAQSs2kkhiJA
YZBWvpPj0+qbg6Sks3qsbTEF6oXR7Wym3nYo/pwOA15hLR/GCOOm5rNiOVxAZmsX7bNHRRN6Y6+n
tqXk4BRYisohA9wzMf+ZMaoz6aG2bQBYqmPHTki3pm9o44YDYm8hrpu7dm2i0JNj/lYP6WGYUt1H
NXtd4pAiR7t4qhzEio5VsRxiaEvt8qPDpMbKBtVioYxNDf3cKPByjx80RzzFlQJDy2Tm8BLGW9xa
wZhC/i58gWCj2JbWYTj55IlvrNBdDcJDQkAbay5wltEUPiIQd0Hls9oCNukweaJAQ9+UjFDnqLz4
cjSE7UsY1Cio8mUsfKE5QBtpsRYYlmt0a7GGTzT21si1/Gh6rOyNb5XlSfcwHxscMFVXIlcyVzIW
PxZ+E3/ObD+2Yf11D/00N6pOFWguMPF33W/FIF7z82oL5L2oj5Nog3DRAwuErzasswH63+DjWEWq
o+y1NY+lvbxYqbVD472tze6ZjpM7xPC55sNRk9gOWjDJClg0HXcxrfZRL7YJLA72sgBu7q73TKxQ
kR6GQYJJ76RGftYjSlEP8s/QFxYOrBkihjyWa69jNmeUiwftSVpscGO57xncacGdp7UzDYe8fVTZ
44A23a2c/nv4bVTNr4ZnskOpuworhRhNYIDg3xrELiQ9E7EdLXBG9vdM8jay+y+ePc5ZLMU2GuTe
7T9yx9lYeXodwej6KYYXLvF9RcekbbbY+2F5el9M2dW2q70x4JKr1NYU6ROWcCBRCFq4+70uzL1h
y79GJJSEZzhy4vK5om/lwbJbOjicGL5IRDsNEOZFaN8qQmkw1fNDdgU1xSgNLY4ix/2YNaD4vnMJ
cNQ+R2SEfkgeYj5ME8QQf15pQi3J96wOT8uAaW3sUVTG0Yssp3OfD/gJcQA4dV+uBrwMKLOqLSAz
xEaCeZCu6ySFZOCKsLEror5+UCpakCjU+dNYUT09f5ppRjGIQsjjuETi4+c2/SQfGKR7/VDGHWRA
WJPP4CDqbqFYg7jnOLJQrIXsqFQD7x6yzdntzpTbb8n+P7rDPOwg2X68ydo4SXqawBkL2wzqSLzr
kdoMYWtfxrECQPTItqgkmw09wLDKoXANX1ES4jbeOnpsjsXMNo9TVWepEG130R3Hbx1vhcxsb9XJ
X2V5v9Jbzi3FJzWNmLbdMSGWh7HNAuqE/cmMD06U7x4qGKbf9ewhO3tAQSBLAjjGMFuQk2lZWU5E
ZTEwfKVxd4OI9cCU0eNa1DDhJGysdjsjOupZQ7KYoY5KzlQQolE0UYC0YTOZEjcIhbOQ9xuVw752
2MzLqa32dkxSIzkLzeQwftuALAQpLBbIeK+2bl6isRzQnqelTRwiATRP2oxrn05k71LVgpKVNONs
tvQ72r+XOi9a2q+9B1mkzLvhVbW3oeC43xZJjNGTivDvtPP+01td8nE1MBEG0eJviwWZZTqnrkvd
9rVC/fFOYFS+HXF0rUfsZIEQqIQsyl52oVsWzaqpsq+UZuRrJZB/oR+ihGerYq/ft6YBa2DPGnuP
8zEouzlObfy9ZN2wxXWYYCUvBU2ZbUavaRxePcPA+RktMc+1FZvI7oDzTDIsdO+trlvzA5u/dzPt
ucj8YWrNrQ2y7WseVctGCeiQqTA9KNM51JKcDLvFZk1DPS5MmnF3GF6Kc0NCyLZbbKxvdUPjuMj6
oMlcTDUdGr2JPm6uBmtBQlS6Kzxr3bkwf+l1RGWb0ottea75Rd0wai2FOD6qyRmo0yg8dAnrfZEN
Ey5VaUJAYa9+QpEW79PWQrVkhtQc0A+WvmDbR+zlUYdL7qQEQTakRbKLiWfnnhLO4RFqEo23sU7c
b1E4ZJfMA8CnRz81gYXO1XDs0H6MuQ6Kp/kZ7n8TRXTturNL8EMnWxzfFnQ2GTPFt2csy4Yqv2Kt
54R6YFH6GiZtjFBHdWA7iggCXJXrNHdQwTNYdZyec3x3l776y5aeTTepSnZR2xQSEbZL/IjfY+i7
Vnlb78ZBfy6m8afW2/RQOsa5cPJwa3sKkpw8kndSbrhuew/rsUPkyk0mtYsLr8co2Y7GBwS0fEGd
PL0R/tJTPJ6hhcTeeWy7Vm0is7aPuhTDa9+ZkMGyWPZsk5h7xDTf00xb/souzz90BJLbZpnUroQ3
peVAJLwiaQi3Q/ofM/poaT+iQ78vteHFiswEjAofMcljj7WYNQOTwf+f/ZK4Cs63LKXMXjY6f3E9
fmc61slHDPTOmq3nRkscpCR1OTDD1Jl2QLeig1N3YNdOVHBaGeDDQIP5G95aBJ/RUjobyuCSEwoZ
c22asBU1ZlXmsrKf9tTTIgARw/CqJoVPQ3pggbqsXvVKZ0JVGod1htFFX+Wp3W7tFE88MsbORhzi
9NvqwfjUo3T/k0lLvTZ2MKICVINbMaPYhN86Wee1M4FrRAzYSez5Bs3LYLecQSWJ3s/8FZxRJmR4
pRfDxRzIWF4RmwMtLSI8d+AM204lvxRzJQidR1CiMpNYFxqosJjkLpiPmjLZvOKnMazOoxuH6uS8
mLl6O4Ig5hiBrQcymqbDfNXaC3QdtqAhGa+J0T7ipegiS10mDFfWu7rKvq1weSmyCVfLWSXi5sUE
5GPXJK1DTjOiP0Q2u6itOM/N+jllnhpXfcx5Wjws0k7olPdssjxuprJGYk+F7Z7e5EfkhOG8atMA
ukmb8cYJ+aSzUOIU6cR8692i3neV8hDqgjisJ1P7VJKNdmAO/shmo8KEaar9+Eq4QKw2/OjtPumW
hjMAHJbJcKjWRerWdFTn0Y8lo3/MKcvZmMrqIwcnsufXKCcdkOk8JnMjJO5gXiDGsKNyyhVh+Nfq
Tf6kD17428/CiODHw2Tvht415DJ8Hke7PdoaCsNCo+CZ8HvJofI4OPLFCCYn8buQiDZGW9vDnZq3
ndoTJwnJH9kgI0w/qePr8SgNuqiYO4KuzYk5wAhb7yzsRT5FN0CtczRDlqSN3uLOBXJNJxPZIziW
Xy5RvOFrjfZa0sRrL+GGtlKDB3DRDOc4kvaAAIqN4ZS3H0X7scFEsh5JkDs3NkJikzkNsTNcraKU
ShOTvsp6jeFZNMtHRfbODnGkOCWG82+eeFp6MwkUCUvIYlleKLIKQfU1ILWRIIGOpjKY46rzm9YO
tx2pUOBAabOhA5FckcYLmTtGo2D8Rn3VJ8ZItV3OeIeJgkEdpx+tazp5VnEo8Ogi/OGt17MN4lje
n6HAVwTlvWrNhNuIam0k0bTGD5HOLlMwKUea+7W47Nu5PkRMtk62igxAB8sL8YQMfV76dTITX/RQ
B4YSYy6Su8bv4jZCwyDuEdYR2thqpBND24crcK60opg0DNu1WupzPfa/Op076kkwmqFGCNNbO1r5
vmtt+CJ8SzZoenyRSTfRpKfJ8DXSzPGv4ELf8WGa/5We+wOsJYN6LNizGPszX4awgDJSB+X+h5QX
rUHRkG+ta6aG0paSIe714r1sHPOO3WH4ICUIP+5DJT965r++r1IrSPLRYATsSSWLSDzbwx70e29B
fWNTv3JrHiLI1AS0cllyArfPik0ecRfj1cLBbHfy1uQmgsbOOObZ1F0xC9RILZMGEEdouG3q/MNb
cnJ7vPqLFXZAoxRlNe8+84lqKaP2YQnIafLSODsTYtDC0NYeTvsuu9aL+AuH5DHlOtM3Wt+fekYM
NTXuVQptOodxiMeXVpDGd/VG9QFpdzYXWi06HhCcV8BWAP3TJKqtuRijt49bvM7hFNYHwlyohppl
ccNW6ZyKwSPqZZRjDB+K3fmtQBMbkAYAVEAVunY2Y3SQ3pjoj7Qh6GJME36qk2VwqoRI5T2JJNy1
rU28cgLQX4MwEWS2RJP8bHrkm4RYiI3jJNcIpLsZDD8yP8KenQLgJazo8xwnaf5mufNEXNhTYw8A
hrW6WaN2KtuseQtDJ0UC0cR+OCiLiy8doEM69VOYnQ6HbL+OfQwf5hZv1C/GZzuOhldnkqSg6BPg
rYV7nbb6+1xXT5isXnIPJ5WNjZLLnKN0tTTNO5CDuBQpM6AtNKKOElJ3MrsaP3XTK3Qsy3gqtwu+
weKq1/lbEz0sY7MLu1WOmuGifU/R90dN4TfDAl3gcWF4ABWrQvV/eVn86nZaAlEhGBIOpHRDTBWv
TBoNyq8tjZwGnQc13BpJOATCc21E/RZD99jjqVbMpn7TaOVWJMM/UxXUu3WZd5776NE2KZEz2Cmx
bm0MnDizLflkeRGs1lnmbrAqJPyJkpWxntLCMmBdbYNWwbT70yy3CPKMISdfkGDni/udgM9tyir5
rOsSD8nMIlTn2rJKSXDxh/+Rdma7bVzbFv2iAnZX3St7kZQsSpZk+aUgy3L1fV9ffwdxgIvYMRzk
nCAIgsRgsanae+255hxrdrFfkvGkmQEQY1vMUf5e5SJ/g6J2tXWnaJVb09BAc0MXK75jKpZtNdOP
1L1bPUiVSA75ImJAgPCSz6gbHEDZxDAotE5IHyAa6oM1+va865vU1JvEm+RNmRQjxXqg7HTXdzYf
IcQy/sw5xLlpKmJ8QydxETpj6u1s5oShUzDWgjyOWe5lOPbvGQ93urU862WcnW95Su8XtFyxY2IW
QCl3sD8GnfXlulDjp3Foh2deBR+00+KYujKJ85QhNBwX2880dD8LgpObLLDcVZGobldnNPYpvyOC
DuJZR0xrPWAlMdvZeB+Dxx7BocfdDjkH6V0NsulG2wux4Myb80/tjApXu37LH7I5RYF4ps8SJLdR
2l6WhqgfpZyiLktrc8mjgi5FPgvappROq7SA/1oRyqApxW8SDTiS4rZzkVPqp9kZvYvFhNbdEA35
KXB6taWuqVE/GQ/n2cwRXLkm8nd14Dcf6RXdhhGFenFwrfse6tT3JuEPWgs3scW6sMGy6m1bD+kg
nLxggx6EhOl37sExi9lYueg4nYj+zONWrjPDXQdDazw4GJZuB9+pb2Iv9m6ypkE3Nwnh1rEr0dKk
oQkyFZ+akWUmH1DdkC71VVAmeNQAL0HjszB+XhcRmFDDF8g3zjp1e/uuLFT9moq2PdaNn17aKQlu
lR6SF+HaPgFfq1+PaTzvfJjWYhv0JiKG0sxHY4v3Bc+aBSBuJUompOWJb90MhNAPJlT91kYoWyeu
rg6oJdgXlGBB93hDQaTVcSxi560XgH5nOx43CgDCRljJU/ofoxeGQbIMBPkYCtpvp9hCbvNlsJOD
/Fj67oszE8UXiZi/eqg4Jz2R6aYvXx6ZYpc+LgKHncim6Yyv2+nWBFRoQbf558WOwcM4yJXGwlRm
Ocm3yjQUSdRdq9bvzA+3s3kmqaTXkR7mBwJcaj3RulqRLZMrWvsorfkx9ucrYciq1lMaOzsjhdev
FqG6bUsMABIQ1VkXECBqw0ruvMmXGyFotnLSqKAmIGfZuFxyu9vy9AMDCSr31DAK5seoiD23U88Z
qYutZRdTgn9PwTXdz9DGN2VUcwKA7HPuJ3mfCfMBz6xdNVFHz4oy16d2SB1obEMR7CYXZuZU1dZj
5ab2JnUmQjOBLhg+PyrHe3P6Knqm3iB5VyASMfgO1/Wox5cmN8m+JFdD5o+EMaJQXb4sLmmxAs/E
pgVauusH6fyInQdTpofAscdLncGU3OUh/cLKD9ks1Nwca20l4AKERQKTehvoWvbFjDX4iJIIBVLj
HL8wxXjmCEIsco1dtVrReGo2V7TqScxyPrlqKbdU3Jy5EU6OhVW8wuBLN6NqP2et9SI4EGyTdpZn
UFbNE1bo9o7etCaIGCJjyTQ4+ST4yAnW4Tsajk0NQ1LFq4LmvZ7jYaf6NFj1KA2vZbkIVKwRoWVp
7DO3VwXsQn9kdWMTJOjzQ5SbRZ1sFZbd98m1nJiUqteCkAtZLysVnxp8XMfYxfyUD86ItSkBedOR
KnWzeVo3yYzgxKoTzbfTaORDG9ijuSHXFKxrT2XJTgUqmdYEU/B2ILgM2S6Je3gyGSY0UKi21Kfa
kHecASYdFtzxj4YWKib8NtsxDZqRtkQQzkyyoMuZOCUQAksyztAHiwoYfpstlbVZXHd0kZlEitQy
V3rleg78plTYeG9n76WL0eRTpcN0U+jlWS+ajhJ0KY1wGoSYQGe8SVVQpYdOyrc0Yo+aq5n2Q1vP
C53QpGq+LGnch7BeS7wE+RQxNb7qgTsxJOHek82A/K7MXZQgTgUi1ptpwC8z9TTnwH4tW+aTN3sW
zusV/Ce3y7pvSiK7tS0RAYUBbUPrIF93vfG3+ZJm3xc/aM5plQQA5oJsdNatpjHYuI78tJjKg4zd
2LuqS7xtxgHumFdRRyuQDlXrFBQJkbTvmCfsX2ph9xvf6RhqZyHbjTj35jhS52nJlie4vOVhKUdJ
Ethy1r6XdPdEtotdpRboRq2cDvQC0nXlmOBbNlB4IFlSNixa7MnD4uZoWd7jJIbLVXQxapzI9plX
SibBobETJce85XmSkcY21Vs7vo1JW31Kitx+BywA3c1G1M+hQC68ZVp/y1Rb+6h1o7VD5bAhzj9s
nEnmt0s142TQ6YC1MGJToxEVs9rTIilmGZNpD/G8uE74pBPac2wYln4WjZWTZ++ss+dxDBjZFvYo
dwzYaUW+i6dC3vMsXFtQiJt5hDAKHo1xg0PuwxXqv/Z14K0sYmh7lN1sK0UcvUzuLI656JvPec8d
ggUjx2vppByALJqmmREWVs6ogpAKENkDewKGlq5YWjRfZRTX38cZfhCqfH8gZZKe6jCv7opheheO
E95RUOTcV9ib/aauSUwtnBqdarxfqsI5EQOGqEdPcuN0NugZHRZECUnLDR6Le9XQ+ShJnHMCokHn
x8hfcRfKTVa2JHVqCMH4+5YRc7L7GkEqXnVLMa9mUA+7sOVhk4j31wY71WUaXm9glrN5Rs3oCNws
X9KwN09tRM02RqQ0iqFzwEF6/i6zTX4QaFirJJ5fgL0hjXM0htXhCJQLtKhN3thoc3PJNmMjXFiU
LfSGwMPEJDP3BrTijwhjGXmXMTiInDSpnePKG4B/0BTghCNjJgsaJyWePvnxjkaZ3vcjCFeYSeWn
6xK2cklhrgp23i0ze2jeDSU0q775OoO+Amga3AUOOfdgLpJNA4sKP0v0g4UIVK6cvswDduOmCfQh
GrMnqqZu7QnrcfLaaQssfrikuSqfQkdMd34divNSxN8NEzV5o14Y3pVeKnbTNHKj+9F4zxHS7Bix
236pqwzV2misc5Wk+xXFH/ni0TqOu/65YkPZKMZd3kCcsm7CwLQkmCMaQ8LA2XPd/AjeD3tJtITq
us2xf9mTJ75xoEVY0hYelqnTcAa4UdaRQxFXG+nsvZJj8ajl8BwmRXDntX1zLuNi2HJMwus35vEj
zQ7y4w2e4Ri8cbRaiEqtlib+5udxeRrKJjth2OCtw1hCDQgxT5d9J89ZWqG4eJ1NBRJCO8TtabJH
QGX60C+FvNAcwvXdFhjUBuILeHmuv0UoE4qRpQOhNUy1/mqPorjj5gPFEEUfsDXwssUa7k+gMU3E
pVp+xHGnN61GTkX/gMfXEbexK0uhKxdU61CnyW/q7UQwez/UjNoO64bWq1sitquiXvMLM1W9bzUE
R6VOi8B7o+ETrHB1YhLrSoIYGJdWE5QtjsLdQ4ayglCSP069uc/6sNoKMN17cKDizb3azMtr2pDH
iOLR2A22XVvcOoP1TWZjs4tbM9UrAt7NNknkcARLMjIwMHkjeB2s81zg71VMy2FSh9gxUmo+RYvR
21DRL6xE+hpnLTZhA0PX7aM36Df5LsR3ARItnc5lUXLW6HycThangU1kKkp7gcXCd1S+j5fW3YZz
1nQ7/Gq0qxd/WmvH4hypMHZ5zURzc+pOPrHZ+ezNBcCvwPjRdQtI7yNaAN8Yh/CEdEUmrKWOOlVl
qfJLmnUAz2mo4vinEdceVNc1H7LtokvseN59EGEvbpib/InZ8Vd0VdCwXmZpMpAonssSLztGXiJJ
RG2iq9u8wwTynT6yfRcUU/RJeqQEC5RlGCeguhTpfhHRc0XUJuZHp5umOURJaATmuQ6uiCpZNHvS
soT9nVCAI/FRbyqYqU64cKyiTt9biohQKxFxMdQ6G6PxELtK31TR5J9AIoYbcNySWEcdr0dW53U6
+c5pKBj+7E7FS5i1ehf6ZH/TuRyJD0XetpOz/tyUC1m5kVJLWl22U/N4NWfyq+amfE1CD6ewZ3E7
DzxRWrbfOeDi6lQiwIcCwN0CYPKohs7n0QZ7kFuY83k84BmN7UCwg/LHNsjIWQAVNe80sIPMbhno
gbqOjzR3YT6FtEo+a6Lyw7Zd4vkLYY927bdkn+PCH1aBc8Wby5nKr/EwWOiKYmfMUpIg3ZgcfT1B
RS76x9Et0oMGHr92R4veMDypg3IH7zwaggIrU9a05uqy5aZJQjXR8m6EM5/ymJPAOEzJ56DKv7MG
gz0vnGuXqEwe+jmYHu28L1mUEiKdnott3InUlxkw29lMc0qZjwnIp3YfEMzjp6JOIPcvGDsCd4p2
kUDWN04gMHwsutzjTqDO9/yP0M3fOnjNfCky3i/MUjhVU51uGM5LvVc1EGgj6HhsgTF2AdRH8RSC
pcDThulXQNhGRF3CjZ4c6a0Sug2bsF5i1GVLd0irdS7XQvOVdYurHgl7ygedJ1hBNK+TxF+RD3wO
1vmwycaAymAiEoRcFBwWcga4gLHWTRUynhXQ+UgGuryCcXQL3ThmYzTR18xy6B8gmR2UNTVHnxF8
GxwYmKsL0I9HBlZ2bK9WN/HTUNqCOUzPkwXVPRpae8eXFO1m2/+wnAh3eB36p0w3w0nzzIAar5Yz
/AMLOdfPGrb/AIh4GBBeRdMe5lM21DD34zLcS45hu3ke0DCn8AoCgTxBhzmpgXiH7dbottwnXmI/
jtrJHuc4hLHgVskVXaFXdkv6Mhzp+fRUKq5y213UqNehpVM3A5/d9VqSQg4M25Y2O2r/QH0AEx02
YugdqHxOKB/DKWqfpZdi1STlg4reUvqTFac1bGGKEF3fHBtjJZ+NR62sOu0gmvT9tinwnZVx1r1O
gCcfyi7EBTZ51lOb06GkDYkWOXBahC0OuHTENZCaVkHgnSFhe5gAi8HRe1oDVMkNwEnAPxM9wWS6
AJqWR8uxu7egtu0rf4wJq4OEE0KApl3LrPqOxqA/hl6ypNOV2zoq4RjtgXRYrBRXB6kCMjLGWQU1
52XZR/mbk6V6249T96XoOWEAJ6HgHr13qdk1+ijQu3w0GF88u0G1b6f+EtVufCp79FOJkW3SwzXs
oseIpUemrx6Nfs7weBi6ubbu68jLP2WeU18UwhbaKtqwlobsj7Pg0Zxmx15bacyoBjj7BER41Hee
5jxIJ65nzsXobiKhljvfppwgR4juQ3cFpxODw8aEeg0IVq9Q/ZLpA9N5cfCszt2RMp73UAqbw1Az
eUDg13rL1Dgu2LJNeyhZNjZmYfuyzJSe5xFryCxksG4TKPZBzUTtLEPT1Lg+bjlAQ5kdyeZArWIJ
LOUH5Q/Fmp1dt+KmObYWRcXC4PgtTMlR7lpPTQ+BhzMXDlt0L8mfQ/CH6XbT68Tb9+6Yk2t36n1Q
Lx1gDnd+a5ghsSM9z6IBNJA9gJArfYPuOYtm8Fomd+gLXFMnlAgHSdfp89RhLBejWG4Z8VGt45wx
9fBhIQcL9uBRKutOeWbYcQ5Th7Hpom9FJa0bHSTpeimnb4MtHe7sPP5RAOXDDTm1O5mM1W6UqSFR
HGsYV6HeyQUrL41jDpCMDdgZJnfgWcWqFpWyNftsRnZMYrWf4HevZk1uewhtYAxJ0G0X3bq4Txmt
UXaD86WpRiS764o7k/a7GbQVHL0JNXwVT83X1DLeVzM3NBZLpypv4AQ3G0fZ/B4wBcLwNe/xJVa1
U2xpSAQHNyGNEzBNZVuIMoEb4VqHNAqTbRz2FitsWGz1jGm5Vt6PzliQoq54MAQfWD5RCt9Ewtbp
lhrtEA4H/4raQOOztR5CUZpTMcfewwTTCgIDjBIiKXgXelveBCntvNFR3kV3AxN4POeV8kKdmRpg
nRy4g1QqwKfWGv7yhgjxB826q6uKocnrWLjAmNqSGR9p2gOITP3kJrPxdmdw1RwfXjNyAED27Itb
WHAay6BiDjqZnMhf5MlKq+rF7kHQOETRtj230ydNHXRMgAOsGweXSpYk4a1Lg+o8cuuzU3UjXgiy
AkXKTK+hhCsY2d/oFOl74ujveACR6JYp3A+j023qUDt7n7PgkVkV8uSpud2xCVf7bGEFTJrCJwma
j/CjTLyL09Z/pTnH9L45ESumXmIzdRhvwdzIdh03aCfcgGuIZs7WznFXVpBEVjRjkm9ateWtTUTg
ljqR+1EL8mgWncOpLHFhWgMCv1eYaznnfoYYQG4ChhA4OvCIZF2ia1x9jvaRM+bU7Mx/ThzrnZ0+
NiDHWJjGZDG7JHDDMx5Y7IELcqmlE2y3sjQ7JfIXNLBwW6MtrudBWVSdVnxCzIu2s+VSNeWV+LFE
/lNDEubJySweqaCw/YvbT+KW1HGz87OYwooQHBF77a4DPE0ALrD5MZfd2zRLWJyjfLIPocJuEkJY
aGB+uLRj7+hHei8yTKJ7TibDSQnujqVcqk2ULGC+InKEhQgfIJQcltkluuLUdO6KKacQmzP0MJKN
yiqyfZqTuaY+IEHQWsDzMsDBkSvGdSkKcYPmC60ii6uTcFmH1v51Ko8eZ/eTJXAJdchDkMHI9aSl
u291Vl/yKgMMlLXiDKJ7WccSrcB34vLg09E4YLyFeCCpaXa5suvdFBfPbUHXnAU3utEwFl3s/zOV
cwX1cjV5nbsZGWSz1UUdv5hiZlwI+iE2TiT9o2fZ+gXLk71rr6UF5Itq3yl0aGQxc1oImB+SZvB3
+YSrNo4HOBwjtuLJ5OVzGrvFg2WTxOXoPOPhQgdPs+qzP09qxyoBxZJGzKFLhXuJRVvvYnjNz/g8
AXxkHo0pfAr0PktJoJV+zZT18OcBNe+YOIxuOtE4xaRKD9eMVJOAXlOMzYWsMXy0PvKz17E34C9l
okIlrCeT5kAssqh5svIJWhZNwzuQ0nzFXZVfgL0D6zAgJtulajcojRXMcIESnzbZOciq5XNJFXa2
o/h+hmKxSYr+g0WFY7LPaEHy//M+YPwJoBFKXRv3z8qhWmSsBoIz8LUpDRiv0WXDTRUo6xzkSDhN
jUDJl4kFedISc3En9kC4v0Qe28Kq6CNgyHjCgmyoxMa10x9AQUtuV8AFxEdrDEt4esF1yMsUjm9E
Tr62cC9uxiWanztk8w0N2mE3hwDt4qLzqQgi55YGW7lvg4HzCflpUAsM1WkthW00LSty0xDZfLSL
NbAZf5Wm9BjzyinXunVqOMRsQc2Ue+8pVMhz7cE6qgaKWiGW6JaDXc0RBR/cQ+Wl+d4bfLMJZrSi
UQIBqQadPOL8G9cjyxoVM96fofQm0J1omm0R4w0vA/c8qYoEbXpe6ksrwKDA+hevdtXb32J1RWq5
BIYcOCzrZIrbWxmM7trp03lXLIGz84TfvCRji5zgcjp25lQg0ETTGeu5fOfhJ4WaZC5DalLmdHA2
uIXpyD6qwpb8Dv3orPDzM3bSnKKqpPBg2Mt7c/URlzVAnQK/3z4CmX6i35du1aTb9yDqo+9WCZwy
SYN4J+t4WIX1lYGZDvij8cFBvNbIWkPVP8e4vV4E9RquXNKn7jBNNM4DJhYlVR890RwOKMuz9GFk
9MjFh1qP5X7ugFiNzBuza+eHY/De8I/keXS1OdjYJG7qHt1ynaLVYInPMsyxcdbU5zotahSTOr9h
oVqelK6so6KPv8/qntWFOkX2FE24YzgdJi5hvEC8ga55aUV46YG9A/1HXsr8p2p8Kl30PYmG86me
XO8U4j7HrIG1Dt+rImaGXTDlFrpNHPcaJu8KTMdLKW5U3jNjAbl2r1Uaf1bXhJhwZXRGLUs/ck03
WmAiuxNlxvFS9tPW76bsxDGjvF+m3OwspqHtYLUwt8BJn2NL1+W6PSQlc1+AxvkotR4CO0NTNnYI
V/mQe1uN69HcRPktUVYYJX1Ae6TqFJGPBAnCg/1zpaV0z/FwJW548E6bMcddguGTRgCevknHy1q5
TbllDYm3HVMkuARDMEaOrJvZ6ituBd3guS+D5T0oM8OPf/V2FHF9DNswwe9qwW0X/De4yeZiL4um
OzuVG990/t7T/FJOA5xAAECieVY+ozCLN4Ye2QcnKR9EzXqI4vsf/xy5bVjNKzn5zEBKp1dv9Kpb
Yk/Rey+j4VYuKHI0ZbDp1Y5PIQHvFNpTn98jC88vQ8kqQBuWYemZ+1TXU7Nq3OlV0gv6HmSBoLPk
+5wSAsqpvBNfZk7gK1tP8cWiN7NftIJokHXcKDxiJzsamW5QpxQ75FJ6TiEGouF1Agv6U3UK8dWv
YofCyge/2rfBtiBDO6rr0JgOBLCPiLnu3HtIxvVTaSDzXCcdhSd/Ss0RM1+1ceaZ1qfQ822d5B47
dufdyQKBjPl+2T7sfW6YwfVxBdGApx/IPI7Zb841uvM9LY0YRmzxDVtPuDWcz++dqJaHaQAll9BB
xFqk8iO6KjlcZNf9oAHNBX0Tfppq5x1efXGU5UDIV4/eWaca1bUQMN0XDsMFxnJWCs7pciqDB8fB
MBm6FXpKAdkxpZX5WGCp2ioOOveTS84glqgOeoRH1CWVd9cMLRunb66FGfmPZBIpciG/2izIM6Xp
zNiQ69mJEZLxIfZwV3FeU1cAdMHb0JyuC5apsfPjTRSTSLG7qn2wZyiYrCUAYUJGM+FltEjjSCTX
fo7ZQ73qW3gtmYu6Hj48CI3vudOHu4xpYHDmALNEVjDsUS2LRzHMIRNjTEd7i/hPkuDScbWYHzMN
hTDAZXLqXLLXgSTpJhWcAcMA4lg13al1yQzYvpmfmZGlkBUDc8SRQ0zcka8eaIkkQWiCfdjZkNy6
CIJ35O9tPBN3wLxiMlqYORh9N26Y8dVjv6gQ0TIMxRapahmQN/OyiqELRTCBgALo0/mZYGyiNMcK
a/7O0YN/U+dLtbckPpp+sZoDDx5ldAvdvEvceBOq3DtlOGM31HOsRl3/pcJVeGhxzjzU3sKo1p5Z
igAVkh0i9HgD8JPH1W0p1GfhPQVSPLiZPW6ScjbnxbW/qMGGL5+xn3YFLQoMl95DT77unHY5hu6O
+6O2sWhnVh8d6K2QqMJ3sJ99Qzq2xolFl5WHBK2UasviXmNT8m8ZhhVtxlSTwoHAzWGGZHY7tzNL
fVuepE9kQPc1h7FA0UUfiuIAXktg/+6TQ2Hb9RscQFIa2En0DGmnZwk0orsBt8WNCyrIwrXEoTX/
ZkwjVvOQD7vKb6o77it9w/y2BabU4pIrjFpG95UFa0RFYNbtqldmJREkHqzeXUmOpDgWFZGTBg8I
ah7HcldL1kq8RlPakEtKCdBYmNAfNA8XS6A0G2chvTKYpsODG7QvTdO0F9Ey8jGsvXQfzpPcgF2z
Nxh03+j+0xQEunku2XK2TheCYa9aQAwEttcYe9xDlsAU0L3PYj+rr/3k1ueW9j1hI3o/rcTHHNYI
+2PJwJpRjm/TkIo9qXtv5+Wm/2CYkXOUfoK3wRfv4PryXQN39cEf/bfI9fC1NUgGtM++4++VW9o2
nEzR01GQoL151YgLxPRM2BocFD9R7m1DbSaJhcOssYOdOxMQNAz22hiGge9dn2Fd5aRKnvhK54fe
0uG9srv8wXBQxD3eTcOuRpg+clO91x3NiSovOTF4ERtRMIjtqASO0laKletaxWYi07sycwGqkMJt
PS1kNDEFlts+ZOfrAlpNDO+LSMjF036yIkUYCAUG+WbumKQFD9HHX3dMGIKx4afg7B2JeetlxQ/V
MxwT3FP2rZur8WK7vfVWjyhDudIdgUTzUFNS3tFZA0clgukrdd4rNjMHqZVsDJNQp03ToxSNA36F
JCm/8+F4pFGDVshy2aFMaEF5VdQep8wYAMJ1c4lYdg5RBS8Tyx99CbqqqiDRjvmGiSu0LxSxuNRO
7uwl5vCQk6c1MUcmd/J7UvvBHNzgB2AKVO/OuIpRK8UChaZnDghuKSxNrdssR98fQBtHXvrSBbgm
PUWroU3ZGmwx8h0ifa270rIQ25oGdH7T4s0ZXxlFiaCcZi6cEQHYnyjJNJUHejPWOk1JQA5SMyc9
KzwyJaQpxMgwoqUgPOlPDl6AodN7lbaE1ZuZcQk0GU8EUD4lacrK4hTzrrVTlNSIJy0D8EGQq4/W
XjoLWjf0z+KypwjAcU9+RuA8dq32bHdOTdMBuw1tAsMZo5+rcOsN7o/Q74eQTuk0XU/6Fmwr8lME
auxNOc60D+sAzzJ0XEB0iTP3RwfHekgVmIQpHv46bRg663gUlXRI5Qvmo5f6zHzJnuY/o35aaOHY
F3x7oNtqw2W0rmJf7Lfp69hjzlKOBf4cqCH2tdA+thUx0hWmje/OOPU/QgeSoQH5a2XVh4cwu8eJ
U+0ZFDdf313+g7SB2Qyapn6keM6hR4AXvMJMBUsxOUGA3nkECEh8rqFprsqGBqWXmXFTOwLuF3nc
E+oR6v1I/bZq2XhJwbnpoWEiFJxTqGexR4Sl9xWc4NRpzjSxlmeHmQmP/FmGGnSRtc372NqaPpoJ
9mFHwpQovls9Zky0uPp76uiYk0KqOJ7WfDX6CkUwA/F+R3vwS7CT3UD1BIaIjnzDgXQgaJC0N2mP
ugNc3tsqOnYQRLS77cvEPiqZxswNnXa6Jp9c0Rwdx9thsNQzXWyCkkahRzquczQBZSV7BREnqRk6
aqviLlWT2jZLXkONYGCA28Sk3BpCcZMGFWTzIkFDNVmVVxoI2jQmtDhem6aHZePYuDlDsEWeHOI9
DhqaCOTfiV824+dkDLpXBbcLyiqi0qXWWMwYemyvlyoAvqy5/ZoYuAuzKJ89euE7N/jkk2igwLtO
KxELVldSH9HW5uh5RheERUxQDO/ntVFa9OZrSKHwpS5oiC1DJs5jVNj3UY4Oa2G8fxBVRWZt8n1i
93gCsUQ2SPE2LV3a3qSwcH+7tpQnZyQ/aQX969JfTZMKPq2IiZhzfuy3XRe/GtSbVTagUaComz33
OzqcGQ1kGhxrEMWTPYA7jBICRtuV02pZFCCJ8Om0UiejsQj/1m5hOAL/aJ45/Mr9QF6cVDTzU461
lDwqyUBJLJPpoNi98MNa052LqC0OU40XmWFkqVtdyolMb4CpisUIaUypxlt5WcbzVnn8bDkJm9i3
4eLbRf6Cr/zZ7RzWmyFn5HHMuGHHT5sP4L0Ynjj0tlBlnXSz5DOIMYYVr/yamOwcsZRbE9yyjje6
TmrLfliwoeLKi5sXpsaovVdl42Ma2Q5bCrddq+ih0jxb6CLDlfFiZU5K4Wpn45YYVnRPNxUByxi3
Bv9WlPul0957mXSM4fToCoQBpqk/jwX/7bR27XmG9Klx+YuZ4X8ZCI/5jdHKMfxiaGlwC52Xf/vy
tlbaV7am8WMrIX9++d6EhoP2XF7IRH8Ol2pdyvnrny/x9/npXML2KdS1cmwjfpnRjrzm9kk9lBe5
nGfvOe0oiQgsE4L883X+Pj2dDyFdX/FVacHg658/Shw1iz3nfnGpkk/IFaZich3rch+/1oQN/3yt
63v+eVL7z9fyfr5WQ7opvs5OvMzTaxH+8KGI+zS8JWJ7lmM5O2EO+/MVf/ctetqVUvmaf+jrffKX
+8D07F41jqoLtt2Os3h5R2mMveLPV7m+718+lxGu62ieZB/vsv75Kr2k4WvHVnEx+miztwOv4SB8
yNShHr//+VLy+lp/utYvnyhkYic3PNcqRygMBAD65UKmFgvjBx7hdW+hMdPZGL/7/uOUoq22//Bh
//5ocTd6rq99oSSr4fUr/8tXyjCs3Mc+yKN1dCkqi8OfP+BvfrGfXv6X+9GnidzoOS0vojozOVwk
eysEW37/56vYv/sW//IhfrkTPd+TnjdylTo/htFmMTe9efvfLvHLA9wNOYMlYi6h1E5+vea4ks2f
r/Cbr4rtiNvbGKlp5f1yhWxCusMVUVy+ZeXXgSBk4VOK/cNFpPr7V0V4TKEHSqzAAFp//r2T0J5N
S7ztkr65qw+OTLF772VHzvi9dTT9Hf6NyH/+8yf7zaL012va4udr4hnROZin4uJClscnm1Y+niSi
ZuVj4J/+fK3f3Ao/XeuXtTwJfLVo5r5cPFTXkeSogdQi5y9/vspvPxHdGIOvzPgMbPj5ExWLi/Rq
89gq//nKjBs31gCGwMaUsnz786XUbz8Rz6djc2/47B4/XwsjtDuKjk9EPc1slgvgv53zw2asyfpz
bT7bOtgO/VNk3zCLjrYs/QVDvOyTX95SSsQBOsenDIjedMO4yj+/tb+tHa4SruA2Ulra179/fmdT
VneWFfnqwR7aL416wiH/43+7wvUd/GV16v7/Crq8FP79//jqv3yz6Lc+EXTefyNxHaUbi+ryz+/f
4f39tLz/8g1d//9f3n8TOKjYgiu4dCFKxpGtMvuU/tMz/dur4GNTznUB51zx81UGSRSJQWz6AeUF
/xNkHBXAPxo0U8/Gd0thKAzbi5qyr5Lu4WTXj1f7aJhke8fj4D8wkXLFMXD/58/+97vDIc1J2MVj
K/WV/8vSn5bBJIWoGCPqvzjOU3L8317+lw9toD2mI/2hxwa6ar7r/+2+6PJlXjdELRSFm/plHanT
uMLtY6PtLod+2ifTP9wZv/l2eH0P647vCh7qX76dmDGwQ2DJ4AGBvVg53n/x9pXjuGwoYP2Nd90G
/nLj4U2VlSta96FpbxuYx/+wyv7u3RtpDFlAJSg0f3lyUqMTxiZMAWTN47xrpn//2yr7WpPYxjGs
fL9sUrIq7SqxsvDRgfGneHD+9YOPC8VTHrYlzeKlf3l9HRnMaZZrPcSAAKHR19btv745/3oB88uO
RzpezgVTmuHPoaTsi/IfCuHr9/vzuuKglsPLuE6QdYT85e7BX0cgpCvDR78nrE6oZTXb/8UN+n+k
nVlv3TiQhX+RAO3L611tx3ZuojhLvwhZOtr3Xb9+PqVnOte0RkLceQpgQHVJFsli1alzQB+ZMrEC
J7w9u8CVBxVyEaHGALam9n84Dyod8utT9PLQgllFM/FNAnpVFh9dhtQ00kghzeUEQlIW0J6GmpD6
5476zIqwDxRprJpK00I3hM0J1rBsYxQLG+HZ94UrEGZ8+h5Qmnab6rYJb0kKr8/S1veFVeCXEzyH
euiOHy1YDMuNM3phEbguHJsWON0hUBcOUdokvAbAQeLm2QHwefKGNxyaautjmJ1RcFYuAKpnpq5S
IBRDzrqsEir/GJFblNvJcWb34K4qCOGjjdla2BbsCJ2dYckKuGzhWEpDNCcAmdVuaj/yEgUSoTtv
1wczHw3CYJ6ZmGf0aluUyM9zqpe1a4ymdpKrrKSxfiyRYZvkixO3bl0b0KNCAEUWOiWd/efmeR/I
pCkUU7fFYJDKcEADjlpRh6Nlo5qgnjZRtn8sVKt5GxWIgctTGAH/kY3bmqj7ft38gjs61+aF0WeB
PMm6pFTuqRw+x9Ln9a/P3ibOrc4/HviOTEZG2EwGfE0jqNzKHZSP1eSW0DkjRgkBh2O3R8m/Xbe2
5Cw6uloQy6jkZX49za9W0gYbBbDCrpA5B59KibY0/taKdGPBFpzf0W2DO34Og0zR+ZMmozMtNyqX
PjuvCw9D+nfflzt4vclDrw9oaXEMA4iDzVZzNDFLBt6gLO1+qFw6lt5Xpn/XG9rGvbY0Z4apU+kl
EWcq4pxVWThMdlQhYwj/xXsYH9VLrDRwSEaSvHHFLTmDpaoMBwiIIutCAOZTOZEjLW9cQKc5tefP
oN9vehNmpQZgYmIpbwcYbNdnUFmaQoswmrjv14EoBgZ+1gI8xWgKzIBEvXkKqAomP+GFPPnY79ru
Ux+1l552iM6BCy+8SR39VDbW+/VfsjTRVz9EEQKIpuyrgNR44zaAz83u3ZhDmVJ+WjeydJZdGxGm
uGyLmtbPqnHb5jBJb+PxzrAomtNoLruIe9db+3txdrV5vzm8VRR9HvTVjkPk1IiLkUHJYG2q5l3k
eRtXzZYF4XyyMq9TdHoxXfB0PolzCGUGb2Ob/Zp78ZjC+wHm2OScuGyeD8OxHLnXjbF2a+kCCiYH
uhMqF6f8osC+o3s3cJjtUNjcOEgWF+vK6rxfribPs+o0y8apdpMBMHN3m+kfPUiuJ7hiqcW1ya4E
ELLuH8rsAC9GamgWgYFmmJr4wPeANcP0GjQuinsHWblN+y+Bdym8Mxx8aXDbhWDVpL8BR2+MdXEZ
r+zOf78aqx/CDFv4IXYD/S2l0k9etpW8XtxgJpkb2bJxSVvY6UHe1L1UeLWr8X4xH1JoSNXTxvTN
99WL6Zsnz7Zk3YZ/7vkwPBtAeMiJgixLR/HSgYnhnVlf1PZecay9Uv/MrW+K/1bqnoLiMQ02zC9N
oi0rAER1bgNDDIZ8GD8m5OIbF4ZPGTbO8hWLdP19Ya/Z0djTw8P3QXWCWtHbjUfg0gVw/X1hm4Ev
iZOYlk63HcmN0wSRH0rdhybRUpp9OoMlg2QMXGminre+cFszJ2w1PYBfMLEZWY7CzYRAXprfrluY
50b0DBaGdw95d1jOBe9TRnrX0rTAM0w6rz/aNSEO8ho/1q28HIcly7zgLN0g+rbEvBA1SQcVDr12
lZOEPCztNId1Ay830WzAMRT5n0taONAneDJAhncYGEBQnFXYzoh7X2FjTmqBpiNc0+dBXp0FSFgP
sRr4tdtDPh0fk1mAbePWeLkaDIN3NEEnWR9HvJccf/A6KOFqN7cPtFTIPrfhMY43YqfF1biyIuyX
FIRw1SJx6qb650h766TH9Yl6eUEwCkfjrPlnpoTFaAeN8LkwuCDKz9QBiV7O4IvAyt+n9c1YPtrK
Vri0tPxzZGbZCpNni2coBZd0Ar1QuyMIeUmDR5NSdrexOBtGHCESUjptqMfEqt2geIv4mgNrnfJ+
feZenjQ8F3EAhZSWbJN5eu5iXhSVIBvY7/DpSA00ufuOAnkEyT50uRun2vJwftsSzhZ5sANIiFIi
lOZsqZSqoFjf2JXzz31+uDwfjnC4RJE8TDQWcXtC6hqhr9ZaFJKgRlDRu6uqrSfpQpTwzJ4prNAQ
dqpPc3HjBv57j9MylO7kwt/VyqGx0c2uoIx8Uw53g7KxoZa27dWymUL4GnnlwD/CSQ3l9hgZ94Pu
nJt2Yza3rKjPnaMz2gqAJ1aI9oboix/dB9V77qJ1F9xwC1MIFUCkh60DOY4bwIU6EyCiSblxkC6d
P9fTNf/96iAdzJL+mxG3sOmngidd3RjC1vfnIV59v2qHZvLqkiEMn9CTleXL+hQtfn+GNqjwfWua
uNx5rucyVGqNi+TIPsgfp/rHKwyoukUijMKELBYspIj2+b7UyB5Fn4JTVHx8xec1TkouTIvXg7DE
1SBHbdcrtQunHiqK6sYhtjg9V5+f/341/TplT3sa+LysQjl+K7Xpaf33L24EYLzU0rktXzzIwRhr
Y6d4lWvBFpZNHytyT2Qbji39weuWFg+wOUPvkABQX7wTW1suJdrxCCt6QFOmf1JMWGUqFcGlpgWb
nkw36wYXnnRzwpBhgRFTiciEIzNuYKyKTB2trQQNXL3fR2MHq/tZs+5iC/nSmcRd2tGuum53cUop
b5B7nZ8iv0q/V2tmAeKEFpVsXh/Dewx3gI6mfPrFNm7X7SydLnNpkCSsQS1L9Gwf2tcRvqbajWNe
+rp3RM/4Nh70DTNLLqha6gwoAVjwomYm2UYLolxrXBNyEKiq+3MSTs4rnOPaiPrczwv6ghsJnXa3
JCnYgpMF1F+XX3Kg69VG6PESnUMe+dqWuGWtkn6QyMJWdgm8D/ANgPk+jWidSrIrW/ekf1DWHBMZ
GknvEKYbF9zyfDpAueaM3osaISQjAOqoTbsGuMOpbh/oSfyy7hlLJmBOUGXb0HVCR+HQhpNBibU6
bV3SersLrLsbq7Xk4dffn/9+5eEBSud6rfN9SwsQy5joonu0WjQ4z+vjWPJw0G48EgiA7RfJ3KS0
bCDheevqKlrYtLOlyIUlbX9aN7M4HINHyFz0dHjAPR+OPNZQrUrwm/CO2Pkm8p17FcFycnTrdhYi
Us4h6jKIvqhze8ZzO10/aL4PU5mb68XepCF8Um778tYKH9XqUG7FpAtOADcE70MS1SphvHD6IQHY
R0XajK7p/2j2VfZ1fTALk6YAlVENk4uDNJIwmApceWcE1sDBfej605TeNhNN0BtT9ivtJoS9mLFM
R6XfmHY44WCALc1KpG5iztDV0PyniJbbzHgvxe9061H1T0YezJSZuyKy9ug9Hmjg3OuAbWE9RFYT
7O0rRq3rc7aciMUSS8C5Ludm2YSj26ZnAPNwv4EOjv5aN7K4cldGRH+M9U7p5WjkgEp3T/n0ise3
ol19X5hTGJei2PCz0QWx3kP+lqJcuLFzF73jyoTgHfQpNAbdNgwBvUdIQu8lVIG6rWrz1kTNf786
h6JBGifkY0Y3qG8QNw3rd+sLsTUK4RzVm0HxGzNhopBHpNO3e5ice8c6/jcr86+4GgUtzJoVhfHo
hsYbM5D2Rkf7lnOnb9VelmeL3UrIYIBqF0aTq503ykE+wlV0UKy9+ufAMeAJ+u/vC+MA06CEdo9b
KdNp0G6iZOOpsHAbPPv+HGBezRNqTSmgg2p0/enoKfRR0UhxWl+KRRMG+BGT1AegdGGKNNtPk6CF
kAq9GK049mjwKsd1E4urcGVCmCVaLIa0Tv3RTatHlJan8v1/+74wS0GF2l3QMwSUHtHKY9+tf39p
isCxaiZYU40rWfi+PFAr7Bp1cg0TneHvY9HRR7qB75i/IR76Bs4EiIFbEiDV85Ue6arLhrCQXUCt
EEW7fgbpSXRjWXdhN2ws+dJ6GHP/gU7IzoiEk0qpiyDN+0bmWfKmlqV93Y0bd8bSO4QHogXsiSKk
panCTVzB65L7vFFcX4fYjl2exYq8MxoIBSzYhCO0GNX6Wxsad1O0BahbijkYF00KUNoYL8AT0Dc3
fgm6wXXqGQduR3doySb6yaHRzNsY6NJU0sROZGgQELzAtKbwbE5kXFW31eVDC1YRVtR155sXXnSM
awuCY9RT08ENjYUeMs/H6DT89NNX+Dc1fcugMCbj54I/9GOW0oqvK66cHtDfhfAu8jceiEvzZPMg
pQRHkYon8XP3tjxPH+DxmdwcFpAU5lXo1dfnadECvky529ANS/Q4KZKKYErzyW0g0wyaaPdj/ftL
hwDVJ4PEAWEQo3g+AuictIae4xHxxugIw64XSUepe8U0XRuZB3l13of0Y+tKU4zuhAiPtlPVV5zE
198XlqFJxikqHQah+Wf6wqGjX5+kJWe9/r7grMmoIjKRcV85PI8UiAWRDmkM5EK1jeNyabUpEZCr
51Fhk+d6PlGaihxsH3ejG0cQV6s1O/vPh0JyDtygolDWepFJIcYaLKgKetJQyN7m8oOGXEyCsDfQ
lI3n8dLznB4gXdfo1AH1Iu6ONA00mLjK3oW2LzvIDpI1eU7vqp7ZsEKrabhHsa3eo7OHToJeOO/a
eig/qCYiVAP5cHik5KHbONkWlvLZbxKWcjRksDANv6nMwn2T/uik96X6aMsbb6qlm+KZHeFyDQcp
LWWl6l2NVr8hfidHUFKGu6G4lPa7Tjr2zZMOX/26n77sHrEslVc2SVibovKLmrKhkHulI7hzY6S+
EG1N1ArC3QOdgMVwtvxkN0U01mYfkL6otGLD+sJdj+Qdxwg82lTtLeEokZykdyTbal3F+Roh9QLq
jhbrLH/jGRtFmsVFpLOD0ixxBeHF821Sw9BEt0PWuZP6M4F4YcbEFHA4R8Uf4+ksAJHyjITlsuLJ
/9xQlNQTBHUtslTVCfHlYNo4uBZOXwC2XE82iMGXaRFLKyU7hzHabVFOJGQ+T0q1r7StcvaSGQNv
IHog/fIidICgJc1LvRzcMD2kIZ3w7xXNXXe9LRPCvkLuOKZ7CBODA2EPgrl31lYGYcuEsKW0CO68
YcIEQuJj+IZWO2XLhRfOX9IgnIpzwlejxvB8vSEZzmEHqwcXChr5gMzH+iRtfP7XoXF1DwaqlRWy
xuf7j7b+2MQbzyrxwJ2Lo6T/FZKi8+1Bdur5z+/AFzbqYMK/MJa3dvOGrErv34c5AhThDVImp7r6
bFRPfXRfWOzS5M9ur9k8Pa0Gdzk1Wq4wwXzOk3HoajW9eNalhVF/pn77owl8YWGOka8msI2HwJtg
orskGoSAf4yZefF9Yf2RZfag1eP7coSM24SyQX5eH4FwdIkWVLEYa8M102hyevHVO1qzdmUA54es
HXK4OtYtCdvlhSUhlqhHrYMbi9UIpOmYq8hyQx8NxmRjSZYHZPPsosvMUmxh0SPZLo3O1NJLW/OQ
f+cbNxHqRebGzlm0AkxGd6gw0q0kDEZu0yaWfCu5RLBeqDnc6O9z+Uc7vl+fM2GD/jNnhPGE9DMo
2FSf+9cI+RlSbk5ymT5LESz1G3O1+HkHWCI5cKpKL7AyHgoLk1UwV74bZY9spw0DS2uuGNwnMvlc
WlSFxZD1Xqkcr6Ea4px7+zjWR7nacGA6ApiEq6fbr0lS6BojcUAMKYsY92ysu3bs4uzicGO+saXc
Q0vS0yFRlIdTPigTLC+zNl3TP9lO/4jElQed+xd91hE0zNuwz+9bGZbkcidb7d8FmkCIeMOYZd7F
aXg6oUjyOGjZXzWk2F74zlG9Gyg2UVKS42Q/EVfBepoOB182vH0Son/jpchdW0b0FZkzioCTFMJJ
jKYxFzts+ikcGDVc3HvbCSg5wJUZJp+nMZgO6HP98Mcx3Xt2ZaLd+bb2mzdhlH9vpkpGAhJm/Umz
/KNfuHBS1LAMwr3aVI52cHr1k52P33UVfnFI/oNHKQmSI7qaySf6QdMHrVZa2DabMzxnF2KYm8bx
76f03kdyE5GIW2d608UQkiaTfbb6ErHRCp5K+OKk4+T7n4kckRMpEHdMv8MyubP6O/K6lkrpE1o2
7RQFJeRkO3vUv7dxVpzSwICmte6H46Ah8T6rqXje0fdv+0ySDpIFnVQfAjXqzUNeSntT/U4YGHV7
k0YGOKcGLaIxFYL/knLTTcaTEJbMRvtZSFX11p9a+wCNif5ZqqSvqabD2mzF+hESDmWf+lN0djS0
4ms0y2og2EfaeeCn0CcfuNmg7CmJVfBvF/DETfn3rh3sA7wVzrEMo/quHsvkAPCh3FU6bF0FYo07
iFbDh7Sv+2Of69nBUSpY37q6/NAkVfS2tWvrPA36cIilLrgPOySzEVD5PJgQhk4lHJRxlOQnkgto
EcOrBwN0l3wG9q8cM+jbHvMal22L8q+kGxH/m2VAFBTC77Ue2qrUy7+BQVL26IF8yRJI0X04/fdG
6ajHSMuGvdXAMKwmhsvCcafWvn/X6F20t0oTgkjHejcaEHElReIdS9AQ+84YaaEmMDoPsfPEto3R
ZkDXzItUZee3mX6w+76+m6jCXWR6Q081SvIoz/f+F603LAi6puFQZgqAyspwpgPUVuHX1vQtZA5m
B29j/Y1VZiaSYIm906AZhE5qzO+iOrNu69SD57qr4ZkqbY0aLMx3LZxC9x5cfTuIzoddoMrFLixa
lq6Pi10uIW3EKdsdw6hE4A864+4nDNrdQ2pqZFBnenwKJV5+VGo0XWzrFCqnU4cWwQ5hJg/VX/Qc
JBaR+nWFdKokQQQToncRTzlqWQ4icrVksVcVGBQSy8zQcgVWi6a8dpN4k40k9YiwD6qOn5NAoQkD
McF9i6bMWbWS6o1Sg2YwIxu5lXBs1QMM3BDz5ijGMQ/yLjOn5NgFaBVERjILtybtbaDyvpQlcNBD
6/lHFBG128FBF03qCgTaEIRFlpKnUtxF/sHyu6cMIn/KG9pHU4J+HZEm9OBmkb5qMD/Fjaqc4biF
dNoKf1o6eO6m6xECMRiO1I5vs6qA5kryw6OD0thjYLGL9cwnweX38MtNDhkWWgYRWzft84i81aGr
8vIhyRPttnKi8WC0AztRgZeYDD8kZg60cQE8iXdZDitwNeP3Kp+c+Yi6664FPIxIMcnz0R/9nZmG
X3vJmIlgrfwO2AJzL1XIitIDRb8xbLZpO30haoSNVXf8g9xNwQE5gpgVrfwDAPP8WMEnfdOpaOmV
kbpVap7vnhfXhjlH1yo5Z1us/2VjElZTNGSXuvgBQfEeyoGjN8F4+CjlW21/i/fgla35CruKEy0y
pTRl9tnFb+9VuIhHSkpQL/95sKBcGZl/xJWRQIImEKkiBmR8shK3tr78t+8LTyoZXmi5C/l+GsA7
En51hg//zYAQLZhBWntqz4oEiD1Ou+IPoXn/BApXEyRE64Ye6xwmDGDg1uve58bBrD7UxkZycXmt
5w5JUh8veTnoIVZRX1aySw8LWw6Z0i6XD+sTtWiCTABOS08VjQ/PVzrVC7uwnA538h6n9F2hfan+
sBH2n7m6MiHM1dDIoxR3mIDoGQlyX9lw1uUhkMRUqSAAmhFSJmSQA0Tl/OxSgMfpvYLOS3hk8z+s
4/4zDJuuMBvEgm2KXWFNyZ1kSVF24dgn53Srccivr8WvktGLc+TKhPp8MerWVxTo9bKLikDsoa7M
8dauaeSsVLClQd8FZ2KgJyKfaN9Ms4aPOaQ3xtjDQB5BimaPkQ0jW/CXFWfwyxtFty/rADLRBLYz
RGGK/VhCKQRbonm0+haxGtsbDxaKHRCIoVjgKdZWFX8xoL4akbA2gw73P9azC3fZrq/ftvVGJnZx
8W3a5uhMNWcU+vMps7oYkD76gJfI+NpwxZr5rawmGwuzPIp/jYjJja6U0a2dMDIpsbIzJTR1fALm
9dVfNuLQU0/KjI0o7MSsaht1yIMMKFS3eyuTu17//uIlZf/+vrAN6XiD/rfmbVOwB7PzYJ88KPfv
lNcc7VdmhAWRNa/PZ+LPS5t+86J7w/m5PgwxEfy/+/DfcdhCmiGL4asaaym9xF7+Jkw9SLYnxEOi
92mpHIwBImZPvYs9OPTUaYALsTk6en5c/xHLXvf7Nwhvdktrm9YrPJI15VsToZ7Re+rh61o3sugQ
DmAvAJo63Ezzj7i6hD1fmiqwk9nFgNBdR9ZIM7bgrovjuDIh3MN6EkOv11XZRZ4T+EOLBAjJza1o
YsuK4NlWhKZiAbXsxUEit0K8swuds/+HNfJ//OJqLIJ/q/5oeGpQMF3TgUxKH23sz6U8DY10/y6H
4NjOVDU1CovZJRs+xQ7xOEzh+Yc42Ng/G2ZExqrMhj66txhGTPg45Kgy+NFOV78N2kaX84Z7GYIP
k05HXlFnPJXmsRrhfTlJ39c9eGPhDeE+Cz1TN2oE1S+VUhy7mPxZFSI5bW+UMpbNmNAc0uo+hzHP
N0qKGeSG6uyi5A/T5O8SlADCd+tDWV6W3zbm2bzajAhzNpoHBfqlU02U7R4kCbXxZDzqvKXWLS2v
y29L82ivLIWN6RcjrNcXb/oSydKnZgpeFcrA6vV/EyZse99ykBxpMZGPE0zIVfEeuciN2HXeDi9i
mSsbwnbMlNFJdHrmL2VqPfnVRUNhbNC/BNl9F+p7B0UPrd+onc2fXDMp7FApQ3W11zjNyLO+gVvw
YJCQkCFvdaQUemO0fXLFu11frWXfg6wRSJk6t9o+X62xnQq19rlVTW+GhIfdOfn7v1kQNhH8tWE9
KpyedXocfgTVCYW3dQtLvk07KJXAWW7oBTEfWpWIc6ucBLFyRkVip4aPTnb0E2PDs5ft0H8yM9fB
DyXcA4XT+44JGd+lrptdC49zY0ItMIJl36gWLW0hWnX+NST4Xok0fGsUJleBfF9Z9T4b/Y0p27Ig
uBpKdOR2cyw4xt0wUhR4xZF2NQKxluJVcq9mwAUujfVdVj9p5ZtqC7mytFuuTQieq4ZKWiC8yTmT
n6Df36mlc19zcbYSXSAQELc/1r1sccoU3me0gYDKsYVDZ6KNs7NajxO0+2S0dDlmG4jkpQCXdwDd
NPQJUQkW3MuhOQNhuzS/ZEqF7Pq5C74GXXxonW8ZXPfrg1mcPE0Hug68Gslh4crpe7QeI4OXuWq9
ieoD2G7pq3/Wvqrqa1z5ytA8q1e3gRZGcHarGLKrHYHmsFWmXxyISas+pRUFshPhtlEDg+RdbiLS
MqsEaT4p3kuWfaMqsZf6Gyn4uD5vi05gQpOpUEt1XmBXabyKlRxxowv108J/spINJ1v0gavvC04W
k80NvWwOzMPdJO2JNQcHgq+3RXxcH8jSuQ948N+BCM6mt72GphsDycNxl/vvZWQz82CD8WnLiHCO
qaHtSBBzppdqrJ66rn5MRmTklK2X59JVTV4DGOvcu/CiCd1Tc1kpAfNckjE6xcFtn/+Qp/RUIsAX
OOm+NrIjqrsbJ+jiZXBlVFipwITLR51LbaZzCdDuGJH807KDoW1RiSxO4tydAwwYNLAYHVYoLXjd
7OGN8mjUZGTPYbuxSRfHQvPHzDVJ14V4sQ16kzeFrKSXTEUozbmvSqSd0re2/WHd6RZ3z5UdwR8c
MyLkzMf0QjIeKtvDa74OqYwBhxN8B/NEXh01sj96re2j11SUyv2gjx8ke9x4cyyuxcxb878mhEXv
Q2tSyqAhkfJZDcBl3kd/yMf86xWoXlkQ9qXcjaUxFViI/Xepcenae9vbwIIsDwIb0JuA/xM7pFDU
DPVc6tJL53yTEUDrzmHz6TVL8dvE7AhXS0GvcQ5DZ59eeoXK8dei28iaLe14oJLAv5wZHysWLKRA
TkzbJzgfG/nWrPvdODnUIz+Oxs+8fwrKRwO5i/UhLe2Ra5PCjQk4QGoileA89Mv7rokR4SnQ7VTu
qiF6Wje1tEBEs7aush9hDxKCMz9Xms6yJoIzKsNj+VWbAfpbFYClvQiwDYpWy6GDUUw82lo9mnXO
FNreTDFu3vo2jVDrA1m0Ad5JseE5IQEkOLPpt22ceGVygdFvOhva6c8/r0OfAtoQ2IkmJpigBlJ5
bQbpxXA+GO1bdWOzL/36OXUFtlChtV0MLbrU7ro2Y5/Qu5pSvd5ChGx9XzhMpKFA+tbnNDSSkw2R
7ValTfw+va8mcSpNkDPUXlGFhxdRpFKjBdY8BMAlLPtb3gXH9QUQ94RoQdgTGt2PNpjr5iHub+Ti
0URC9j42zutGRGY55h+q3Dm0YxHUl93zg+SMDjXu5qHslbdq4Z9Gz0cqMTsn8dfUd+0guiTIBBFV
30nSR0P70k0t+txpvHECvMjczj9EJ/7nxwAQgttYONVCMBgD3bIPXum8S2XnK0Jq6JvTp7tr4+hM
i83toOs3SFefrVL+pgUxQuqT2W6kcsTD79fP4KWu8eKgXVPsC7Brp6R+ys9QUCSEUu3c1XpwaMb+
aSgA6+ixrB9tA8EqbbK3SPB/ZdWucxRsBoiFUXawFR2iRJFKwte8BBLFtnqYILs8e12L+EGdPVST
Pe6t0DtLpvSxQP3koRjrOy8y/qq07m/dr34oQ/vUIRuOMIvnynaY7jw1lR89pUHGDeTd0Rv790mh
qIdEQUEqbNAvDqXbwJh2wQB4yZruNGd65DrbW7V3SNqQgs+QIejTzP9pdvqIovQEoVpYWH/DQHdv
dEp0aMO5M9IPT1NhnEMrPXcxNby69E9yBNhH5aqQWzdVLUTyrOQbOrBbHOMvtyHBCJEVugFz75MI
VHZab6aXSKqH+mPq32n+RtJIuCyAc0Mb8BsX+4ti5uqq1c0mHTzQ+UQjx0h6k1n7rL9Z34HCNn9h
QjhIZJQvESsB3et/rJpfUqAt6IbDuhFhml4YEc6SaWoypw6qwW1RUo4i4PB//zcD8w+4mqhQCerO
mpHW+vCX9A11tld8nlNWphmc56gYpgdNods1wmwuD6mkRYYElMd/syAMQNVLX64zLITFXr3Vtl6E
iwtgzR1s+Ojczv58ftJR1bMpqHu3mMq9HKb7LRaU+ba/Ojr+WeHfBiwhrCntpLN1j74L23pE1HGA
V82fUoAuu9zeeHiKcOtfttCYp38c/tj5xH4+GPShJiQkx9ZNKlcxjn53q0VPTnHu1HtUtY6NevbD
En2fY49wTGR9XF8pISkxW5/PZWD9KCK9DOAKX8vySg1LV03GndOVuz5p93jeAKK48OlH3Vq7haml
V54XsA2jnPYiM2kiosUfnMJVUsTavBs9eJAAkVVlgKD6Vtwi3D+/RndtTHjFgVjz0C22C1enYzTP
7rr2JNXv/ORHHDxZREnmoG3cvEvzeW1R8JyE5pkWrdbC9bLkc92gRRyop6Ye7zhykUYbiS57d30J
F3YD2Z2ZJ5ornxZFwYFCLllnkJXCzdTd+CPf+PrCifrs68Je09Cky1qLr3dvk+HjaN0q8dnJntaH
sMQu9syKcKTWvYMMo4aVcbzpkarXw0+1H5JQ/FnBzus4O2k4e0A99eTPT6pnhoWTyqgGOzUHDM9a
eTSRv6JZ49n3hUBMqkFMTsg0uNBZNUjkbXGILNypOq8vDXpJenI0EUbtBWnXwNeUu4b9JSzvVfuu
ir+tL86Sf6EvQVeITDoBVujnB1TCCy/UgqRwk3tpouy/sWO2Pi+4r2xF0N+PaeEindx1n7v2D4Ex
vw4B7ggSLWBWULOYPfzqNm17WdElScvdUX906osHTHt9gpaONHvuJ+D9a+iAlp4bAMqudQZNcm6Y
52+GEDXhqN7FBiJ5NcKPRb+RFFnakTOLFW8lMm0syXNzsB5kTRPAAN7Z74HN79M8OSBFbf1ZXWSe
NgOSSX1+yPx6PT03k4RS4Rd1VrrhT7/a1d8RDViftoWjkkQ4FwGlaXp9xDCE3u1JaqakdBNEUXeV
pN/lfXyM2vbUo8BZoWUbS/WGzQVne2ZT2O6xbTiOZ6elW6Z/e6DaA/8VTe/PLAgbPlUsL1N7RlUA
DbfTU8x7eX3eFtztmQXBn9PezlEZZAxxVe+C8NSiWFydoaK2zE/rlhYOFwrX5sw1z3WtirT2tS1Z
Q+/5pWsMrs2jFnXmzSfzfHoIoda1DRGEMUhd2Uc6F2ZV3zZ1sDekp19PZPOie2/T7hKVF0PduqUX
3YDODRpNTZu2YuGWlvPOjIGhExfQlWCfN7umNr4v0pmGjcqBVvH9xH7QtUM9/L2+MAtHAF1M//5+
Rzhxgi6sFNPXCzdoZuoT1T7E8T2T9d+sqM9PAD/o8t4PNaxQmQhudfXgNXvP3HgVbs2VcPUDiyqT
1mYsXdd8LrX83iuim/WBbJmY/351A8ALVP4zXUVwrCEeajausK3lEPZ8KJm1nmtM1FTDSHKUyjtf
2k1bu3FrFMK+90AVyqWMFTpBUpoy/rAo8evAv3Yq4V5p81aVM38OhXh6ol0B6n3gJvu4vhaLp9eV
6woheVUXk9mljCIu9518ryLPJJ+i6BJtkcUpi6fXlSVhk+cwlWlayiZ04B0J/ejcT0mys5XmoGqh
foxtrzhOsXr25PjWltqd6tSfklC+KaX8vu98dd8FW2D8dUeBf1RwREAxXpQxxXl6DLJ9U9/HXxDW
WJ9hMfknLKQi8j9MZRrKScyO8lpFORD8JDuv8NtDXIf9LiiSaUe49z5msY9hMFU7O7SHXesY5c5H
5ea8/muWvRZCHR3cMAVPwauUwHTKvuS951WnOD9tFgeW3s+chb8NCA7lFIUCXtgs3Eir3lto7oY6
6tYIrpW1ctTV6EbSnVM3GHc9o1QD50R3/Lkq5Xfr41xe2t8/Q/C2SY4neIq4x/L23uqCXVpoO7hy
eUBbG+u7vIP+tWQKTpQFWm8aFZYm/eMUvMnlSxbc5P6bTe7/5Q3025BwyziWV7Vtx8x26gHlrhow
s7pxcv7Cc7+4/n+vntgrG3txn3kZL/QyHyHXejLzxzJ9DOUHvbiv5HPvfxuD8bi+VIuB55VN4cZR
GjOVNB+XRFvmg+H0OzmI93St3dYxTWm2+aFXg41dsDWVwg3kq3ZTkFMi4HDutfoxtckHvOq2/r1a
80+4uuSspjTVajYhacpRqdp3hunfjnl9qnrrtD6B/88J89vWvBmubE3+CO9XaRAZBI+N+iPVnyzr
Y+9VO7lBHrr43qlPzvhXYpwBp214/8Y+M4XzxKr9Luk0nLJWznVzkp2nzDvG7cYIF9fLgPyTXh1Y
CETGMSnRiimj8cPVwbSF73iU7A/rczifBy8c/8qCMA7bM9Qo9bmdjOrWaW90OkSLD7F0KoOjr7wZ
t5o3Fo/hK3PCKal1ldOaVs+1a+7GYkeib304W98Xjr8iif0ipM7slvH5U7N1iWxMlpiCgEkslkeF
yQqUA3m0isr23164s/J7f/8a2jLIvv5de0049hIr7ChoMRSD7sUB2bBg46rYcC5Nfb57yoTOVbMd
2anJiR5+Q347dLf/aTnEwlucdEMQtUxYXo279120xUGwPASdpCX4P/OF6E2hptEwOoQYWnXjdd2u
tc/+tEWUt+xTv43Mf786ZYwhdzRoLrjoqpsxuvRbPX9b3xdOzE5J6zbL+f5onIzwNn2F4giO9Pv3
C6ck3dA5YQGTpNTvYunOCr6olFvTaWPrba2FcJJYDuUJO56nyT9GxplGbt/eMDF/4uVhZXEQgr+E
7VbwWI/SHXp2VAns4Sj1P+PsbESQ21t/5bwU1j138Xw3fpsSLucOmqGwN8g5+NHNqH9qus8thdLa
2nh1Lk/abzOCb2WWEvRWShBV+59N+j3NN3G8cYdsTZrgXmqbRXFmEmb0zX1pH+Gp3unBnVfbe9N5
1YnyezSCp41075vyr0SNs0tKKkUgSl+zLqZuAjLh3wt2+bQvpIEXFQd8GR987d7OHug6N9s/Q7L8
ervA3m1Qx5jhxWI1bLDSvGijgcM3OKLILG+t+2LAeW1AcGXLmZwk8rgIWwAg6bc2PydWuwu79431
zqi/W11yyLuNQS359LVNwadLwM1DaHeFaxqnmVUjPqnwRFSf1nfOkr9dWxFcmsJSECstI1OlT+V4
jlIIiuFWOExbkmdbwxEcO20AlNZJTaIAfETa9HdlWZ0SJYABIRs3otqlWP16UIJnW1ZrpHnDoIz/
Ie3KdttGtu0XEeA8vJKULNlOHFNSnOSFiDsJh+JUnMmvv6t87r0tFgkVlAM0Gg0Yza2a97D2WkDI
Ei8kj+g0VEd/kL/Y6uX2BIrGxSb46r1RxgjMYD3GBWTHlICN9zCPn8j4F3n16xFxnljRyY02Zdjh
wGpZla9NyNsKoqrtgQD5AtALSOz59KZC5dEhNl6EzgS2pKoCxR4eEniW6Lj+CypEA+i//7PFpzpL
UESMCvOW6mN0kIH+Q4umoOCx9U5fm+AcMglcWmreIWti5w9K+9nWD7fXXfR97krowOUzTynLykCx
UqY/m/rOHpb/vdX+nSTuApjHduzSGBaskza7d/YBr77OHfwOeEOALeBP5uWD2eyKv3mSr+efO+9d
HpHIjNh2kg9S9xXMcHX1ntyJwF+NgjvpRmx2qWrK1Skqv+Tkq5wEUr/77xaaO+DJZFngX8XRG6d9
pHmiQvxmxvF6orijbcgh6Z0Qy9wR4tM08SPyNUa7b1E9oYlaH/M9unXAePOuj4+9+il2fmvaPjdE
IbJoP3OxGNiJwKsZ4Uh2AHG0gI/Vp9vzePt+AU/Y8qKMqqrTIhbAqMrrqB+SfA/KHiX9etvK7WGA
fHlpJYR7Npc5rIAE0NIO2iRwAUXf5469YiZDVleIkVQKlu9jJqL9ZMeCd5p1DUBsYJfB1MbjMsB5
ZtpZVSPMy3swt2quPdbvYaUKHLPNYVyZ4YZRJooKkXK8Wk39pU7ewnub4/9zMK8McJdXMqkphZwd
/NgKb1X72yy//cVCXxlgI7x6d2e7Hdp+xAhAyAayo06EwdjcrowsCB0jjNaSu7+ArQT+CuqFgBx5
aY0OwgdF2mWDwAcXWWF/vxqFKtlIrzfsIQTH9qjsBuN7CZc/s0TFS5Eh7hYDg0zSxyGmK4pGsKWd
9eLcg7lkGr7+xbLAfdDRr4Z/eMGYCSSG1pzi2p8lkOLq2L9AbN02sXlE/t8E8BnLOSuJnCXhjDtf
dpDacefwrb6zeeA/u/fKBHeL5FYfQkYcp9z4Z4ay2O/bA9g8fFdf5w5faEn2OE4I8dsoADqPCC5a
0ee5o1dLtU7VAksgWQ+FBgIuwfxvbqWrn8+dvLDV1BqNQoCOmQ/2vvz+qomKUaIV5s5eVPU5NVkl
3Mi8Kf2MAnIpeo22J8kCY60OBS2FTw7KUwvUEjqRWDGcDB4R1ig2x4ADYDu6BtEzi3vWKRzQPCMU
eaI8dSlo4MzhKTE/D7GyVxLH1ZLeV8rAat9nA2wozxV6YFLnGXBLwWqJfgf3rmtDS7Omr/A7QnQT
7c3mGyAm9+9nGyRYeLEYBw//5hYpaD+NfsiBLVIOTlb4evP7toWtQVxb4E5MGc756HR9fpq1P1H5
WadHDUprd9qwkXQD1hwNEOgYBixuea0YGQjJ+qkpL6SSkkNcRuYTsj3WsZpMx7ttSmGLv3jlP2wZ
DvJiAAyv0JdgRJLlrJzLS96oXpqCoX5EL2zjd/mha567TAMhIvGaqfLKlgTZ9JJk1UFJimcdXImh
pXpNQgCIlwVTsEoG4GeZ8DoAaEJL84pGvc66eZKqnl6ixnI1MPNI6bkEllhJf7ciUpDVLcLZ4m6R
DPSZ1MpHerHtt9ghbqaVXpyqbjInglGtNg9nif396o2dZJNQinLyxYzC3YQmbWzV3SBkwN+cPBvt
eoiHAXpcNZyNY250JaUXufgtj5WXKy9JFKFzT/KLUtSnsrq+MCZoC2GbmvivFf6bWmGaQHSzuhCz
/Gq0CThdY8EmFZngzhz66kxdQvHnErblO5HsQxeGgjzNhglG2K2B9ljTwODMrYw+9dSQ8qK6tAQs
aG920QjGsLHJFgbY36+WHgUHVZHSsrqoYIYmoLKVi/04ODtD9Oaui5tQ/rseCudfRSg6JMQiWJD5
xVDiZwUcd2gfc7O68efymEbKPm1bX8vih85JXVILOkY3ptIGLRnIkZmEB/oqlyOlRmn1ZTyUF20u
jjEG28mCyGdjfzOMva1DdZX1H3P3o5VXijHVcXUZx/ChT1kn9TC7vSQBttAYoVs2RGBxY0xMuemj
EQvgEp5xzZbsKE5DWCwkFS/0+yjyvrcMmEyvUf9Q0uE7IK0ehZjUMMpL1/6YYrrrHZG86sYGZPRg
6ORFJyqw9tyktaRvSyj1lBcD4a786vpK8vX2W8IWlntKYAHc5AhHQLDH0x5mht6TsZTLS2Lknk4H
cGH/UxjNU5uNnjKYnmLvxkkQe22P6l+b3NVAxlYDdxBskhFKJnrQyudEAfnz+HB7bJt2mIwadhxa
zHhKkryvOsiEddjUQFsN41zvohRovKGyei+HMvv9D4UDqRgGkIaIyar/MW66LIMMNrnM4EEzQSE2
AARF5bvVtsHgA5+TUWxA2QOF0OVRlcCbLTmhk15iCAr7pUhxY2tTX3+eWxw1iucOjZ7ppcrq4qU2
9OoRfMf3z9UHztvWUMY1gcTmBlFPuSqhwSC+tEO8l+JiZ6r6rhZSX6wdJWifmOiLBcGeBRlm7oWo
tbE0LXVsL2g581PtMJEfVvxoGE+ysy+y99vbbT1zuAwM4HuZjhv6Gbk7vDFBU2xG8AAn8BGB0DNK
BM/R+go14euB2RyidACw830XvVV23TBLFXAu+t4YvpbZc6pDOHP+YQ3f7x7LwhQ7Wlcv3zgkVVtX
VnXJTdfJXSpqIdmYKwVQSAWCAkwTgfeWIy2DODAAuJc0D8HHLZlg0Qe59e1BrM8/dg30AaGHYsNB
4JkcsK1SECC03aWNfbnamzXEmTxbpOW8MRR0RjCvFzI18Gq4p7MBmlFJhjm+hOGgfq7HIt8ZdlIJ
WvbWViykkgCVhbMD9SsegGcgCJvrkIbnqG4N3wHYqtH929MlMsGdSVuOpUGB8uTZiIN8PDWH/+7z
3MUSSmSiLdi9z9XHrs3I3W1ViB/RoeKwCi6rGHOHXS+MvB9bap+VDnSEX6JG3909goUB7lCYWtr1
dVTb52aE9gBEHsZ7a7bcCLgbpNag2Ylowz6PZeMDreNmLgGDH1LSgqVmU7F89Zk/gWCDsbaDBYHL
gSVkkKeisvNLMT1NRUxcbULCW71/0y7NcDtqGodyAm1PflEfaDz6umwIxrHesoDJoVUIGVZEnEiV
LK8pbVLluR4cckHDsWsfenD7317yjYmCAZaKxBGHp8cvuRGGROskcjGyFzSKpcqPpDvdNrG+pfBg
QJwBOuysMYR/z4tGKXNi9wRr0aLl1it1rwUDtSPiZ9iYq4Ud7vylSphNTgQ7Iaj2q59J6gjmSmSA
WwybWE3VQF7lUo0IlEfdU5J7i7IQRteR9AACDBKmKG8sl5tEVJuU3hzO0MVFrOzbs0gZd7XesGDI
rD+dvRhgclhayG2nHO1sGM9657eRD72KQSRDs5qmpQn+7CHUSgszhQkFlbkXhwiC4tV24j7Pnbm0
Da0I2hzjOVQeuz/g+Xft6rG8u2+DWcEVC1dURrKJ7wfMDFCxpROsJI+SnLkDOvrvPBUwwOJQlDZx
U4GpZbkQIyi5m0Sb+/P02pvHPryE01sXC/bTugUYTwWuKPSysjbTVU9WAfOhaQ8qSA/obhqMp7yn
nk7aL3PX7kwdJHlSuNcn/U8JBhVZEr246+Lth30DCTOojzGV1OUoCwr2X5vmKrTnMrcyFF+Dnsg0
eajheYP+WMWf+uk5aSNPmR5CsBCOycFsg050T6/3DJsGxm6GblX0p3GTndEYEWDaqyerjLx26v0m
znwLPX7FeK8TwAasIOIEcxOmm8eIUvRByDGd1JPxJvcH2bg3jcF9np29K7d1HhR9yCp8Hqo4O0D5
45Y+3N6X21sG+wVapzLyvbxQlUGlxoZwGEYwIMIbSrdE63iY7HQH/RA7YIUrc18MllsJezDWdxPm
7soyC3auBhfOA9GyWVdPjfxYz5+G6MkW0SCv7yaYQKCM4YHVCSnCpQk0eNKuhPTMKWnc3oL6jX97
9jY2Glh0caoVjANBMne9gigljCr47Khq7Fp6yJ4aegC1zG0jG/Okgh1MweIAOYrnezkIHZJPcaIV
+kmqh2Mi9c+JNn6idN7fNsN+68KHctCcjt5uG8GFBcIcbizQCZJbRa51oMS+d/rR0P60aMEJnZdG
3WcUiCRZ1Ly8sToAPSnojcYxRWcTNzDazkXhFJpxKpPYq9XXkd79dmBZdBVXAQJNlDC4HTbXVj3S
MDZPTfw69LNb/qiB6ayM8+2Z2xgH7lvovOHGA+2Uzo3D0GbLKjPJOPXOXpU8TTAK0ee5URDVocja
4vON/Gog/UJmAZpuywB4OVGhBoMJiKG5J7amTlLLYWiczLp0f1lExAu3sYFZyg8MqhCjhUvIzQ9x
oDxWdJl5IuOlTkJwRCi+Ywnevo1BgHkOW1iHZiBbieUpcfIZhapyNE8yoPQO9BWjX3evMqjzEHuj
1stogdkPuLquJrWAHtRArZOu7LvY17OHu7+PJAhmXwY9N+O4W36/UOVBi5HLO+VoxkFdcZfu7jWg
ISsPkV5ch2ib5C8rs3NoNkLP/qSFPsTRaHb3Y7X4/soRDPFQQUvMOcnKU/sb2m+3f/76rtUchj5h
51jVIOnMzY8zNFZrKuFpyBOXghvMGZvPVv/D0gWu2nq7Lg1xO0mv7bg3VRhKo135KI07kcDE1kig
Kq6pqglq6VUWbwT7WB/RDKgTp/CU9LupXyIItzWy4OFYHwnkomADIQYINVY0QS0atpVUr6LzrHtF
+BTrgkhv+/souaka2lfg9S1XJKtGlTZdG52RGST9IRURkW19H14VEkVIhOBgcyfCHjBJpZZEZ2ko
AqMdH0HGLKrxCmzwm7YAL0/UDLAxoYd3kEGwJ9q3awuMd5ulUQ2carjFy1ly8tSRCkexT60P8HUr
2q3s9l8+28vPs812dS1pagLJLfb5iewGdfS0XPa07nOrWV6oKV50f7gHe/BGoOYFf3flW7dRUlEQ
cTqnqLD3ZuvsBff4+vQtv8+Nx3TmrCmqEOOZXY36YfdJvv+9W5rg3iNjynJNITChmnupdSv1ePum
Yv8/vyRgp4YXBXY4c/WehvPYRLNFpBMUfbxygt9ZHuzoMISfnTB6vW1ra3dd2+KyIGNCsnqcYMtu
AqSFnUIEF9gwAAiLijo+gkcLC7/cX6HVW04lGeHJ/pr2Edp871b6hs/5Ea0By7khVs+kqSzDasNT
81jqDqSRht3tKdo4IQsDbIRXJ6QGqqKpwyY8KSl5iDrrsez3Ru7Xqm+q7SHU7P1texs7eGGPO/Cm
NGaZSTCgzJB/xaQ7JHF+mDKR0MbWwugAHYCcFGy74GZaDqsbaVEn0A08pdkrGD9MQe528/MO7i3U
gFBs4ivoaa4nAAtU4Sluvhdo+C/urvth3YEuYizuig2vittYQ6I01LSL8FT3QErtqXq3V6sjnpWB
WWVaAavUV6J3U2c2jnHSar9XvCzz719mREos4QwVzVWesy8BPIgqUz9lUfGZ6NmzqnUPEXXurfqz
kOzKDH/A47ocOoSH4Pbx5X9kW+DssF3C3VWLz3NJTsOIweGDAPdUgAaSJsSbrdSLDDxUItLCrWMB
cXKQycJTQHaYOxYtGKrSMk0NNCXO7zJxPjXoDGrT9G43GvNlMq5zRLKAZXCXe1+1nUUHYp6UvvWa
cj9k1t8svIMMF6vMMHzY8uCBKyOpQOmEjTXPPq0o+Et3k+gS2Tp+IHj8fyPcMHQ5z/ShhxGwzLqN
/Zon9xbg2L66MsBFlVVa2CSKYKCbcrRTpO5fOAoLA5z3JjclujfYNIG9zHc+WdDcvX0AN6YI+whS
o6w8jawtt6HkMkv1OLS0k1bOxyGBYHcliLw3tuzCArfSqt53IXw77RRKb1Bwr7PD/VsJlyt0rdDe
gCIfn3PBSa1UuU3MUxSOR8kKvXKkrtrv758opCfQRQEgowWDyw2rNgk49+TQPFXxs/6iizozt9YB
GVAL1TfUlJByXX4+N5tw7NXCPA3pV/tF0t7u//W4SpHURiaP+QrLz8clFFiGDvsI6WLtRzK93/78
xgVoKcB2OgwvBIZt7gKMNCfP5kqSTuYP0+g9JTO9ypi80hHV1ddds0CJfXCJ4wIE3yQfakCuOptn
o5NOcjLv5GFXFE8y/ZyMD4lCPEvzZSTE7VLwfGxsYcAvmQqsA7Us1ASWszertSxRMjunIXqjprHT
q+qQRXcHgkCMXRnhlijS5DmNmJHCeCn32d3YWPATY+IAiUTyYi36O2myFM9g+D1ZpPukg4ycxPKu
6fNPIJH17t4NTIsJiQwTWWOIiy2nK60lx6jmLDw51Nc6V/o9WQ+JCIbJzhv35gJhAcAQI7hHMzh3
HqHyTeakC50Toy+3nHfTDMLsqH1NFRHsfmP12ZkBZZRioATI12NkM2lrvGCIDvrpoUawptRolmvU
h9uztr4BQLtsMnZTUHeiL467ibVmjGs9nNpzbDZuMMgi3c+t70O1CvlvgDrRjcs9JaNkGHPZ5+25
0H7lD0b1z/0/31CR+cQgHBRLuaewKyNrHAu7OTvjFzv2lPK//D7388NqLrW6wfcj27Mu1dd7f70J
wQc27/j9CNC4R2pw5nEeQye6TPKxNvbN3X4CtDAw9UhhMLgrP/dOHgI3ZSX1uT9YZr6DFOPu3t//
EQMgFNAVpG55vICkTiFy6jk9A8fvxDs5vDstufw+50C3cmSGupFREAORT7mbFFRgYH3IMPOgbUBO
ECl0la8BQiIsmu2irc6lU/1su8lzetaRoP+4PU/rhwqvBrsFUUhGnYZ/qGL0KshFnzXnZvhOdM2b
gDQOgUrIqaiqtT5uH++TaYH2zgHOjLsEnbqOB6NqcZz7B+q4VET1KPo+d10kTS8lWovva5E/Wm7y
6/ZEiT7PHYjRsDsrG5r2LKHQbPyYDBHYc8MAYJFMFwOCOprGg/3MoaloaMvtOQcjen2E8JEgKNsy
AA8B7UMfJ4IvyJRFryfz1GTnNP/W7or++90TZOG0od6LTgnUrLn5n017MvOqSs+d7TeQkRC8Bhvn
YfF5bv6TSIKbVeLzfmb8oMei+y9/Pvd8ZnmjhdKA76ugm/lZ2fH+9vRs/X7Dgctk4t4DBJK7MKZJ
UedZIuk5i3f69KCEu1EVJDnXKSkg4yCThPMlo5+WT650Tm5Hs5ymAMad7aT02jr22hQEzrYFpFHh
DqL23Y0dBXQqwNy4peQ11FbvywyaLXF6lgfZLeJj3Z9vT9ragANKG5SnEQ+hAspjU4cmRA+sZKCN
lryGrt7eHYktP8/MX+XwpoSkyCbh83M67g1ImEI0y01kU7D0olFwJwMnvimRvSjO1C1Tf27925PE
dv7S8VuOgjsZM4gaES3h85k+uYb+VdpN3Tcgiu++PpCqRRkfARlcfhRcl5MFgCGIMpJsPNdl5VqQ
lqwFT9HGNLFCIhpFkXZcg5nKzLSMTh27s+np3Wum3h1OQHQIBUrws4PudFUfayQo6PS5PEAW+7nM
HS+OivvXmUUsgIXI+KkrnBJKJvU0Nc50TpLH6CF27k49sojl389zDmWcjlEc9fi8ar51+dnc3d5G
6wsKfhhoPNAJYiDE4Z+HupqoZJilfAYrv/QINczcRT7NBtSprYUEpvxao1IM1VhIYDH1UIQtnPOq
ZwjucqrNZ6ocv2TK4fZQ+BPx8XW4d4aOZC0wzhq3VZVpmNOKzmc7n+wXMPJXgSJlzYNJ5V5yMxJS
77bB9XAwFIhpfRTxgQ3izkZnWzO6QZIhiL+V9i6ignB7PZ7l57m3IwY+P4Vq/BBok+Mm7TdVR1vz
PhZVmESj4KaNyHGtRAbM9LpX2e7sCHaY6Pvs71fXLQKOyGkSfL9wUGufnppMEFXwWxieJfDBOHuA
Om9oeCshQvh+HPpAoWfF8W0Zh/z17pW+NsGnWyItlkiNHGqgqG5NPREb7cYUMTkMNPU47BjyTmDq
aB0lWt4HnfxgF8+OqK679X2AJVAZYWgEQEeXS9BJtVK2SdwHSKOCjy51758ewEBQo9TRbIoSDHeu
VRA22RrUDwLWupig4zj/5/b8Mzfs+rHDEqN2xLQacbqB8uL2aJv0DRSHxyYwqqMUotfUDe0j3joi
nW8b2pgpTQbmHwkCkGMjzbmcKaCPM5zosA0S0w0jXxG4HqLPs79fnQVi2ZMzVfj8kL1Jww/9XuqF
j3m6+vnsqFx/f0r6YhjwfVn+rtRBGtyenY0bCRgKJH6RZmc90py3LJlGY0+k6ALQw/ygVbO3Bgny
otYe4goCv2PjUC9Mcc9eruUaKhZ5FyR0r/S/smxXdpHAhmg43LYtDWgjmyOGo8R+mPpStnOoKyWC
EIb3zz/W5N9J4+8OyI8kNdrxu2CsBzcpJRfcQO5sNF6a/FHosYUY4e1V2joscPTYQqF1YtU/OJlV
M3dRnQZVZIU/FHucLLDME/0YZ+H0NKZ0eoROYiYieVgBtjFQRsoB5N9/eO646ZSqFCCPykqDuib6
i1JPZojXpLBAzzFAsMZy/gxt3O0BXQ+f02HWI7eQ2qlxR9sc9lLdQSAwTOcCCi1Nvq8NKxK8Ex/Y
QO4Wgb8qI2MOlxDAee69djKaZ2mck4C2FX2w0JGauGarmI9VMWi7SQUTbGvroE6kY3eg0MH0MkWJ
9lCQ+Q7Apvy7z2ZobUmV9KlAyO6mmUMABc3p79vrt7H1Fz9TXR5iBb1HIUXfS9BM8edOL35LUPpQ
e+t428zGXQTxKNzaYMKC8JvNmUnTdnQmFbeE+mopu7uFtrAboKONsJSpIqFRgZvsOWkNc6zVOmj3
Unh2quD+X4/SLNqa0JywrgDHqpJTvaF1kPWekfnG4N3/fVRM4VHg0UTcw111+dBbMu1JE+jJU3ro
8r+Y/OvPc9dbmDZGqTX4/GScjfyNCnICG2vLOF1YXQBoiFXf5ZQnUptIchPUmm+nu8gSpCkF3+cr
QbSRiiQO8f2B+HroDgJ/YuMEXP98i9s7RZtU5QDCmEBvmmPWQYTRab1ptu4OGBTA7GULcSdy0uZH
ke3qtUxpPbWlbNRBYRzmxHDnOkiM2nPS99t76SPLw108qASZOihFTPQp8kXTQgtNGiltEeDXaJ7d
2pqnFCbxnDJT97GUOF4F0qcd5HH1p9gpat/Mxh53E5hxfwFKX5+sePyuhVP+Z56S9AUiGsO5pHHy
oPSR/UJTa9w3KV4UORpz1R1rzRJd7hsrgmoG66tncS7K1Ms7aZByXYbKdxb03XDUs0k90CyBzG6o
fbs9V1uG0HiJ8i9QPBqAb0tDel7mlpM0WdBURf9lqpz+Cepj5HVWKlGTwsbzj1UHmFIH7HRN76DZ
Y5bklVQEZDx05BhVz33yOlWCKG7jqDBkB9JlrOMCuqLLASGbD9nO3CqCKnlW7D0RtQ5vTdj197mb
hEIP0rRLfD+lr6rziaafbSI4jqIhcA+7RrsRLbAwISsP04tZ+7eXfO2voCUFYQMIG+CyGDwGxsk7
NW5NbQwS3VX176gsyuouit/nX7ftrIfBWl/QxIX+Ko1lF5cr0c5JbhkgjgnK9JDsSC24TTY+D+AW
+tyBoNNQxOEWolFpYjd6Mwdj9yc+1Pe2DED5grkseEgBxMZe4vbR2Bs9kSOnDxooIGhvxd3gzP8Y
QAAHnCnyMyt/oAdpoWlkQzA0v1TrV3b3gwqYPbJwCBDhKyGltZz9eppRl5MmJEui0CMPYLUXGFgf
BBhgLi9QYagZaNwuHSwSAV9Kx8AghhvVgS2fwvzePl5Mkg7yOkCFgCPHu8pBIDI0aaUWTYyghbAn
7r9WkA1d30lQ9QPlDNJjIEtBQWg5S3OXxWj+yc3AeG7kr3aV7YhT7gzl7fZRWOFH2DgQwOE0YMqY
h8PZCfWwjWliBXUcKP+Ax1nS9/WffvoFLqBDVAo8742jAWssPYCIel1zH4oYScwJ1roYjKVBWfzF
smAwqFujkIZHlk9AzJFjl/JYtEGmmO4niNy7t+drYwD4PqoeqOIAOcJ7gz2UR+o4btsAwGZP3UGJ
SbB52eWw9BBYEQ2bylbR5g6I7HI9wDJkJehNbgMzHgCdfGmTl6Z8si/S14rMu78YzJUtbo8VuRRD
WR62pBLJrMST6L1AUOwuZMKB4AKgFSEhz2Cjj5JuTs3cBob8uWu0g016d7QU0JiIdIG2FgbJa/Dk
ACbNehq5eauzHCFMjczWz9Z8iKyH+6cK4REuLgeNVEiULz8fIWCVopSwDIHbWTuzudtPB2jn6vvc
UpRKDBBXmHZBMT9JqZdZAuD11raCe4u2HUQC68RiVWkQn+pJH6T673L63sS/qvo9k3/k4x9DEUkO
ragX2bIDXg/cDhwScPGwG/rKnzZ6aZjBftgFzui4hb6T00PzOoFNspXfzMxzsmORPVbvlHrV5A2h
n+Yn9OoifkPL5u11W3Ui8z+F2xdl6TidKmldMFkVZL4/99KPKfmRSp9JxhQfjDaY4xc1Od82u/EE
4QCDqgIwUriVPDEpKNm1OicxrqFvzQ+gEYAZuG1gaz1BSoj6BjYNKzgtZ3isZE3SQXYXWFa7o8mh
dupjP9eeqh9yJ9mX9vfb9jYHZDBcOogfWA/K0p5s0yRrFKcJQsN4qaXQH6vp0t9Nv8FWC+EFshGg
TWA309LMMKYFVSuEX2ASkKoHSYTuZf8/f7uijxOeGTxMJDs410CfQU8gRWEdyPVzE5v+MH3p7Gez
emlpu79/xgCSc0xWS2MQw+VQikoPu0hVEdjHVNvNeqm68TRQCFtaIqpTttjcqEBLyJqSkWqBw8mZ
MkKjNJNx6IIBjFHfCjI2OyV+K8NB81UaiUjBN+aQgcJUNMGj7g+nYTkwEyAJKweNVyBRYCYTsII/
2uohnkEZd3fEhLnDdvjoFMFzyDnScWrFej+zhGm0y9rW623j/ufc/ig3owyJyIPndGiUMMnjyWqD
sAzxMPlxLep0YjuKXxvgz7APsKHXEuROmqVjKRVD0Eb5Hrx3rpWOn+U+PfST80Ks8pOpUerKkSzY
fhvvIQZkAzv2wVjIjyxDH0zUq3YXEGs8fJfMezkqcFIRQn1wVKpoB+VBoMow1vpcjn1A/kjxXhah
WTfuG0TiEDlHDAU0vsxdBKocTdDmmPtgDDXX6r5B7tiLJuX+5WchFDKfwJmznqTlVq7HNuy1CqnJ
5KvyPv+8fQGsVwCoYrTi4hVAn9sKYs46N+0Kpc6g78kTfLon5OEEr/p6lpYmOK+kKxs7bHDfgxxy
8ObSPkAX/BN0lATIA5Xd7stNzADSSMVgpRE082jKjo76pGVNEmRhU0L8a+zBCB/qnjV3ny2nPOrK
t4g2fqNGO7s2o2cakulnlKTFuw2Zhb1DzMEdQTvyEHbaT7DIgA+kLHS/K+xo72S6CGu1fhzBKYrV
ZHhoVKh49yNSs0Gf5igJkjR/iPTas5WHYp6OvT0eTTjtwDjeXuqNigcs4o5n7HMsjchtpK6nmQPC
zjQgmax4ukLcUn12/bZy/FSuhp2VRYOrSo7mp7YJnFGk/VNTfYQHQvrd0CadwD1Y7z1Ggce4A3Vk
f1f3mpTSdKp6OQ6K5lh6FTneHu/G523sa9B5ANMJR44bbqHPiSLHWRXQ4WeGbtf3259fb2tcXFef
55wbkN9XcVPh8yTxwtTxUnPwTdENs340UaBCCRxNKiZrQeVuGOybPrSbvjzJul8WlQ+GN99ID60q
OKPruVra4R4xfSRVLnWwY9WnoYIYxK/bk7XxfXY2ARgFxzPCE24cjplnyJuR5NT+Y5pPCLVuf35j
mnB5IZi2AdzFNHH5gS61BrlHyR25Mvu7KU/79IsU1w94te72MNFJgCQE+v6xY6HItLyLI0rsKcm7
MGikL0W3j+a9md59KkCRhZQy4E2AEKDJdWlCLTVnrBDHnaJxV72XIpjOxkosPs/dxnqh01J18HmJ
vtnvVSvInWyEMrhkGPedBYgtO3zLnz83FGgFdFIGaXqZMpRy5R0lT2X4aA+f4lZzM0XetfW7Y4pK
8GuPDwQDcF8+2GHNFWVCPKvDTC1CAgMU1HM1voFct3Xjwa5d0mqvhdb4tzfdRgDJkvFIx0NvcCOA
VNWqyiHHngaQz3Sn5mmuiBc7hz42fH186+y9Ln2CJpyvqY8ZSOYL5ZvjgE7Y8FHcTiZPzb/d/kHr
pWV9LlBKR8YHDZp83YbkYKKZw55AxnzfRIdIlLZa33jL73OXBAUHqyOTjgQtfSVN4TYddYmQe1k0
Cm4DVcRwCHgpSBAlxq6iPxWhuIFgHDoXJo75ZEbG1JBgsr26PI7qgyWCu24OAmSQLAhFGMIf4khD
/iivJxL0v1J77yiCRMzmCK4+zx3iBuGvk4FELECWqgdmGiyQIoaqFY89uHYZJAP0jNhS8FS4dRgM
M4tMSSdBMj0OTuW2xj7vn/FvSz8UOfFJ4Vndqz5/G0MRv+XGUQYfEGuWhh+HjBMb/lVmpjDU0ajt
igSq82yQfTLnnoXgTX5Br48gAtk0xbxqlqBAdY0zpas9ypM6xUJVfhT6HXHD8EBCt+rvrkFruNf/
NcS5C51q0EKvYEhXXu3qU3O8/+ybzFNgdOLIa/F7eqh7qrbZx9nvyH4QbLjNaTI1LAca3ZCSYH+/
WpF6aNESbtQkkDQPuuzSZ+0nlBoLkfLk1r5GNgplFwVFF1TYlmbMRKdVpuPxmEbfcny1d0FYcXui
Nkfyr4lVFb1UcrU3zTSIih1Wu1Rf7cTrw10mDKrXTglW/MoS95Cn4RQOsemkgaO4bbrP+v0EUdp7
FW/ZMb22wl0FddVQu+jtNACJ8TC4paiUvjkKJG6Q4gDk07G4JSGyPUiyGZMgnD0NOfHRLfKjUQoc
uM2FB0gPiV+A9tFgtFx4cIuXQDwYWBVojZvRV2s8gvHv9spv3cmgK2Sk/gBVwdTSBuKdTpuMqggg
qaYk+16EHN6aqevvc2MoarSIzkpTBLNzMUAAnKCMEKFfgzgiVayPtBwX6oJLFalrZMpBwslPV5Xn
YWLZURmkWdy41qB/z2Ib+jmqJ1fo4OjKgwnkHtHih6Jq3ZbqbqOlu8a6t8EQmw+NqVD1xpWDLC+f
4E0yndhmilK7Gu5qa2+LfOGNbQFHGAwsSFOjz5YneiFk7Cg18jxQs+pzFYb/EKc95mNyd/QD6AbS
hcitMQwH79WreQNUedrATPzPT0OEp9nYd4uvs79f3Z3JXNfoUq3zIFa/ECsQtUSIPs9ta20EeKpG
Ij9w5jdnZ2aX26dmawnAEgA3AB4l6Lm5Xz9A3y2a2iYNjA6uxlkyzvd28bJNdG2BG8CMNja1ocyC
vsv13fB2ewAbx3Lxee5Ykl5LkpYCX+rQQzPu2v6TaaR+XZrubTsb+Rz0BSGViToH0Nh8frtuZ9sg
TZoGZvucjvGxkCp/gNB5AtWsPEDL/d/YgxwKw6Fo6FDmnuSmh57HqCVpQPPYBbHxo0Xe1PGLZO7C
6qgOouzR1jbDSYcqGhRsUPfgIt90IrkxzjHgsuk+dAF5uT17W9sMOAimYAXo0eoBiBS5z8c+w8uf
V35hPzXF66yebtvY2gl4wFjuizkXPKC2aSq9jkGdElRW61VQaQ77M0DiHiGSf9vSejSM8xNYBdaX
zjClyyPf67WDMAbPmUrqB7W4dKoCEZE/t42sV2RphNsAk1m3kG2GJwNUuJdpZ70UZZ5Fw+ACvnD8
H9KubDlOZdl+ERFAMb4CPaglC6nlQd4vFR6BYiiKoYD6+rvwPvdsNU00oX1eHHY4guysMStz5VpU
a60RFgo5ICcU+37o8Hoj37FlZBFgOG1bOVWCmI80x7S+U/xe36I4XzUBkBCIGv7wvC4iMWNKFCh5
MB2utlfKCAbQjfjmu1/fmI43RhaB2Jj4NepeMDKwL1n6s6Eb+e11J/AumrcgkmiLcVLMsoU+Ypw0
Mw+bUoAwBYCIbiveW0ngzH78186yAQDvlB5SDAhbu1fWB1YeVeIwdntvP7hh+wVy1OZWB8AKvOfS
5GJ+bFOqDDwM7JxVbcCmFE0/d7J80JBVBUaCG/sC5Nx59+7j4NLqYsLIOKhuGGFVzlyLUT0d3SKw
3g/5QBIPjc4gwISa5JV02dR0btJxDcM5JMFIH430x/uPAUiX+nhczhDqZQlXsxrep5lW4GmWBgZ9
ounGYbZ2zqDyhEsGiBUgQxezo+iABDsT5VmrT9TXIq/qD7ddmE+qy3DWwhmJIMkAHRFO54WF0Z1M
BQH34tx3UWEVocce6u6kWBb62fudmctcyBPjKY7i1uKdXJboJHHqITknBt+R9N5VzoYzK8N1YWHh
jJ+oqeg0WOCPDdnV7v72WC0uMVSM0MSJWiOuFzSGXEHufL9qFWuoisemzMKhtnduVT74NfvRl1ua
LIsj58rW7OqbyNXnFSHUR95Fq1XskfYgm/HsvFep4z9mHHgzJ9bRkHdpRquThmS5o2JorpmAtXdh
MXpVIJrh27vHDi9Z1JyA2gU8brnOUNMz1EQnLSbmg6q/5M0j6b61bGvDLFNns0MeWpRtAKgR11nL
ZwsRXS76odNinZt4bY6BAirOV/eVzQOrbEImjSpqmtF+SDXaHlGX63ee1LYy4ouI9O+fgUcNquuA
hF3RNGrjxK2iLLVY9QaK97uE72RGA42+oKAX1GJjZa6sFryhgE2f4R0e+GwupzG3HU03THidFSfm
nUz6qd8iztwwsdRq9kWm2UCsaHGtP2r5q+kcWut9WYL/DNp/vVhCTYu+7G2rGbS4KPYDuru2cptb
LixuHVBeYM82GCWZc+g894HfFYG5Jb6+NvUQgoTIFOoTyKUttpSl81IrNY/GHfmRekVo+E9Dd2do
9z64hb3knQiVP4MGJlNkonAPIcJehKIVS02S+CaNB/U1Q7pLNHIjSvwDjXxzR1yZWMSikybr3mQw
AW0VgKFK8jkfqtPA7DTWiro8thNQfHnHmyaAKsGT6Sd5MPbTNzLakVaDEZqSM89A0qW8/p3x5X9+
G9py0D8PdOcyDdIQVlsJpTQu1D13H9RYgtts6wG2cvADy4LON6RgUX30lturAXNGO+lePCWxuvtI
70mzkQYB9hxbdDnIb2wsb0eZ8sxq0aoZm6NnxFMx5WEl9SmsBz8JWs8sgnKsfwBa5e+lR4ZX7gi+
a0fi3iGlWkcgzPhqsL4PM5b8bIG9jIzW0NHnw53QFj6LZGlLUB235GSysj4K3ezvkkpqIUCfTRp0
pisP6APjeDFjh0PhSu8DT++dwCqS9M7O0PYqCBK1UylR1UOj4LEragE8YYYWazv7y5WOsRt7WUXg
dnIi1CKDwiFD1PaeFllzw0YSCiPgVD8PjhN4k+SgCR/ToFZ+WOpF85izRAumhAMN2VTYoBJCgCSz
nCA3jTaoDVIHZT82DwMzygdzcIejPmb6gfkOh7qPX4a897UP6Dd7FZUL7WzujeVrCzE7HYo/BY+K
xJi6oJ0a7SBU3e0kYfauy9P6CcLA5Egy2/1SJik5+KDbiqY+605DQ7NTxZ3ig9Fr3UnzkHnXywzU
BK7exmnqGqEh6yScepsdMs39DAIUcqKDC+ku061OlmrZMfft5tCXer3zU9E+okvLiFqSOXteguFg
ynwaZtQuQiEqjGfpdFGl4SKmSJ/sGodU+8Gu9H3namOkvFJF45gMD7xLrVNGnDpMeiM/jiatd2Pe
m3cqdfQAcq3+XVmMZjT5VhpO9ThGY9PbQYqA76Gemh4T1A8P1IPsxmgNzkFXev/R07Q6QFKRxo3L
6H5AH1ncgoYtAOlDFhR1LQLMpBFZuoYKq00fCe2KXUvzJmhA7Boaqa5/uh03LOLTeX+jkWVWO54b
NhA/XN5sheOLNgNmKB4zO0ypF+V0OoCz9EFSEGAVubF1c69cEjCIPY5kCC7SZULSMLoEuLLOiVnm
BYWmPlqa/gECFr9v+7VqBvAYpNwtB5tzcUvo9cSABqRObFoCnfGG+dqbpDtw066P/8ISmmlQCTWh
tGIvbr1BF3nLJ9OJW9YFLiV7f3L3g9gat9UzEuEH2jZw+11BwADSymQHGbAYPbKhm+ZJOBhlZMjx
M+vNL7ddWrtiZ+QfIADAFl1Ry2aeXSOgTGjsg0AxwIl9bxX5B82EMGnl8UM+5ZFRbIHcVg9oFPkx
hDPfwzKCrYusz2XR0dj8y6uDanfbpa2vL2apIb7iGsfXHV6EJmOR3W9UQVd20ty/iOa5GapxBfkC
irLwlT3S2CiLE3hKDqD3iCrfxqsVsbGWORvrbs0j8ECh9wk0wz4KmJc713MHpmTVY5JU+auHYnTD
sn/hElJLYC5AefRaQmjSHLOXZKBxBX2fztIfXA78rPFT2N0u1fyNO3ply3pgDEIVC6EdaiKLSGuk
FWUlN/wYTG2RprrH3EZpUW0xU26ZWURbjA2ymKTyY+XGmQmaiQH8JVsZ7LXF8NaXRUTTlWTw+glG
jDLmw11ZB2R8qIfI3OpbWduqbwwt+wLqnqlRejAEmvrBfR742SmTgKcEOKHfrb0BgdoYu+WpqpxO
a7IWwGki/U9EY4fOme4p7szbm3XVDNCuQC2g7gBmhMul3SYFwiWoGsWTCjl7KkmkaRtvobXjFFqG
s5YA8E1XbGrp0NeWp0x4giZI9BIGNT95nIWmcb7tyzzTy7gTDYQuJH8Bdcbj8dIXagtZ1W7ix5r5
0A2/M4RzJDs1dOdnCDn1XQ75jf/N4uz6m9SGSQXraQqLfiv2NZLabv082n/1fhcM/JiaqN0Y44bN
1WX4xsvF3nUGhMzNBJvCKsO8AnVZ+dkB/VBfl/u2EOEAStPbXq5O4CzMPauMAHm5WCMoDqAPPk1p
jEBPGXmU2Gkw0K8s+/Ev7KBSCyoV4BZRkLoczUl2SV5qvh+brRONyg5E/RdotPa028ChrJ3n8+2B
1Qisp7nscDM0mWtEhzJf3eiB6e2yfoslbZn//vOY83E1AW6Ph9bVWkTRvSCNHJ24sUhcCetQes5H
MYyYJvvcsmkHEE4RVG0qApGlB5+Rn7cHc2VjAxM+k6k56MgAT+nlYGr5kNhGVjqxMbltUMqEg0yC
DZEntK3eypUTGKbQKDhrpiKuXazIPG/1niP1FjvaFzUeE4hd8tw5Zub33lQba3HNLQKpwxkCBXPL
8woFzLbmXurEft/GrQ5sDyGJtZdWmhxuD+DfHVKL8wQzCOAaIjOklJfnCfH7XM/sAU1gHuXPk+b2
oTlSI8iSJmy8R1vKsB7PmizCVDQ74WQ7zQG7RaA19a9Sl/xLBugB5Ai6xjhWfksCgBAaFjaG9Szy
ZLhHtDfu9bLOo6Jo+zAphloFCNq60La4HeFX/ZpyY/jQGo18SSQfo3xKq7tB9PVdlhZO0PqNc3Cs
xH9IBUVS0Jagw7B9mgaZVolH8MiSJ5OmfVgl5RQ6mZsjbafsAzW7NKYcCiXT0CU7s04bBGlc7pJS
yTABV9i5bKhzB4EcJ2h0S0Y1T5PAsXkVKqtXHxI2fK9K/AIPzR6nAaC4sMVddUbNhx4H4MBPBEm+
EEIfKhiSxj/UQicfOtl6D5mQH5NBHw8jx2WT2My796omPaBDns9UzON9UuQdotJkML+w5KisPRsC
nRvi3kZ2BoUjr692GdEkHqeee6pzgwGngic/0yFeDsYMPZ5ca3ouoQP+0Ui4ed8mtr7TNPRkMjPX
g7QfyV1dJwzQMwqP8oaoU1oJTEPdFicxYKzc3Pc/5k2H7M8ENsWiovUeurwAK8rauMPfVCBKJwlJ
pdqoIKif5S1JArzmwFPgtSJwE+IErBNTKK3OjAoXgbxLVR/iZQPNOs66yFBC/u5HVztUNHNCnWTe
qUxr+4MUtnUSTTE8OmOehokg7oNomiKkFtOOuRyMz2D/A1GlSUZQz0nP+FQVDd04JFfuGbCIQo1i
5m6BPsjiNh1sr7bK1rFjin63qvik9b/kWEc0z4N6+F4Dubux3xadN3/ex28NLi5TktqWpoGTNZZN
3JRfR/K9oo9ZerQJwHU8aHUVymmj7W7tOHlrc3F0IZ5KvB7s+HGpjomMGjuw30mJ+8ctAF9txNno
87jq88xYD7Iom7qISrpI4oVM642Tas0JtF1BfwOgtHm2Lo/6PDGJGp3RjSX5aVCyc1UZTE6/NT8r
tyb4GUCthuIKACrLBTGaPa47tAbFeWVreyprfgSTagouPP597Hvr3qeEfCks9DJMjm+G9qA3UdGw
ao8+0BpK9m77zMrOe3+gPNNGzKUY4NWv9EfsITeLkWJ8bS/gugwFjunNHuTVIXbRPonUKaraS0gp
4ORFNeaz78L9jWblBGJVDtuRnGf/4oJDszNwJeAkmTWlLydT6wuNJYDlxIn4LSE430X+Ftfa2kS+
NbEIDeq66MjowwT4NrwiyMYt1Pe84K4uTtRh8Z4AwBD769KHgdG+yJzCjvWCf3UGYD4pB4SRZvpn
u2kRlbMkun14WGunFXhQZ+l5JAbQVHNpMkEyOU+V8uLEYyJKBzXs0an2Re8LoBkz92c78TKiZunu
PDGAjkpAyq6rAE2QmcnB2Gclj05vlwHKHCxUGc/2ydTqH3AZOyh6meNOTrm/L8tcv9M8hj5N0SBL
zxyOHKYPkcKsNO54bbEA6UrnPnFa5+Bn6OUdcSt9zlRa7xxN6/dWctTLzlZBgjQvmgI5/o23EPKi
+fjcsbG8QzZ1RFZytHa4VfS91F0VWamn4RqQuIzbETKbDdk6fDeGbwnXcEaTTAU1vNgd7IgN9MsA
OAPQFEkA2PChmaDrU2XvxOz8fTKCKGMWf4NA0ZLdhxPuAM5gwShE7aeaf3aE8zFhvruxpdbWOzrs
/2tn8a7wE12MlbK9eMB7fQL2xFJbTS0rTyQI//5jYrH8TL/wsgpZ0LitP5tQMbdxNlgvKeKx2+t8
9Rz6x86f7tU3D063m5LKauBKIj73joHo5BOXT7dt/Imhl9v3jTPLp4OwjKlA8OnFNTjc7Qxs644G
kqoWtCbZzxw6VfBWBExYx5xkHxjTA5t3EUDRGxHIurO4FwBWgIDfMv7W2mrCS7D1YqkVoVYbYcna
CEDi3Ya/a4GHjd7ZGZEIiMoSlGiPaZUX2uDFek4jWolTwe1AGtYRncBfG9v62bHpyNVw56psIzey
5iKiAkQHSP8iq71YN51eEVkXxTyfoaaHFtbm+bZ36xbmPhiwC8z8R5cHo9lwVUJXxYud6lEfSowh
GmU3CJzWNhhiD3SWIwiZZdIubei00yWCWzduaJDKfZdsjNKy5/jPSfHWwGIH25pfN143IYsoHpn2
tfR6tBAcbfdBzx89uuuRgxv849DLoLc/9PWHMe+Cfqv7dAkwu/oVi8kSpaZlo4KbevmojyxgqRdq
1i7n35zeC6v0l0EPMv19e/42xnbZZpaPZoPnn+7GbsnjoXA+t8WWZte6Y2j/mKFM6M5YPqoB/bWk
CQqKmI15LEBXjq6pPLR4HdsNfbWz4hve3S9dQ38w0/t5278/S3x52sylI6hezLn15S5PXZ22tsER
H/dE6GHnFhBzU7S983qrPzqizkLHS6pPRTbRuE3xaO1VV+0cvUMKkSYVyFO0Hy04IUPgUWSUJTQ9
GtJEH4Eah6iY3HJX++a3aWocFJJ9f9f7DgtSoeufpWMDz8K0Yp9P3hjQCgD4YDDLrRPmT//XtY8z
7SakxK0r1hJIYwG0lLpubOY4KPvfDrhEH+TgmEfXrI09Z2Ue9txJQ6E4Yveu8fZ1aXI8ticf61kr
n12krA5l2svnQVAHFUzlal/1HM2NrO21Npxm2jeUEOgxQXiEg8TRTyP6BQ4G0g0h1Je0EIAGccIr
3XrwSzB9M/TtPVHa812tCfIgbFRSC2cSn/0ttYs/F8bSffQ7gxkXBBEo2y02TtJ1dt4XLdKkFRIS
wv/eTMargn5H2fGz2+UoUNJn3etihFvPhtYAlUYefUMlgVko5EHIa6nnd+AckIGwxEPq/U5lNgYa
2doJa5sNTGeQa4V8BrofFweZ43Q9s21kw7Vpr1tPk/d8e7H/6XNYjgTAY6gl4aGEchJZnJS1UXdm
ipGoSuSBwgFQUesOSYLcerFIJL7qfF+ToMtCQOPVVlf1mndvjc///yZ4wAE6NTXp/JhxJb77oiv2
gnnvlFb4+5REshgvDLxgrmjrR9a1qkEQF2cK2Ei73znkeHsUV6+0NxYWfmSdVU22gRef3mdRmbeR
VhaBW20gpddGa6acxMIFQ9MVUsZOUw2sQKYbe7X4aJb8BJ3fDRPrB+8/NpaPvXowzKbqbTfmYBYq
egcZYUf98uoOBOG5jC2D7cZRO1Wy2qk0+3p7GNdi1jcOLpU8rM7yS4aDMh7BSp6QV9d55khPVslG
jmXLjnm57JQAWNIo4KTwQpkGbvfIRWRu6f2uvTlnEALyH3gHor/00orbplqhicqL+89cAUSEyr0I
iF1FW3oA6+viH0Ozu292EattR/ZD6cXKCslM5L67PS1b31+cQWnjtDLr8P3XfuIziGgjj7P2fTTB
zcxjyGVccVpRT7mGk3MPZPW0D0q/e+y0/F9E7uhSmLX8wD1xhaAwrDElSY4dWkFzuzwnr121Edau
emEATg5WUpTLlykGrU6T1JHEBRTEDBwuy0CT5hah1aoRVG/+UKKDCXGRKAGuqEXAZMCIrI6KdHvf
id4/2WBtnZULgMS+pukAqZhZQnoorhO+J+03mngb0722L+aYfMYezemRxd2rCx2CjTz140Q/+uZ3
vEV2LD9ZjTrmycZxtnYuvzH157R7szPSiWg5anioJScfDLBxt33QkZd/MWCoQYLKar5prkJVX+de
xXM/dvXpCQXlp6lzNy7p1VkH/wWymUB3X6Fj/NaZEsOWXpzqSG42gdoUq9iysDgRc6bcoknw4KxL
6FwG/wJCDf4SVB7BuwUk6RLjmap+yEuKXBiSVaP81WRHUxxuT8PqqgK1LbrSQLV/hcChtTEYTklh
QugszAsf98ZQ6JFRcj1smh5kGGa+pXW1ur5ASoKKJopxV4pB0u6SioAvPs4nGUj7nsv70dt4bq0l
wt7GSItrpLQ8DiwlAjQ7tYJeuYHRP/nqWBWPBnMCP91YzqsRwExQ4WJ34g20fP0MeFgJtCjgeU5N
gXgfgN/5IIpSG2wiTd4YgVe07X3lq/ZgmMK7QyTcfHz/ZL79DYsbDana1stk78V2JwHYUimibB9X
tRmI3HwubLFx6K3NI0ivsDQNJFuumkAleH8hKIKkhyXaXcVEkFEaNcm0cfKtjy2qt8BdorkVWcbL
m7qDdIspKeyMSfUIrhY0nDb8vvNJEUiSPvXc/cb5+FdH7dBqy41BXdvjM7fK/xtf7HG9g0oF9zOA
CJX3gTXszmflRmC11iGC0j74k4EbBCZyCfDMhaVVeeM6sa0/+RWPFD0N47Op4pyj7lruzH7YUdMP
DSc5dMYWL+taXIcHO8gxkboCxHQxvL7XtUiswjpg1Huiyt+u3+yVTaOyEFspybUU3Vtbi9HMHXAG
cekDTgFqqIAYoNI1x59mpT52HUtBkMBR0e337qgfVIeo7PYGWZtLKAai++WPr8s4ANAX2plMc+J0
vG8/kW7j3tz6/MI5nUJalKX4PBhkgr2NP27//Ov9ZqIsAl5qVN1QKVvWRlCpQEZ/HPDKqH9W3RCO
5dHWft22ce0DbOC5h84+XAlXKcBmspGeA3A+zgNm34Ga9/bnr9fa5ecXCUBnMnmS+/g8ROm+Vmb3
mAj+oAHiJ5z67rapVU9mPlFwzP4BSV6eGowoE0yykxMroLjAjBHkP28buL474Qs0TxAdAy2DB+al
AQ2sVHZl9YDLgLExxWGr/hrx6Jf1PfG2jtpVZ97YWoyb4CpjMgEE3KySGaQf2Vt8JdcX5qU3i/gy
bZtuTB14w9rn1I0qcNe2yFmhLuz0vzZz9Wv+IEmPFhakUNCStDhzVOF2qTsyJ5bMAPWmf1DDx9uz
A80VjP9ljgaN/SDywPXwN1nq5fwkGnKBnTUlTw7XhQtlLlIdS7Puow63dRuOdm/fJcRTu9Icmo+D
K9OIAcJ9V7fo0ZPo3HwaNWHf6aIon6qqTveJl1tfWMbGF1510wEn2ABeN80+I5rJj9KgxbEmDnhG
FfonhN6CVyJDL0dAkUvb5bohdjkKPy9t1WIOaQpq0TGlD6IT8sDdQh6LyiwizwF9PmlTb1e1LtsT
mQ+B0vP0lBc5xJHdsc9PzJVfm8b57cL6fWsU+lPnNPm+NHN/13ELTQgOAEVNwSTYgfP6QesttQcx
l3Xfo/FdBlRIJKckn+JidJLYLts8VABXhgKSVXs7Zd9HEKIFLk+NMKlJH1mCao/+VA0PuZ/lO+Tw
JRA6OWhSB1BRqmzgkQNq3RfCrCIQhc5DPvY0MLM03fmUkf2E/OiZ9mkZpjJ3P1PN4XvKuvKYQDxy
L0Q73NeCOSGgueadcK3XGtUcwKc8K5i4Sp6RXJahlgBSZbQAgXqNUd5rQv+eDJC/q1oNJbpe/QIv
2e1FtLbFwes4Y7lBuIlz93IJuR04qKzBSJ6otMH6mt+jyRO9P9Ynb2oPlSE3LpC1Ax4ICFxRAA0g
YbXIKnZua9iDYSdPbpruS63a0za5L9wt5OmqGbSfowcUyMmrTtCkA4OTrpzkyRqNHhxR6QMmPx76
9yNmkJ0AURR6XuERqp2XoychV0dcjkY47vEflt2VQWfQjdhp7SABeROsQFANm30xQ01nlnrvt1ps
TqhtEhY0xUYOZLEGAE/E8wvvbpCvo7x31TxZNW1lNmZbvPjsEyEvafnqFy9OFtGtXu6FK7Mh9Anj
rIIdHaoHi/DBhqwaqvZd+YI6AeBLWuC6u9vLec0CSMPn4ihuRITuiwmxAEroLa96iXmhoea8FUlu
fX9xI0LvykL3Ja1eLLWzhmM1bECEtr6/uAUhOzegwxW/3xyP+bjfytgt9sU8AaDYx1oiiMGB81qs
JWHgDSxKXrww75tAwsBmUDnLrOjdk/DWypKbr63GqimNunjR/ID/cL78b19f7Lncaj1eOlXx0nuR
GnfvbYj+e4zmVmIg88HBtgx6pBgwv7gqXhTyHSya3tnHcPX9xRQTg3Z5YafFi2vtGgl+lhAltdtD
tDrNb1xYTPOoNLBXg+T+xbT2fhpl3sHYAn8twtylF8sWEyaLETc6vMg9V/6cmEXOlpim0G5rugNM
Qh1vu7QI3v62h6fxHEnp14Xf0bI1TUHR88UGkBQsUFEyHrj9q7XzoCKvjdq6F683IlAWOgGqFCW2
6wxObtKSUdBdvzTat6wdAqvbeChuGZj//00Ksu/Tgpi1wDJrnh1xJ4b97QHb+v68Rt58H7XBhE8j
tjpVR1XdbWrvXK+xywFanLQ8YUL1PgYoKaOaRNJ/LPro3S7gDJ95rm0CwIu5OGwrag8EDeD2GTyM
UIXh5cY2WRkiyFXjgYMyJ/hqltlHN014mZSJczabx/robAmfX1+r/tvPL0tmqq4bq8oRPPOmfvQs
7ZfvshMCsQgMUwdPso3Rut6Rc3/cnAZGig56S4tNX4BUA8EOnc5FlH5HLC+rcPI3bKyMGCQyZ6HJ
udUAae3LRVVmyJ+2ttTPef00jjuypZmy9f1FeCiazDULDd9PybnunkyyMePzGLx5MOHoQKcL6hfQ
xgZ6HQmGy99vs5khp3DkueLPRE+auzFrHlvf/oWU3G8xNqfe6tLTZu70amrwdANNBPJPWGooqS+m
JjWkNqnU7M9AggTcCmz0/uvu50T+vL1hVu1AoAeFLGACrtxrSD9qng7F7AxK2a2MShHVVh0837Zy
tfPhBRIn5kzYjsTAkleUjr0rSsYhYlIdwCKMpzSp97dNXK0DmJgFzJFnRj/etcaMafSpMYr2nGue
CrM+mlJ/2lgLqzYAwwaCAsBf0ApergUmvcLxBgtqUPRQdsfP7/YAsscEuVygAmdGz8uve21dM20q
pzPUvOU+Ebv/6fNLYhhNStkWCp8fvAfj0LP3hqEGEoj//PolKQyrKHEaic932j7Z2db7pxefn2Fc
SKrjMbAY+qKoIXDnmNNZPhj8KLdAeCsL9OLziwixMB0qqYvPT/nO8z5Y7EOmvX/xoOYGjD061tBm
uCyGOFoGpV8u9HPW0qA8Tf6WRNqKD3MvHlpRQTBzjcPq+GjWw5TqED+mQaKRYCxFKIctlO7KJphT
h4h1Z0GSqyKl7UMEA/tZP5dOVI+Rt6XMuObG2+/P9t9EIaPU/Rr0F/q51eMye6r4XmUbkeGfnMHF
oY6AENjueR7AZnslUMsZ86B2TdQ5T3p1p+l1vTdb5JkooHYpzlpk+1rvYHn9K+6W4acwFUMwMVM0
BDlYTs6ZllWhZeWGteOJm0J+3ssDv23ZHUuTIoQSUfWYtmn2E69WfwxySx+0vTn4KurdwTkBpSD3
KEFVB1CtjSGZePEXlNWLOKuGeoS8GJrW3dFvA0NzkzD3BvucE7PtTqVdR74roo5Mwg4dffDKyK0m
dJG2+rRjU6I9461M9n1hpAfb5gWafmweDW2p/lJlLsI0yZLv5pgOzxStvForx8CGpk3AdKSKdnXr
Qv0LBDC6MRZH5SO3HhATyUgIHmtB16iuDhvNcr+kPC12YJJI75ucdWGTFu1zzSf1M7GIvOcpRMTz
Ev1gXmakoae1+l5JvwmgPOd8KT2WhE3B28ArDblnpdUGHTQffwBCmO+KVC9eR1KrITASm4bTxJFL
9pXxI/e8kYV1MYlnnP96AvZzW9ro+aMgbmIj2ws3+d5Z1NsCSqwuSMh1oAeU4JZcdoCaZp0IgKcV
6MN32YDsKLrjNggSVk0AKIGuXRRirqB5qV2lliGUArvjAcMv82O21eG0ctGb6FfB2aAjiQZszOW2
SqC4WZPcVmfbckKj2efao20+V+MW/9ja8fDWzvw73mxfdFZylYOp7mxA9Pyneme1CucNSvK4IlFS
RrsZwGuXn884A1ex1kByFgXlIoJmyLtvyYvvL8JVMXodjp/WPeflDhCgYCy2Gs6XNF2zC6Ak9kCx
hzz/zLZ66cLYpWaaO4yeR4BAv7U5pc+l534rTI18KWWahznhJlR1QYwLIiVN7WftvMBn5j1Fg6w0
9RCNdr8aW3sxJ+/jbfevFyKCXPxAJHZxwOPxfPnbGlVYXS0z60ysFA2keyvbUefHbRvXK+TSxvKA
H3r0eyKHfDayyH9MtwAiq5+fhYGQ1PMsZyls75GaoPDtkrMDcGEbckjr/IvfD5YjPGtm4qHlRa5Z
vKm6xLHOCQJlzzz3bCPWud6qGKA3BhZbSEJtNzFG2zor+1fhkaBhCcAKEF3dSn2uGoLelImePzQQ
Lc8EaUFcsKDCOufeyzAeCP00Ta+eyTb21NqiwkoHDn4OG6644x1ZmMOAfM+Zg7s2bU4MGkes+XR7
Vq6eznjtQ8gZsw5kLi73xa4SeZr3TTOSsxpJpNwy4OOjsO6M/hPLf902tbbCQFsJvg9ICIHwexGL
tlwfOr0fjDMRH0ftSR5uf36JKMcBAWAxvgvEDCIUvAUuN2FhjplhUGmc+2IM/Ol3LoYDKGzDND/5
3k+zPTHxMOhJqLXurq7vx+4T9EID4TQ7VZ2N6nHoHivxg6iDSDeC/LWZ/OeX4Sa5/GWq7T2QGMLz
jD0JBY45tIxvPBXXBndWFUeZHeElmocuTRTOyEo2NOZZN476dK82cmh/chqXoR8CfYC65jN4Bpcs
XND1XjcRwmHNEz10uRegvhiO4iMa7UFUEJpTEQntg+vtUzOJ5LAvam9vZL9oBqJl/hevjmZz1Lae
H9dOQ4QeIpwIAGbutGWNy3WU57RIPjzrrAmD3Gs23h7XG/3y+7P9N5dybciMtQzfn8Tvgbg7y+x2
U3GHiuWGoS1HlrMnKLHqAYYIwjBphjk4Em7vjlVX5kAJywNSKMv5S2d68QSi1c+WxZ+YmF66ugZr
RPdXM261cK6ZmjWfcTpCtQDH1+Wo9Ug20AydK8+DBFtBlxzaBvzRrQ/iLzP5dNut651lom77j61F
3MFpbrusgK20eyXYzUNyX2/h8dYmB5HfTHYzi0ksszC5PwwWBYXhs3AlOFW7QN+YmzUnfLw8AS5B
TwFkHi4HrEpZWUAv3H5OrTHQccrXdNhh89weqlU3ILYDmAQiZoh0XlrRQNqrcqA3n32U/vUAtCT/
xo35GkEZGIifZRYWjEAttTsFN3qwJko9yln7sdfGjb2ypNHBOY+WxTd2FuvLNSXIQXBQPWceDctZ
was0dkS89JABL3ZS9uGkgxqifCXe53cPIcYNQFPEnwiRlhP1f6RdWXPcOJP8RYwgePOVZB+6LFG2
JNsvDI9nzBu8D/DXb0Kz37objW2svDERMw+KYTWuQqEqK9MnRWaT2dHjDs0RWuCT/fXvSzbC2fcF
f5Ol4+p0K76vTaHpR1YZ5m/XLUjO5pkF/gtOPJqbA3MB6I8eL/2eeN9y6Aj9LFQacpKd9k5TgNtC
h6KA6ABmvGV0b1r0GM1tVfaoknaWzRJelNgEnNEL0er5GLTU6bLJnPXYN7uwm3dF4qFxbXd9oi6q
YCiCnBoRsorJ0mqjnmAM+YZuwuSvijWh6zyRbl/kx6FTLItiSOLR6Xt3JnqzYlny7tGlzg9v6W69
PlMMil/S55f42aDE7h50O0Jzi2FQ23xnJod8eNbzBwPwYq9RpbukpoD/BF85SPEvAPOboZHUHEs9
dspfrH7bjDpa1vmQp8+0rRR5KdmmRhj+riHGm1X53082NVQxQTSUUT1G+1lE9R8JD0tw45Af1/eE
3A7vJwIDKLIBwsZza4+2ujPqcZUeiJuDG2+XWcAp/X3djHQzvLct/WtG2HrMYsZkAEcbT2kW1lo+
BOBWCYAcUgxHZoerIzi4dBCQX5RoDKtw0i4nsesdUyNqt8D/8vGRnFrgv+BkYWxoZBPk80g8gmTX
p8chgRaGYhQyZ3NqQ1h8ChQ8rTfYKK3AZVGtYniUzhKe9iiSION58WpJGbKqQOOReLN+WNU9ohh/
Vuxf6RAAk+WpGby939VgT6apTpfGnzNK4rZCD8PRQ2bv+jqoDAg7yqB6adfjQOLFfpv2o6rV/1If
Hc4SNEP/GYDIQGEBItgZU4d1HuhdhxryOCEdZ7rLV7ebj44HadqNAqE4vtWTGxVaFiEc2ul5FrZO
uSstCAyW1A+zYo0yE2naIY8qQA3/YBLwRLKRosEcizVotmx5b7c+ieds56URpK3+X98XfXhKeVMj
mMPjnByK/KZTeVTpIgInA1g/0u8XdS5UJqp0Tgz8fufFG7+8XP/1Mt/GaQER5fKErfh+dDa/Yj1N
DX6p3myrD7qmw7Rku2WZo+uWZDcr2v98n/esuKA5PncKBvrnzHTQ4a1ZceP69Y5Q+4ZZHgiVtSlg
K3R5gdS8blM6uhObQsho196QsxI2USQLNP9moyDaAyFb/891O1JncWLHOB9bkTg1q7pNjxl91fRP
tv09Tf/gJeeezp/wWpjJAAa5BDbwIn+YFvYwERTGWtRdEpWkjcj6wkPtM1t8T556pnJyEzYzPQYV
fUTtx6a8d7td7viRx9rd1rRB6vQR7b8262urIy76fH0+ZesGtjnED3iaIqMj3LigQtnMrDMxnzZy
uo9gNNW9YC4O163IdqQNlkpkOABYcET/azWDjcoURrlkD2Xx2I8P2vxlyL4Ua7PTB0Wo985gJAZh
p9YEZ1x0ZrKuC6xBTPTW3vxdDkLf1epCxDA7orc3QFUfm7yNvL4PdQ+NAGsVjR1IoUwSTfX2Le29
cOw6hXsUO6Pe1/rkd4lOnLXpmJl8rV3Ih/j+P2ZyU7rIfEyBXh2z0g90dJ4nKvlf6Qr/nnsR15t5
Rp4nHU6mYbGozaxXZ9GiNh9AwaEiclCZEg7nCFCsU5U4OCPb0+UJdNBNdzRVCqrSy/B0HoXzuVC2
daaH50milQ8FWfcJWvjburlHbzVatyF0m0IYMGfPNq32Y0WfhtW5ZUCuD0W9L9L+CCLxsMjKyEyr
oCjWPuzqVBFxyN7QIA1FUQhIZ3B6eHyuTg72krf+UPh8y1e3TXN0HW1PrJupv2c9GDDrBOShiD1p
F6xoRrl+2mT32Klp/nI4Me2VU+5g++txP+zQfqDtrn9eepiBr3/PVAI5I7h6CErUGp4DcFnVLx9B
el1PQQ5ytnX8bq4/skyFD5HYA84XVxIiaU5VI8xkWc5AjPsFHooJWH/2+q92PTA0PhAwmu6vD417
BsFz4DEFRiqft9A7Bv8pJzOXVaXuO1mNmXPYr97bgsLpA+rlz16igwN1riPANfcreEqu25XcarCL
4eE2kPRMOu2S9Umd6fGcHhywf2WhWSpWTbIpzkwIZxPJpNmeLAxNW8CE2r0BXffxbXdmQTiWuT73
blljnVyHBb4Ofe5m/n+aEG7LimrLYjCYSMrPw3CbfxgpS6ACBAAldjUOEBrrztffSNO0qosKb+rC
iOZtB1xM9PGVfufzRhDIKQj4TjjZYeNsZ1Ppm1sMdurv5VJFQAj+Q5UoPdmG8kBshk2F/1wkPIs+
Q7tO6W6x5t/6zqHT8mCDDuP1sfCDJ56WUyPCaoDs2MQjAGPx3DaA9gSoJoOV3Je5YuuqBiPMWUUX
WvilhcFYu2wI/RqykgoTkmQKZ4NAHRAoaV4LPF8WKCZZDZhZtjglN2y9Rcg1vy72h8EUBh6f74UU
XsQWeY6yfnQyd9a3mJFD3x96egC85/qSyOJJUE5AhtflfY5oUDkfSKGbA64jxuLCMI6JngZ5OT2i
5QYxnbubG2DOiXGoh+kX+nXv3MIK574OR1O1ZBJvg5+B2i3yUpCqEsv1uj9rntWZLEaTGJjF0G0W
Xh+oZO+dGRD2XkasGbBjl8UWcMjVrrX+Gio9qPuPNSzxkM0HfpDTCKNscAFOQUdXO6M6weJtDFGa
KBXeQBYlvKsSIbXGuWFFBlAU10ZwbmgMocwcVm5x7EzIULl3pantoT4aMPLJSaqgt5909+f1GZRu
FfD2YJGwQLw+fb5VaEuNodxKM3aqwQxzg9z2oD8IbNCGBawvX3Tb26XEualsRFQDyFy39dPmL6+l
lSlmWbaYUEAFaAH1cVzxwumbEhCEl7ZuxoOzH72fbov23HpvKiqskjOOogYnLEajG7A0Qlg0A0i5
dSUx46K6r8c+6lkeDOsv2vghilrXJ1c6IhAj46VqOUg4CU8Qo6pB7TqZVuwtj1sCpsLHigCoBvLz
j9sB6BSwDBT9JSmL3rCyqlphpxh2ln07NIE5BegtURw32Xk+sSNidAdmVO6Mfq548T65eRdMZXx9
ICoDws2LWgDgKyYM6OUt9FcrVUeByNrwfpIh7+dyEDO2u7j6+QJ24q7RrbgxKv0w2FMftGTKofbj
1fdmipRVghbhQ+c0P4xhIQFesW04oNQL+pFZhXnjR0u4OeFRwJllmLiikR0+P3q1nZhNpi123Iz3
nXHs6D1R0RvITeD65zVVCP8KDnIaxxRF4daOnaH9UVnpveeDOdy3d3+wboD2/seM4ESWMs22UYeZ
3Bp2xFui9Q9Sq5ir3xb4UTuJmOrcG3PHaey4Kr6su9X4fH0AkteFj6QcyGBQd7x8p+UEFG+0JVYM
2Tw7ubNyxEv7orzz9FCJdpCuyYktwQOxYcWthfsyppMRgCLbawG7VWWvpCfpxIiwt6apZ8XwbmQM
/9E/DhYHUBONJ7aDZAgPMM9XwylQe5zzDA4Ha2022r3hspvrKyLznacmhAG4C7QatC7HSc0a7w6t
vkPoaBBbHSjEBVuLrvuP23NRfXCAuEZ+ShduH8BpBmfSKeyNVuQNdWBaEyR+oHD48VYETBgBKRiv
q4KJUnByLmQUwanbWrHWHdvieLw+DtnC42rDTYBnGLmAb5amA8FgksKFQgzlR60iK5dt3tPPC+eQ
NpPDcr4ss7Wzy3Ds7z1LgeKSPL8Rt/4egbC5vLROlrnGCFJ6AHy/oShWHKm28/5qm2B1FHenakDC
PtPsuk7bHtbM1kMy/tNCCHBXh+uLwj8ienoXmDHXB+objTlCIACmMGukIFqI8/LzrJVBjU7l1AYh
3GvrPUFuUzEm2dnhyABOogH1YBGh1xRe7+st9jL6VdAR8OrMWpQvhZovkS/F5bh+GxImLwHnTdUZ
MMTQGng7FOvjlPlaUGbVa43ECgSP0N1/fSql+9sCsxoODv9HOKeNPyxtCTmIeF2fvAzyUYqYTf59
0IGjEQZ9PCKoogHpM+S4Nyu2s0NbBf6yu/77ZfsNJGfwAAbf42IBCHX8zoMEqhGbUEmge1RHykrx
wpQt/6kJ4YxW2bJU6Egy4mwObQi9GrdNhjaNP1gIyNhD9AQdAYC18oGe3MgT1Ft6xzCMuByhApoT
cwv9sVNhtmQ7zMOLC/SJiNvwSjm3ouetaa5DbsQeMXf55tz4lR+ZTMNzNQPzlasSD5MtP3JvnJ2C
INMo8jUtSQqaE4L6nA3ak7dZ9dSTLo0JWkALQACgBAXfZvS9vzECZjeXpcmrW6/Q5m36GtK4zNJC
H4JXf3AdINuARKZve9ZFW9eyaQ0I/gcDZfV7t/1kq46jdDtzLJrj8zZdm8/nyS7o0Q1Fx1oHVR1k
WrsMKqD/cLK+62dGOmvwmnhE6cAFinmZ3p0MjYKxO3ZbOwALSmQm+t4qQbmjKM7IDCH7imy9hVQo
wqPz0Qyz4zMvx+pPM6nC0i5fjMUYAoMA+mSWZAyvj0u2uU/NCUdotG2nqCduzv6WeS9VvU+qPZ1f
TP/rdUOyVcIzFOy8AIoiKhRCDoJHQGn6Gmra01d3+Z5s+z5XyJrKp+63CeN86joDrSjbDBNuf5P7
u3a7sYYbkh+uD0QWG5wORHAHhA4exFMxY8A7b+s+vQNV0+Ie8iQwf4HI8A+MYVODQAmFemSCz4fU
tlCNAq2qEdfdyG50iOp8LvTBxQMBgjNgKkfZpusWBzTYLnQ4kmR1FT9AOqfg7EDkgNos+F/Of0Dn
eWWSebURk3R66Pryr3VIUCpCAjGYE9VmlO6RE2P8x5yc5LQDcpZpFTxfv+v/psWxUcWO/PSI0QLv
5cbNj3w0GhvPLdR2tTU+962z/Zznn5xG8WSQj+D394URVCWYwmu9MGJk2ILB+LunR/YHUCuE7b9t
CHuiZsU2+DNsDMm2go9se8PON4K8md+ubz7VYITQap7SqSAOzhPwQAdkjANLg8CCpthhqiURAtMu
W4u1tWAF/j2HwpF7TKj3J07V9HmKA/+6gMTXMzPbGe0q2FhR+gCllf5hVRFrSGfrxIYwW27St5rm
2xy08z1b9yM5TvOvP1gQkKcAm8b/ESk3K5+mJWkwVUZ1S5NvDfRi9CVR3HTScZwYEbxoOxoVGc0E
44CAV+8HxbqDnITi2pEu+okRwYkWU5fXpg0jhvbECTw+nh0wOZYEQnU8qXWhJYtm37lYF0gHDhDk
7H8suirouByACRJ1YMyAL+O5a/73E1e16QYQBhpyuOvd1joBhRrJ9bWWGUCJGVUgoE9BoyIci4Sw
tddKG4+AQt95axlmm+KRe+naUVpGkxbIXkAHA3Hf8yF067qBvBGJSLNl6T0o8V7Qmw8YWNU8+yCN
vj4c7pTOHS9SnqjUQ98X2RoQqpwbS5OldMqptuJujLbyW7/BkYR6+h3MLdcNyeYNJxk2AOREso5v
75OFGXqwWuT9aMXJA8AWCVU4ePnngQ+FnJJ5SV68jgbE+Qq8zfTyDqzz+fD5D34+rwAiQYPVF2sh
PZ0TGwr2VjywsJoPo6FIb1+ebswLqouo8fAeVksIwzKIfXuFn9lx56IgdoQQDNomPzyEd0FxvC9s
85JvFmJgftuhMzkm9Uq+tLm/fNfWTEUJ+/7sEnYUomMw2vJmGgQmwgHxKfG8cWQk1lYfKNQ+APPU
j3V1EZe8drYVeGt96PPbYYW2OYrO7d/VpDhAkr1AgNHk9SJ09HjiQw0ENG0K0VI93ieWfmhy43B9
IiUH9PT7Yk1uA4PlpBvAOzPC9ukw7FaaBUav7RKV2KtsJMjVgfKe00giu3B+aOx267WG4u6yBrb7
NHXr7vpIJN83wLaN6xfCoQ4C2fPvE4sWTb6gwqd53+Z4UmEHpZ/HoceWRp3/Ai8Lqo2aWEDSxB5g
xsur9fGIC9Xj39+/KDqlFXWd3jOBGvzFmnuABQN/VSy2bAy4UEB5iVcysmbCEvQ2zdFxtJhxiTOZ
fx8s1Qv28uSj1IhKOIDn8Cs4/udroI+rOY5tMcfQu6qBickhZB19dJlhAvl4TuwOXQ7xtZJmSTW3
FqgzquIlyYpwGBUB0OWJgAHMEIiyoESvi97RnUDLD8XkOTarZo9LKuyaaND2lafIwKns8L+fXCIt
IPSkXGEH0tFBr0UmyJgS+1grO9yki4J+DOATkOu7aPweiVGD88+Y0c9Co37Uf86TG5hO9vP6wqjM
8M13Mh4D2UpmF2SO6Wjtzb68qdrmL8+sflw3I5s28H+geI7+CSjCC1uMULz9t3aa4qKIXTMH7qoG
HTiLhv7jyHI8BREccWp/5ErE6g96D0dndM0xtp0DtZ9m/+ikY+CVX5b0Bys+nLrgxkC1byNzzkVz
zmdvsMcSyUFtjLvtmLkxSJvNQXGVyBYIZx4YCB/gnwvgARoRjQqUxlOcFVbQ6s+8SO+1u+vLIzcC
Xg3XB4eKLhLNDVPelOBxG2MkliyozJLA9hQeQGbC4clLJPtwxYtVBj3T5kyzsJ+r9suIUhnVHy1V
8Uq2yzygivAAsk1Oy3a+HEU/kQo8yAu8cXnrttYnv7H37dxHre0por3LqBURJFRUUMRAvuAiV5pD
uBqpmWqNvW0K3PpmyXfg+o3M5UvRq5LZsqk7tSW8H5PeHxdAPtfYWl4877VvQGmRf7m+A+RTxzcZ
Er+XDFt9Vhpr0mHq0vU7yfdrcdtuoadKmKus8L+feBubpJQUI6xY2nog0FXnnT6u8UkfFEAa7rbO
Q0AsD/YZ+PJQC75gKljSyc96c1hjZP2DDXmpiiluZeminFgQFsVeW78s/H6Ne/Pn2twmBSD7KlyB
BHtlAaFjQgwFUTlIDYX5ogkEHytG1zgp3hrttTZut9LZWT7vcS+CtKGhZtz2xn0/qXR85KY5pgFv
cTAriKUmL/WyYnaNBYCn9uvsmrcFJZ/LtnvcPHNnbk7IOvMOffd64ADevjn9t+sb8n/5AeA8BIkk
OuLEtHCL5vJ5MbBXvP6ZGr8IJDz7et9pN/r05hW7qT2O5N4yP5wPwoyjxe8/VoV4lLKRDbUDq1At
DjqERF3E8r9SW+E+ZAfh1IwQ03VFNdkFc5a487469FsLdUeAij5MAA4alFMr4uXOGjvTuRVQoQZZ
mwfZ9+uLJPOCEHEDPw1YHgCz538/Oc99vYGYli3YJH3Rhvo6ROlWHTTf2+V6+g0EbG/X7fFDJR5r
IG3eb5B3zvFzeyY8FMuSDQxsYJMzuhuoSgXTekMWI4JUQVA1u+v2ZG4EPWrwiJzAFNRc5/b82ixA
2pKucfu1SF4sFZsTv48uhnPyeWEXVHlieHODz+vtE52yyE1B72kEKCaBMA4KfHOkax8uv/IWKjy1
OEPO5XvL7LMcidu0ia3mxV+MwCp2eWqGbf760ZnjiRAb/Qmg5kCJT9h64DmkEziSaNwEUE0LfSU1
/OXWw8dRBUMRFzHFBcEI+F3pWmyMxtneJzvnl89QCdtVh+vDuPTy3Mp70y9EsnUxokC7ZbblM6xA
KiMIzC4LVPXwyy12ZkF8yjflDOEyboF4e04maIfXRyD9PogSkAhBgRLyNedbOBvMYWrRHo348bkO
zTS+/nnpMuCGhdghqJeASz///Fbb25KZCz7vsqDOSVDO3zQtIn7U4HV03ZZsMUwo73GIOgAWYgJv
XSpQzWQlRX/IZxfvCLoDAue6iUsHAx0kFFAAp0ZBGq3Y58PpZ9sts3lpYj0vIzLdDttXG50D6Ffa
5XSvQYX3uj3Z9J3YE/MHhTOt7VoNTdwZc0AqEPjb+Wer9kmgt9AyobUqpJDNIeg4kIbjXgBMEOcD
HJ3Ch8aQTuNCz9+MtUCAVISs8hXjku06nvvi2FEQzYjSE1ZBvXrKXRx/MGfcgJdBsU7SYeAlgfgb
NdAL8UptZrVXLxqNPcMDDMb9h1CwjK7JouoYkiQTkUcE/BzCJrh5MGvnE2auBlxAVjS44qpgbG+0
7oZuLNAd8HFrR8e5gUDcNhH8iCYw1seK7j6+Q07ti3GmlU8T3WDfKdsfvUXua8jcBAA97NOePlnU
VwDdZTOLmjJw7qjHEyK2shlFUngDS8HiWoXU7RFksWOnYumTbY9TI8KkblM5DfkKI1SPtC5Inq/P
meTz2BMEwDUCf4GM9vmaDcyE3vlY97Ed5KhRqfyQ9PP4uMHTWfpFISHzIcuWUNYCxZgGw/zWKEJf
6fd57xUUEAEu8oWoo9cSULL2+H7SvtYHvXi5PjuSFUZCFNe/iaYrC91E57OTJMRNp7poY3/K9o7e
70qoZqkcm2wMXAwITxd+SYuI1Wpphw5psjYu0h/jnAfjqghkVAb4309CT30e7BnRUxsbzltn/fLJ
5+uzdBmh83rU7wEIs1QMcwbtnKWNWZ0Es31Yk8i37/T263UzkgsAQEHgk9Bsh8yriB5qlnpuQJfV
xLXeozWtt7rAoFmMwuJbMntftXRUnA3p6ntAReroIoTun3DDoROkqUaPNLENuS4kq1Hk6VL3TvN7
lbqgbIVQa0XKCuTi6LASPBdrIMBFV6OLOaH8F7oorgDZ58E3ApwiZ6O+6A3yk7KqPQenJG1Je7uy
en1upuzjPakogZ5Y4dvkZJvRjM1gRcY2a3Tttlysh3ZSIUMkAwGiHkUQRLFAeIvEkJaTkGxOjTHW
v6/D7Uo/nApB1eDk88IybB0cDMSkx3hyouxp0w/XN7D016MGAtIMjoAUy92OZSKh0+Hz6Xdr+mZq
qk5xyX7FHY5QDM2CwNiJzrBoPa3LWDXFOmDJOqr1VRO5KuSWbBCc1JxD0HhbtVDwdnNdm7ulnmKQ
hIflLslVvC0Sb4LKLbL4yCzwrLSwCE2T19lkJ2PMnLu1vc3XOwZ8ukoJSjZXQNwgj8ulEFE3ON+s
/jh0aaFhrhhIj1P6z2D8YwDQ/fEFPzHiCRHkDChL48yYq8H+2oUTVVx+kjGg8wBPbgB3+bnmS3Vy
4FZ0HfWTToZYSw6FEfab4sGi+j7/+8n3Sat7dWPj++14q/lfFjPcWoWLlfh0POqhZQVsHIiOxWUw
MsTvq1eO8YAV7gmLLOPrQJ9X+pxObx9eDB+iGhDcRrwmYWQdejKttO3jr8SPK6aYq8tjAZgBNP2A
kgEi4CIFNw2+PRq5bsUAMw/HZFSEmpLPIzzDFYTWQJMjTYSl2Ay7zehqwoOnQQ/OCWf30dlBJptz
wUGcC6+si6ZNXYMkqM0ALUn/uZ2zvz/+dd6OA/AK6ssoL5///GruRkKK2Y7ZQzV8SlpFACKZHY5Q
Qscpnrp4Qwkb1TIrd+kALo79ytibdHsFj5KitnTplRzA3rBFEQkiySum7wpqD7lFCfCCfZDZYe9H
SX+0J0WkdnnieOswar5AJgJgIrY1sjwb9XpaSOyN6a5ydoWr76nzcWIXWMEFyqmr4J5ExH9ndauX
aJ0B+MoSNO6NxnYti3VLkfGUTRmoF+DEITODyFbwfk3quAxKrkbcEHrUbbwEt7T6hBwrOru9j7eo
I7MKsRyA4OHQ0UZ2vsM8L80qLRm02A1o/5Ylr9c3sGRh0OrhQ56QV80xmPPPo9/U60jXenE+jy9T
mcCICT5T7eW6GclGPjNjCGYq22K123lxbTQB2YJ5VayJxICD+ghygChVXLZFTM4I/UCCg2j1P40v
Rqn4/XyWz7O0nK0eEBieRcNbhk/jyY2RmIXh0Maw47r6mY779qve3K/GXt/2+frrw1OF9eZ8GOhc
B0erYAp9hENediAB7nZ6elssx49/HvQR8LlojkTGXghzNtvMtlnXnJgaQYH6iSpbKluI0+8LG8rL
9YLpJHdj8rlPysBLVU3JktOHsAbJK6DHgIcxhfkBy45P3SYlMQU91QI6jzIrgq6tQ01FJyoZCmBb
iGnBHI48uUiEVZRaPbC202Mwxs9PCVOUmVSfF2ZqNroi10rQe0IUOQGhf/jhhT779cKRa8281+sV
n8/tqMjC/ON8mOgSQiyLFj0Ou7F5BHRyJLpisrciLba4np4n58kqv6/Fx50Trm7eQ4dDB38rLDXT
Wih1ND3AxoUXDGilctmttSqWgX9EONqIMhF/4AIHAEqM1DJLLzenKsBZaaRBucbrYAbu/OX6YkiN
gOgE9x9gIiiKnE9Wa3qTVvSJHrf1I1QpEigF2irAodyGD6whwGwcrHduYyoGpAhtAAId4zYtwZCx
PS6GSp5Gcvp4ngIhFUohOBjCQCCJlRRJCWojnf5qjPsku0k0YK1erk+X5GicWeG/4mRv6cyFXkOX
gRrP/qfRn8pkf/37EncOHQ0CDRloWPEk//n3s6oALLwCUbBdPFvFqzbc+PWNybZgtLuAqjqPZKMB
JzESIBzeeFFGX9LSd8sJdE0Q/N65i//GJtUmllTK0UjLu4BApcS5Y4VANJlR3u3qXo8Nnf3VL8Zu
qu0MqIf2WKGIndnd0VutndM4OwN9aT1uM8WTULL70L4AZB8A44gnRaxAB4ESXePURL32YrMHM7up
5pvrqyabR1QTkO5Hixhfu/NVG/Ok1cBMuoH2yr035/FT4s+Kt5RsewP+zPNJiCQvANYkIU7aV9xE
95dRg4Dfp8ECzsk/gCk5GAiKiUiOIPIWvc6IVbDbboHz15staKlrBTpbIyc387Bt19frMydbHJTm
+TMFeQFwgpzPnJdTvDI6BzdZk4f2jARK/jnJs+i6FT7/gicFvPa3FeHG8Zpcs3sIAsS1Zj/UzRSM
dIK1H1o+Hhxd4SIuh/QeegPvCQ0hpGn5ZjlxEWPfp32+ZltcTC0q5SQkVr0ztK/XhyS1YgBKyoN9
CPaJxypzUMSqwN9EEi0Fxcr2tC0UzLFNqriFJKybGM9vSxc1YD1nLfr0YIkYQV1/Ttw3v/5l518G
UD3oEzr5sv9DmuJyv6PBwwT8GS6dcOmU81mcSk23KnDVgf4RZDk7cHyCWnVT1Z9ls8i7FrirxRtD
fOQnhrOi623FqcohYscYHvpPfvHz+lJdegcM5cSI4B3sqRvavmagX5v0261f7m1zUGxw6Tj45YqE
Dhc0EHYDGAqmzRlsFrv+od4eNfY4qcSLJKNALUBH3w2nLrlQVtxK9FcNxdA8P3q9FeAhonDTsu/j
YYGsFJDecKTCLIGiEkhjP2ue7YQGHimDj3cmoagMISkkOpF/hLjv+Y4yeruo8QqmEF+KGN1nLx9a
ZegfA4EBA2C6433WYq0Elcl0YDZLn9wgWxPQH6nES4QT8a8B6Gdy6Sj0PIjY4WluEj3rh/SpSMag
0bfA9dKwdZugtA/XhyLe2f+agu+C00TmCHmR86nym2RlgN2nT5CIPPrFeliz5K4F2w5y4IFW6NFQ
L6D4tH6UY/2QVLoi8yPs5gvzgrtG/+aUr6jAPjnM+7bZxqudjYdlVnF9iJ7t3Q4em0B+g2MWdQjh
xUnQ19Uze9IeZwe9cGnrz9AVL4/p6L8Y3RQ7vRtNA7txVhKmmv0xrP6/xoGuIeCMltAzlMXm2bnb
Jo+rW+2L6kc7QiOT/Sg2RR5Ttm3wmgbWAQJKHPRwvpY5+icmvd6Sx46yoBxeoHkdTO6zRRUXknB+
/x0Psvt4/RrIyhrCorWsagcHmoePSbUzy4eyVbg4yfdBKsJ1Oiyu2CnG9zgROSBbfvI41c/Q9qqf
P77n8X24CJ5t4rGPME/a5ns0ybXH0ckN7IjZDKlmpnDYNH2YzBJwt6H2giwbhyPoLklEl9U7okFC
RWkuHSiKSi66DblmiHD4lg1ibNQosSuHyH2wVeJE7xy8J8EQXygU2HkRBj01kiSh1S/maprJIxuz
dmfkzhYOi54F/gxZ7aIi1Ve2UBoZtPMOAPhDGHZOikOb63bAmiT7e9TLbL+WaRu6QwfdVjJVB8i6
fvP61ItKkoBZuCwBt2o0JFTb6VeOynQ+2/8AVmE9bIMxRXORQxLJZqqiq8RvYGQ2qvpcBdjyhC1o
dYTmhe4lj5pbgUvV3KWVi+dg87FE1X9PIN6ZPpcmuXjRoFXJ2NwRO8X0kqCpirBTGBAJukULYsi1
pG21VFqmPSbJEtESxAWW0YSN6T7VCIG8kd5Ngxb0Bo3KjRwsd3qabe+OLf4xdeiNY0+hlvUHb10e
kLTblXV+JHUeXj8w0slG9pczsnD0nnCdErvripR42Kbtg+NFYH4JOlUiSojb/50HNL77EC3lrR/C
gla9vbBWJ9ojm54T/YVWVWTogMz79h565NfH4+F8i8cCuTs8e4BqQclHiD+c0lrQy1alT3mLVe1+
ah4q0uVhyg9MM0JnvLluTnbKUbtCwhABG57GgrspJtoNAKlqjyv7VIC29O/rn5duIRQ1OHemiYe9
eIUPXt4Ms7Foj8tqkzstcfQwQ9wZFi2gaMWGEmw9+uC2afriPnG98WBtbhWlY/IVpe402iYz2dXQ
q/sM+tTk51q5JGxrawZliDbuzW5276y+Sz9f/9WyPQVQ13v29J2E99wHd8vkGEuFSRm9l9SBPouB
LvhExb8uuRE5dOw/Vlzh2gdVR1m2ua096gQbKyy+T8tdUTxdH4rUCGrEJrJqEJQV13f07M5ZKYWT
GGw/0hj0vMd8SVDDghSc1/UqwlTZUUHeC04dtVZOwXw+dVuVLsA6N9qj5hRBu2XB4v+qyk8jQMGT
rjgqclvIEZge6j4oNZ3bMk3UkIcGY9MyUD1NaUDqKWrQddGi/QsEzcH1qZSdTBRh/8cc//vJg7qy
GqO1KwxtK+wgJQefjYHrv6LHPO+NoKcKxyY1h4IWfyugHCHmi8yF+MXQDtojVNy7DB40AHj/YCFp
pavIzCUTicsYBTtUaJHiFXMt9jRnfUcQm03ZAu3R/PucmIdFy3f9kINCbVM85SU+59ScuPH7Ja+b
zFtx828BhOin+uv1hVJ9X9iDlTvULnPw/a1BnBTUKvIKUeKV3we8uIn7ADzz/CV6vhPckbNz0wkD
GKy/DTdKm2A72DOCkx3cdFYG+YKrb3F2eu1/Noruu17PgY22QUR9r+uy3HdtC1LvXHHWJTsGPwtq
FbzG5+piftthq6HnDSKqLdnP2hhU3a0Gytsyy45rWoMGVdUTLd03JwaFeSCsmEvkn5JHT5sf7NK/
pchngeIzmhmLNo0oToQIM/533oHGRF4dLNJoZD6fd/CJJrTcFsz7bEO/nE4P5kb3+vDdqT43QRea
bIHG9HxsN+sAKiE0f7UqtIR0jqHNjPwGBMDhdM5/AtPGzLM0/owBY5WlfZrWw9zunfHR998qqriH
+HiEWADbDMK9eAETD8Cxc2N9C8Jv9FDiXOo0sip755H7dP2bE9ck8AO1FyaO4plmSdcUnhsPUR/1
YhHuQGZPZ1PTJ4+Z89ysZdA6JMqhtLqh39UdY3f96rGDBvF2/L+7efKDeaBBy/JwIE2o0SEs6zRo
MrzxtofS1SM/XYKeWJ8Kzzk06xFpSSiRmuFgG0CiH7XFCAvrzu3ucp3hrsgCbXxsKiT0koNnfyqY
FqTLpzz/YSdHu7xxjB8aqgP2zdbdZOsSXfcb71ABcb6xveByDQJcsdg7MWQLHhtznjyiv3OYdzV7
hB5c4GYbKvI/HUaDiRwNZ37S7E8UZJxNmSEDwXaGvwbtgh4/AO9GSARe/1WGbEX4TwIlC1Qn8fA8
3wWJVTGH1MR/dNKH1RijdXrzEfGXBHo3nbljmxYwsm+3u6b9bqKe5bIpsLpvmr6Ftr3trOKvdOhC
K2/DbY3n0Yss6oQD27PxV1Lc+40VJZ0qp/FeZL6Yyv/i7Mqa48S59i+iChDrLUu3l/bS3Xac+IZy
EodVQgKBgF//PWS+mtfGlCnPRaamKhXU2o/OeRaUueEyj2zgh7BcgoTWFYXt35X4Nazg8H+EGHz6
h6kpgkK9pr4xS4a1/ST5TU3duCRxL2lgZnui76hV7PyKBC19tlGHgV6HoVX7qrmd3Afe73vrDmSQ
1v+mrItpeO5ldemw31QM0ZR7FzzbCJGXkuPzsYO3PowfZ2V2lFUWx47nTUxmbWLd2dII+uxWa69o
eT0COY8lX/BvUrxa+SVLd6UYNmKOlavMwpEOleGZ2/whoQo5HtX0KQR6neS+4zf8+PnaWgl0AdBH
aA40JFIzywVvtWWfdVzYd7DuvvGHbG87yHBNWzXR1V6QuQNzKu+Di4nboszDRWPfeWYRyeQgDfFf
xulNC/MveBObDWk39W3bQXILosOgGBfk6fORWuuCN9dD8ewA12WJnIKeCBsGadt3MA8KAret/kMH
UDTGAxYwYWBsF0c9YUhHt8jr3oHMJC/or//w6998fTE8TdP6pJP4OhcPzLz12jT8vIGVa3FG4c0u
tsa8XxaRgN+NpE+ZcO54b91YQ3dXDN4jhOkeCjOJRje9GOyWbrS5tniR+gAGCJVCUI8WQ+YqUxl9
gcXbFy0uxdZtznU/pDHrLbIxOx+amnm70GPAjY+b/4MyR+EgCZKLrjrq5Kph35x+N30RAAj25/sm
zPcr2HRqre+5qI4ZG/vLzoRxVNNl1V1telv0tg8XCppC+nLOL6C+8YEXNoESX6QZmtJVGgklwZ4p
3MB36gzOFuR3B9Xuz1fHh0fo3CCIwRZSNEDZL+NlQwmbJD4vIc7zlDlXRvbSYAPlW/mqtX7N+PG/
BSi4l85//+YQSGlq0q7zy6Mz+s1OZnTHvfba4+oXnm0XtnT/fN6ttVVBTIgAAyixopUmJqLSxHdK
iI058LrPyoc2te64uYVAXW0H1Ue8zeABARnT9/2qTIrX9jSVR/iBQOERAecvIZ8+78uHDYwpgiDb
v20sll+RwgugSPQSDFvjt2WlTxNxrkq/B2VV/jLT+hbov61S23qbAJCBQ4TaxzJ1N6HuMdaDVeIe
hYNLdnYUjyR5RiHE6q+9dssUbH0Y/21uaTurVWMPHw1SHlUPU1u8DfVehOl/WRTAQCJgx9mE4Vws
QmjDp4CyNNWxMsuQDe7RHv3jpLbSnmtbCuJwkKLDdQQ4xiImUd6YGKTg/Fi2bnay0sl+KkS277sH
8OW3ZHRXG3MNpKoQ0QFMsDhpR5ulFdID9XFsmqi2UJqq80tf0WDUtlAya03Nfjuzvgoe18vyR2UB
ltfRlh+7FqeR+jbWddBOv/BU+Pp6n+0BZ+S7AUGsxTRRu+5KQjRwiqvU2GmlnobaZO+8wvjtmMUZ
UetBl5aMPm/1QxSBXQYtdNyTIDxAfmleom9OqEwrWt0t0Ko0D4Z28DcSAFufnwf3zed5mXcsFyk/
ikAVkbv169c20Ntfvxgzp6hbzazx673nWuDd1g+hs1Fy3erBfGS86UFhN1XnzD2Y8lhrN62jtj6/
3DWF1dAGbhFwBL7QbuGg9vn0zv/83aMH0wsuN8BReLWDMLAYIF2BowboNT9KbdrX9GpQO06/F/WJ
DRe2uRfjVoMruwUXHl4nM0IdGo5zf98MV9cMhHVFw0ARFu01k6l2cMsGjMXa1KJ0hPnh5x1cbW+2
XsJFgXr18tQZmqlOBLg0R+bvijPKn6/Miz9v4u+bYzGIuIcQm4DvCXOV5SDao5E7kMFiR+rAwhE6
lIUWKuyp0E9CGBTeN5kWF7UCmtl/lFSLGzu/q8oRXptjWypxb9qoGvLcKAIc091DPU3DdedlZQrf
z5SfMYWA149eRS7RzhA4HDpbvKf6gRM7jzhAYDFngOE4+CeXCbNU4ED66zrNiiQcGlXet8JJgc9P
BNm3ZS56MAIyzHMdOqkVVciYOtMUM+RO+gCWXhUe4Kl/ken6dMBTTrscOAFLtjaLO3hUMmNHFEHm
GrCNACC4pIBiC31WXmfc6cJ49urkB8+1sd0VVMrbNC/1WGkugLiu1/aQP3EtFkB/5Y9BoNtJNN0E
WzV1jBhP/geHt+Wp4lZx1A3wsaPCyZE4mrLm0oIgDijfjR4DR568+KVp9kGXFn6olbkZVhazr4Dq
UpHTGk1gcI3e0mEkkapLddtQ6mJgVLOxuFY2J8HuwAE5qxVAv/X9Yi7cfoAwWVvhxuwOr7Q1NtLO
K4sX6CoI46ByD86ZvwijbOkxCkVgekytOsinZ6O8ydVVjwH8fAWvHJOzmAsK50gSuh84t4WauiaR
OQPVbABa7MAbD/iNDdjGymDh9sdbBJcknltkEa9lBkmUDjjXkQJgfAbs+/M+rH0e0hSgi0CgGe/R
xY1fj/bUGkKrjm76qEB6IZxs7PPVFvAaAKIPtLYPmQ3YJ+m5ljF2zEVod9+crTrqxveXtWtOc3DS
e3zf8mM/RvLxPwzQ/37+Ungr9cvE1kd83r0meLFv2dzNN8XiEASjAmRe8AaQ+lkegu1YpVCb49Vx
crqw5d0lIXcIznHWXeqbKpprQ/W2scXG81Rl09KvKwjlXns4Tszz52O1tvFmJBoSBDO+liy+b5V0
cDxgCY6gttVlG3RFHVAj2lJTWNl3AFfrAFfjrQmC22J/95kkqPtQbIkpjYjB7qzGvkgGc4NItd4M
0DnQyIZQ53JqECEKzbZyesxId0SVIVDKvOD2lpX0SiyBfMr8RMcicPHn/WmY+lNLiZ42x1FTgel3
saOK2DJuoGPuQNsk6VWQfFFmac5BzFOEIB8JWwOGpe/bLCyGNWfUzTG71yiDr80XpcL+NoAEO4Bm
mCSAhhcrgbrQfXTrWhwJR6YusLcKJivbxp5dNmbvb2yape9zXvukLKXJj7YZ0dNp+NYM0RZ+c2U1
Q3FkZsOAvQy9s0UfhAX9zKJKoAxSjeeex2Ne3KlO84Lpi7IK/4wWKr8zkQT/Xb6FXGDSRTGgNwPl
YYc/G9nflX0Pfxqgr5DPhAbkslY/tpgiphdYYpCxGaNh3Bqq1QbAB4SyCUJiZOreryddwwlvD1lz
RCVIRBX+fH6wrH0f9zleiji+cK8vdnxl1L6raIMBcs2LTmY7Ylx+3sLaZL9tYXHNQrTBaLy0x3sk
rYLUNaPMSGOt/1lvyZeudQU8adhrzFzyD7DdLJ/GZhwscUxfRHbhb/lJr34egTuKMcBkICx5PxPQ
fE710XEE+A3fRhGa7hcFD/6uVcA7/21gMdWFKnmXETRg0b2h75MNb6KV34+CKxJFLs4olEIWp6HV
CWo5QuPHNm/+kBZhvcm+HvIg9AeqfK6D4PxYLCZYuk3AKSl+JB3gzIC6bYSFK0vp3fcXS6k19C6T
kPyB7m57WWrqEdmbnZPkF8jv7T5ftSuj9a6pxWjBbg3ZoQxNjVADUYHx+PnnV27Ad5+fm3/z6qy7
yYRuHTYFlK9w7iWoS2157K32AEL6EI4CCA637PsmtLyhmUx9KDA6NerswPRo/sjDz/uxOiMzaRxU
PQ/vjsV1R91Oq52kxoxYIp7aFqrx1q6TNE443aD3r/ZnRndjZaGOuEw3GYObAc7rQempPEwXXbnx
tFmdkTefX+w+RxeZ2TkOPt+Wl64et0asIFP++XBt9WExXIZD+wGCWfzI6M6rdl/kXc8nCJJj/w7R
0k8FrwElqsLlR4eFIC5rW8iNtdlGsgRcMoQ4M0Lt/ZIyE8nLrMaSEqzPbwfIvmh5kt/LMtUvLaK2
JFTmIV9E8Ig/wIlG6QO4u+UKrtuxHwhemiAOMeNmkm4WmmXvB3Ts3NDAZRUlZe49VyQ3t4BqK6uB
ICOEujsI+YiyFhPV0pIVdBDsOFo0rORFU12kQMh9vhrWGsGBDNImAQIKALX3w1lRCLxBEX0W/Xyl
/DlREPd4+ryJlSEE2uF/TSz64ZVGhb9EEzx/cUh+Wfl7L/HDwY+pme667MtFzBnrDhEOiOERkNmW
MN+MTh4zNTzcew0qhpMVWmCWaRSSyv0dz35pxdc3FJYjrmRc/DP+dtG/0Ro14qAmARnlAKyFyB3/
Q7yNsv6sXYJKH/hSiztNSzzlkExAxyzZpdqrcr9+Z777/uJOK7hVSjbUOKZLAmHH13KKPl8CK2cO
lvHMOkdsBIrMvArfXDWdLMy607XZDyFsMEpbYcvaKp5TmeCLIGGL6OL995FOM4BZmopj6YdJf6lp
sSAXn3dhq4nFHDRpwnQ/hYioUiL2OnU0OnGXC3f/9WYQCsMiFMVIJJ8Wx1vOnVx3UdSYH9k+Tme5
p9Z/2PJvm1hs+azzzcHPFOqQ/cT3Xt22QNkVSVy2RN+Y97VBe9vUYmuIpCrsQYzlEfN276rs1hku
p/70+ZCt3AjAVQHO/7fY9EFaSfSePzU90iotiwtyMTmB3oTJz88bWVvBbxtZzAsf8BxOfbOEqJn/
e9LaMUgMtTH3a21AOwF+tHMmEDH4+1UM4qgB96GiOoINCTIe/S+cyzeUxaXyW4lUN3J4oCxm5mM6
7Zzs4UtjNHOAEOMhvQ35KTx1l8dUPjRI13sGPU0SuQ7oxNZfy5b+bQB2J3jJzQkoEAoXA5TSqhlT
Sk9l0Cbf63ojJbQYf3weotF4WIGwhf/7cJBPOuOuN+jiBCPtEG6zOkznPx+hxVX4TwsuwtT/P8oX
q4hZgyGN2hAncGoyPaj968IIdHpgBUw1vlaD+6cteAnMcpGYmCUXnvS54rUuG7ioHPh4LaYm+Lwz
a8MFNAgkL6GvjizacrlmsA/IJlucsrGMUOUJsi0/mHk43gRff7sADREXjlnI0Hy49zqpsQlkQ3GK
Wv/W96OuC53A+CI4759WwBJGhIVH6Yegnupu3qbK5yeL6lEy+SHChf8wUm9aWJy4g1dBOXJAC1XH
QpXrkdqysFicgf/0AVzDv9BGgEznuXpzwfrUtcva1/lJlFe0hsz9RdtdyS8+5+ZWwDH6+5ZDcAXn
vPetpGPr8Anb/NRKvgOTgSEe+fJIoRGkL0EwncX7FxvEzYps8FNPnEj+yOr79muh2twBlCmAS0CC
AGJ8S1a4ltSTUeU5PY3J/VCE7OsHFL4PXdOZY4YX6RIhxeEt5vpVUp1kJqLEJoHUNsKQlYkGIQep
H3hLzTOx2HSGDev1UTrVqbN2XLtxmiu/jKot8/WVVmY9bMDxQJXDEbKI1xLHqCpP9eykBXgXvJb+
r63DY7UF4FAgeQQDYgS275eS0/Fa6HzATJAr7r1k+QMcgwPZbQzXyoE7ayrNvgYeoBpLdewSynaD
jSLeSbPLQ6HsSFNWJKS/G3RYugai/f7l9fuuvcXAVZlI+qZAe302xo4lY/2Lr8J5CRNI2WMFwNgT
0JPFTu/1YhrKwWWnROy8BPh9LxDW1wKRv20Q0E+g1wJhA8Al308OAUTS8iD+ezKflQq/LnqEHDhw
+TMSCTCLvzjtN2dVWhuoFyZGferGZ9N8nbZ4PYug859fD8Q6DkPQraAS9f7X47XpdpVnspN7JjLw
m+u8On4+y6stIMvxNw2B63xe3G96UKE2PLSWQCAFnzIvz0PfBnWo2HrVrO2RGWn0/80si8OiBICj
sdFMTWOL3WvFGeSNLTbOyi2OZwaoheAbwcPTWcw1Mqjco7JkJ+G/0nO35Rq3+nkIeuIhjhMFd+D7
oWqq3oUqs47l6iPeUVWMosvG7boUXvhnwuENjI0xCw0tufy6KTSvLQx28nQtMLoL20uilL8WRRFT
bQwycDoU1wM+bGUe19YB0lCA9oNlAvriYrd7VcaadrLpiU+vxH80xDdz/PP5UlsJgXCbzK9+gJEM
KIq+Hz8ry7uUKsTUDvVDoybPblruJ5v99kD28NOve89DKQD7EtIFAEojjF80JyHJ0rYJPfWQ5iAc
+TthxMQPP+/U2rhhPcyECJgNodrwvpW6yPpqFGhF9AfP3fdDZG55ua7tHZQPYUqLKh/WxaKJIa20
whW4wTp6DS3qOBc0aNVtq7bktFcmCHkmqAqBWIKQwlqMmDItBmz2mJ0kHb73zIgQaAZ6qgWO7ONB
uU+fD91acwBWznZGyILieHs/dL6QBPgoVp18etSx3opHbpJgxB89efi8qZWtC9cUcMhwNswYzvnv
35xy5UARfvc2Qg33yQl68+tXJcytIHnwl6+Kctn7zyfjlDQS03KqHvIuBO3381+/ssbgVogrHxlA
FJyWG4dZmZbooq5P0oyqJLLdaDTiz5v4W5hcvE8gqAF420y4ReVysf/TesLkN4jrC+dn6oZ0KPae
pGHZ76S+T/1d0hZxzW4Tc+vJsrK63zU8//2bqWkct51ckvDToKkb6ajIHcihpsklHOs39uqSNjWf
rmgL5MU5p4/YfHEC6XVWCXAb+YkYMkyLW8+8sfqbgv+gnR873ovjP5CcR4kjw25rF6+Eb0CSAQsC
hu5MPFisEeDIUqNxPH7i1m/ZXPvkAG+q2B33ibhI1bTV1ZUVj5Dkb54f8IkPBOpG+ANPB4V32nQP
ZcaQewPU6niYlkjA269OeoEKUwvzJzPjARf3Polr/8fGolrZ4SjL4U6ZFQYBCl2ELzkXbmmZqjn1
k3ZnJNgYkO2MkizfmSl5INTcdS35Dr1Q2HFCdoHocQ+IbYoXDR1BvZOATRo5zYOG1C+f/7QPvwxv
/Bk3Ps8G8sVLAkNKvT6bsKnOarhD+XWmKzZNbGV7Pd3iFHyYCTSAa8+HPOVMNdMXZw8ZuOqapuNn
Qmm452m5MdVrXcEjbYZkQPsKp9z7DeSM2mhmnsT3jaA2AZpgTdT+asVLVv/8fNDWegJJKDyW50gB
nXrfUlUWkgzMas4OeJsxzXZf/jxAtvZMlkHV44Ny+pATUfEma8+5XUXaIEIAHTaybh82IZ60FnJ6
s/g+AEXLPI/NzNGYGqc/2+RPyc75sNcbyAqcEtsJmPX05f74KKTABhMqWh91U8xOUw1x6ubMUJTW
r4z7r38eyQVg8ZARg7zU4kBBTS3prSprzg35k8aE/fn654H0gZY9IGzgXS/O5Vkz0SsdsznDHveX
3AqbVpYSKhz/+/q8qN+c+ryjTufmpDkL+hI6ZCP7+eHCRM7l7dcXkbpVyLSHCFJzfi7Gk/asum9f
Hxvk2HCmWQApfVDc0lpV9XhwinPFfkgQzDvD2tgLHxfqLCmAOx/JZ2Sil7i32uYQK8gxuZl/MwwI
/p2Dsn4T93qcLrT2y68zxHq496GJg5c4UkmLe1GzcPd6ddGcVYakJJUhZTvbfUy2XCw/zjraAYYQ
AtQWUkvLQAYa437dp11zNvK4zmO1sbu3Pj///ZtFNeh61bIKn+/aQ84fq/zi82n/eNLi5ztwJ4ZR
uY99sVy0ll9kaYLv66CsD3V6JwQNDYOGugeAAPEePm/u4yoGAgRBClL4aPQDx6nyW+mm06DOSriB
oV5T95ujvoZiwu0HRAvU72Ach2cSvE/eD5ma0hLBcTGcFaD1dt1E5tPnnViZEwKJAANDhu8DB/u+
gTRpK+BMOoWFDELdTaZ9/fuQpHP+eXwBybLoAIZOjJ5e2me5a30OVYQva9eDTokwYd7tqGd9cPqa
aFmNppvZZ798totzTneQA9jyklqZauw9bHRkFgAwWgaHsBgaEULl1rk9ETJEsqVx5mzECSsz8a6N
RXakl67EakMbeW5GufomyFZtYOXQmq2wUEGZAXEfHqpW3XWwEkULPIsoucXFsqvYqz5ealZc6lvS
0itjhjcjnOpmDvScQHy/snTIfkIOnJhnb9IvSh1KC1DqSPefL1/EgyvjNovyzzZWAHFjj7xvRzTd
lKjEIee8d7+ZWcduYJ3KLoYcLBq4AJinpJbiDvpcNDQTl+wbc3TqSwU0WlBpGqokRuJAJ7PwHbEf
bFodhJQ/TR/sH0+rIDliaWkTy8wufk1Glj9mVaLRwEoIWCCsML08sBT55VgwGIOSO7kUJXPzwPeH
IioajceqY9reb5zhlA3dcNJG33mx8BAWQVe52k4a3Ah0Pf3DRbbr3CIP8hxi0kJoZYi6SBP2KYRS
J38wLvOk+FlokDDk0mmCkknk6Kx7NuGkJkYmXsvB6A5DM2bXzJNI1TZm/pwx2D4F2TiaWLESJ2OV
Wrupgb1sKDL7uaHSRjHNzb83QjplAAfjs+Gpb5Vq62hyp/KJ+m4ddbnR7+zKJyAtsSHsjWS6yKtS
D0A6KmOeaLj0ZPkI4/b00I6aHpNO+zmNltcEvZzMLHBTj/7RxgGSXk6fx1bJnVs+Go9gpJSPDefa
hcEbM/Tszq3CtJqgIJNBxI7EXQDw/FNXSv+7Qt2vjT1a6HuDdy+l6J8Mnw2BUY/mtedj8APmg5TZ
SD78KHjtNoFb2xNsMCl9HHmNB5ap+cnlSCAmR80CKIFcgdfjNYxWEWPEO1qdqVBHAfIpERT60KXR
QBWX1OOvXO9feZO2O8HbZzYhvweRKNMegibl1A2q3vumePVtaL0nc5rGLIBxnn6UbolFVkDGqdTG
NNIn5uHf9engB44/1E3YaRr77XgzmidN0rBvE3bKkWu6sPzmAQ4/z7YxHFNWZGak2iHOW/1VGqoJ
ktoZ7vx2UjJqvc6ub1qt7vaqYX8qZbnJTkgDxsptbz84eS+6MOHw340MSVQSpL3XeqE3jPlZmeN3
5kiGm0VzBqR21Kls8mdDuMexkLyFYi77rgz+a8iEFogys0IGAbpA2akKEyt3g5xn3q7lTnPpa51D
4jznDNqZRUYjHQ5/13LKchFwIh4tJyU80POkjx2nyPd1MYETZ0seGbBg/cPLgV+WJX0EBSoN9Lq0
QIhLn6AWSb45zKwvx7H9LRzZ9uDfpeyKV6MWdtJ+7lIyuZHmkta7oPlk/Pa5owVmM5rFky7LHIo3
oOtR1alg4mWNuCbPoyrFOxe1rW/QO9flXoP/eXcFGa7Oukt0KDhPbTMFwpZ1NCSkDIfedyK3yv84
hWCR2xadjGvPrgJbdnW184Z+wgKCPpGp9EMxEp0F1mgJcdmO1ArczjZCp1AiZKkYo7aqrYNrVOWF
DoOuEAkxGenArZgZzNelNfzMKRF7p6JpqBLLDrOa2GrXto1tQYPH+00ACaEHVTY3Zd3QG6ZwCmFB
NI8mpYex0I6VW3NtP/Wc0bC19D7ok/whGaofhlfg2BGmPtgR9bu6vWq8vDjYfQMPwI6VvRFoRs2C
vsTLIEDOB9IERIeVW+mX6pHpNFWX0tbSC2Xz9Dxm7qhFjdFxxFo2C0otJXtvStJLISnL40Jzu2SP
xXlXNvpeJmASdmb53dVhJoy7tokc5aiwdXkdkqxJQVApk+JWUAgiNENSRqrvexGPtroeU6jk9Ll+
AT3gqzzDAqx6x+gvoK/i/TJxa+6g8qz/SppdV+16WOTEeqKw/CHEfDcUlplAHB0ETCZ177bJTZpH
ZW03T15DxgdUT392haFfU9nfQ6azvGCMjt+FXWc4WvI2C+EBYbTxpKohrCC7fkhtQFkrWx9eOtkk
e9J79BEMq8eJFT/gW8YvPVPYB7NyyMETWB3YwlrY230SgAIsg0LT8whp3gQeumzcTdCnP2hlorFr
4vT9EFR0+sltvdD2RkVpcvYlhSStkmMgqj4dXyxpmVGpIGXV4awPqsxyIlRWrahzhIAOvLQnPayc
2gfLyPID4lW/ekFUWGk9jlYGm63Lxi65fPXllABcameQJnTawttbGiVGJIVS5W5gUxJIiMMFueko
XNzDUUw5h7BSi1kYf9Rj5UWA9+YBNyd6nU7NoVWZDGRfwQnBqH76HvJWGc/upDuZEYinJLbtzHvU
Fc5VW/VW0Fpc+4Fr489o5bkeyrruIs8cGxZMPSK+gHU653vf7pkWJDKBxJA5Jz7CCRTZcj+OjGLl
ZrOQHu5RPZy8RrvVR+jkgeiKzB2RyRABYXNRuBr+DVxGDcaCPMXv0wnF8qoU2dcaMeM8M70w77zi
hgwlDSqoAnMbBMbcG6J2MuUOt3V3hhWMfm82KQthj4qdmkwQeYoBoqp2fNTN2M7LJKqsZqRRAmxB
iCzjGNjV1AckG4oDzCnSfTVA3tKT6s+I4Qtxx/LQQy0PauGk28/ZSWxLomJiKYjw5WaifojKyHe6
UdwDyZPETCvkD5x86gfoy2OEQ7m+qr2sPXkgE+NgcC0RJq4qb81qnL7nWVWTG60z1DN0M8xgahoS
wraiDjNpJD+ahv4yWsfeObkNp4yZxdsPZhJyrYNsWotR8N3ut0XkCSz1bya3BKAxmnf2eEF2Xpc5
TZgPgAMQVFeCsTFqGHjbV7zrbeD7szpMbT0PrcQ3D2MGZU/o+7aXOIbnqMmr4zJv3AfcYOJWkbK7
sksYmpcm9kdn1m4RUjy79qq0un1ilura9xOEY9ngmQhU5RQwj4kbGLxaP0hfPEnTy74pCY6gPXji
ukrNPDCLAnZ4LcIm7grsmEEv3XtvEj4HGWcgQVoQ9ruVuhvhtxqB1baQkJt8MSdcRzt0zKwegrKH
BNUF1bo21Jy+lHe9ZWS/IHVHAlwcTw1kaKVF84M9cR+VWeFP5d6wpr4JoU570HP3VDqqxEo2qsCx
mx+pJ+95IeoLzYeqsVlmkH689uwhauSwK7Jk37Rdf1k6mhUZ2uBcViOTITxgRNDovdnv8tojcWNM
M4QL9zUZaRuaDDa9nU1v04mkcWJlTTxoRo9/0UJJ76VpXRr2fmXEiaeFuuxVlDskyjkvgsH3pj3u
2z9kNH4qrnZwsGaw7UF5ofT3VuFFIrF/p1CaAlMN0v02vBMDt8khcFdQpOhySG8X0CkxHS5DkOsw
4KSqQ8tA7MxV9grvyWo3cPA3e7N9IqXIw8p0fkyjnV+V0r5TxMwi0AP+0Jp5t0Wqd79hDqYfci/p
HiYvSXAEMiCRNVU8slTWMU308SLljvLj0ar04ibtCgG8tZ9e6xj8XeXBB9ZzVe1HZtPZMiC1hgis
BME09tUIjUAPd5zNuhoxnMZtlOlY8Z2PuAADXZDsbOlyGEMIN5GXASjcH25ev4AJ9aJSJ4EIYdYi
eit+ZJ56SKBDcxKNBPAmw1Fz0FvZ86gqnUoPi0INTejhZvo9eJO3H7yif0EM0UTI49gBtXJUaQrZ
iDhLNRHbSTXGINQX13AUbu5MqvT7FlruO+FwG1PhlGUIiwbqBzwfk8dScuAdE7Ot3IPs3NoMUquf
pih1NXOnmfqfJJP9XWWyx8ZxaIzzF0ekDukkg0ERGUAkoKl6jaYveQuROnhjOw1Gp/WzPXRaEHMA
1PAMon99jbeDi1NDg2zigVlUmA8a5VZ9kXHPYjsHAW5YQWB9V1aijMo8e0DB8HddItSr7SIkdjdG
TdLhUeFPf3y/l3uS2jiAXPx6UC7tmJZe+QS4mneYuFnEQwHnmRHb+yydCWF8LeRzbtryQbO0O9H0
wID5rsR7CMrHrAW7K4bqY73jLDMeUHOHEDTURfMCEtgMognX5khZBhHmHuqiiFBRqpCdEIgbof+Z
Kh2GZJ3m/OgxQT+SyrfTG1siyewCnneh50NtXfLeuEUltjevmp7UIbWgAAKMMenizGuQ8UlHVGdg
mWPdCif34AdX/TILGzEtG+Wt4ecqELCCvIKCRC2CdKDdo5WU7SWyMApFaNvEwmWw2pBQn1dX8AgA
OIVXZfY0OKkXQAce4wDY0q7Cv4fvk0Hq2Df1F8eeSh0OQIiDrcG75xKiR22TgaDXTnlYpsWDbkBa
EwofZ6rLxxrFjytI6U2RneIGHX2vDZOM0rtapywcUBd9Yg67n3iG6EwHz8TpZkH9rM4uDVwi+9zg
3j41pYnNTLyo5Q270v1eb05wEzMDz0oEu0lVJugtXMJP0tGfdfi5dIcklZZ3THS9qbD6Oqjai+oX
tbsHnVSPJo5VrFerf8p0mz96VWvwQDPH6Ylb3XCLU/fg0dSJgK6DgjH3vec+n54s7yfLGC5GrumQ
i7e154IVegBVUohc5a4ws10OcucpceEH7KT49VZduz/7qfOCziLHJCvseBz5t7ro8pAV2BfUa1/b
fgZAl/WTpQYkAyY8CbNB1IEL0vZeOBULWwKTsW7w9QcEw49Qc82fdDNzX4idZVeTbQjcqi2E+6sh
qW+T2hy6sK7wkK1gfRVXwB8cOrPK9J0xpcmp9pjPoqmRjF9MVndqmVOqQ14WzDhXDt52mQ+tjk4l
r0Y/vpayu+5FUUetQ19GdzobGWSQ4tolk75D0PaT/B9pZ7IcN65t7SdiBEmwnbLJTl1KmZZsTxiW
LYMA2BMESD79XfT5416LynCGzj+pSVUlRPTYe61vgzeC4qKDqdNG+biPtfNilvcCSIQCvwJEOyAj
Vlctawz4XM/2PpS1j3JlTrt3a/MVj4FXJxx4XFfYIN3SfLV7mKlsbEXRzNAZSG2VSDKPOfqszeTz
DIlNPAUWKsUMhfrdOqCJFq5P46nz5wJhh5zeykoNh4YYA4mEbm6zmRox0wR+mC5rdREJ6r2MDQoX
WWw6joXnJ3jh48WnGcfGEp47M3sxQDGJfLdwtjMrmniaSbGbdZBvap4N+NNY++jpSuEp31go75Tx
7jt8GzJhMy7deKaCvSLn8LZklMamRrVDMRfqbOi5+CHCpvqKaouV2mXYhx84tNiRjaNHxdp3TnPG
gy8tvCU7X3eMx3ZuitsJm8SXRlCGFe51Eno+0wORLrfJtwZiwP1sj3pIstrw201Vlx7AWu3GbSrz
Be9inZTQcN0rXgxpX9Y9ah0R60dRy2HaKQpaBh5U0D/SZacwQcgNpdnGPcwG22YMvqLrswgXFLzd
Alxap9k814Wjd4IhCOCrXW5Zm5DJ8GB2vkYhjIwN91KKzgGqdZjTwWX2gfVBFyOP3SWOls+Il5Kd
Z9jfwhxPq7EOv+QKH0aEC4iNe5tx86QziZu4oD/9vvmGO5qfzjkJ97rDozCEDGD0hT41NJcy7Tqz
iDtTd0VsmOAOtyRjSRfgiSOn7NUfVBa7RlHGxCl2ZWHv7Nbb1cZUdjEuzi0KDs1p24+70Ct2pPsa
kJ30+sia3Dd7pN2mbxvrhuQ5NJuIw765CID8yH2JB3ll0iHxirCIpqJ6wPvz2e6pSIVSuIM3Pd/o
0O8jMfTFraMRV51a89tksOYGOBq/THTW/AgrSQ5Wofq0y2fvPnMc/SiyJkz44LgJyFvnUs4/Oa3d
Lbx3FcrK2XZxC2QTWJXzUIOD4wZnFY7PTStNip04Q+CtYCoRWBaxkFa4bwujTLirgCXLcK78ZLpy
v+E81vVu5vwngvP+TQHNzx2jXpuMelQAAwbOzRw09oO0Sgchm9IwI+VkAAYHxtfQ1kdnRvmMDqih
tOaS3WqbcryfTVBqhup3kBtvnVtjXwj4yRcFbmO4OieoI/uaZVUYFRlkUNnM/D11S887jPAIPTsz
wl6c6MCKlW/DBTziXatoFwSxSy0JNAYHe526De4CoQFrYoa412CpZkd63nxhFUV7uf+iQlslqgis
J61J88aGFvjTDLsnKhTP89cGR8JWErx0NyPeg4+dZ2PT8rym+dkTYUe6b586S9qb2cOfEUuea4m3
VHWuhDcecNIinTeFxXirCuZvRtW8gnYB06Iz8Anxti57aVFANQpEV6a0M8J7eHbphs/Vm+gIHvMo
6eijMkM5ImQYfkdEgMdUlv3LDIXaA/6sZsLrCNbByJjxBsPbIUg9u2Um4q2Zv9HZpGNz4M4GCfLn
qe/YW4gQ6HFS2cuAI2mnIGeN4aGzVNyNBknnzHuxEMMrsCvHnvSkhU4SP4fOlvgMDqZl46CoTKIb
Y3oSpBdv/qJwYJnGbhhS8l1KVd8Yc9D+yoZl/E3niD++T8Yum2TcImKWAPWhUmic2nMW4nVrqfDJ
VnkWK6f2I5vUWJVVqaPCYU48YvfZ8K4eEeds7HqDAtLyyer7eWPP8k55mhyhy+NDpG22PDgM4WBi
kXHEhou3MWk037HegMINCmcIGhoEqw4AP45bxyynI8oVBneOZkYylW61XbaNJ9npcE64WQURCmQo
RBxmKCUp0T7eG8Lx4tYi4kp69lLuAfY/a8lywMi4lq41jWNlVE/k5KuX2U8V2dX684ktYI4gUUAl
GYghnFW6RvgB7hmlIMjMJRZH6a0rorJLaQ1oUv4ovi4QUF2EsUjeV+QEYFnvxtY16+qF319SydCL
wPsQIr/4Pm1SCjMLRR8GJ+m+YkO9iie+MAR///5a3un1vkbsDb9fNApho51T7VEY5fOd9K6RVe4H
4fkpyCs0YrFbHCrGlezSpT6CsgJUOYgHYSte/v1fCWsbMR8UIfN8JFoObzTY/zt39fHXXWvRpkPw
Ah8e3Lzvfz2YQmIAXUlOkJsZ+6C8kg1fBCDvFIPwYv3986u+wWPOsfscP282t6G/V/NeT1tfXNMm
XPuK1TpAuBKJD0OSUzX/nMcze/3/66SV9MFu+oYiaUxODRjXdxW5MsIXOwlpSti3kRL13NUYeKqs
PAbE66kyN4GIpiZy3urwc55nJPFBP0SCHQI7PBj9dSY0ayxAkjhy4OWIM3Kqo+qTMPP/tICK4ajj
COQvilq9n0qM91XJeOieHEQmmZOW9Wcdfssn/NWA/74BgDxn3vRoYCCopBQkmXlNDn5pHsEX4MOC
AE8q2nrfgtEqgsiT7ZyeEUuLPGANPz+RgIsA4wAJ6Y8GPx0GgpFm8E4aByLu7742rrSw9MFqwS06
Dfz5kHWCubzqo0E4SKQ60j8pfQ+eGMpf6233FFafXxHvmlmy/H9tSkbJBQ0DNNMgj5DQ4ooM4cKK
ANDAdBfuNvRTa8RAWyP4kee1j+uyeyfGxC23DnLGHUIy/x6QjwcESGhQRELtHcB5stb6SQ8AyrIJ
8dJwZnYLYvAJaQrw5gd1zYV+4ZPglIM1C55jz/kgn6I5sta2CMyTZb2NYCzrEW9DpKER2L3yTRda
gu5s0TAvGm2Iwd+PjUbKAF/sTSc52SEyprpTNxAd2N+FZohJ5kH2aZEhwhvAfUFDjGkHIsr7BpFu
m6CCk84p71PUH5HXwO9/jD+rSQ3Nqg2NLXzWi8DmfQMd8fFoqXENsUKE7FBMtIhLVgRQJ3f93Qxu
3hiVZWOVCfI9FKpQS+/x1vIBw7Dam9kKxB5pSPZkQV+Auiwd2yLk5N/j7jrdknIyjS0YU8ODhUzt
PRm/T/UtU9LbCcuVm8KkOq06eJ6Y2fgo6uHy/sGcfZqOrmm89oWwnjjH1fPf8/LCGMKcu4BQlvp2
HypchP6Um97ckVOAvTQszpMNEci8RVDv3+18VLsvLmA0hbQf7gCYN++7dhSg5g7MISflsojo44By
2IhxTT3CVciB0/F2GLZ2ucerEFHnK5vVRycTtGuYpB4OpqVOibOaqmQJQ1WoxHSyHnrfjeyKooN/
Ns6XkKEqTwPgDAJvV6BDH/d4TFWodGDHQcMf8EnZ4NWBPzbZKad0mxnG5vHfXXrh92FBh00CEERw
gdYHrT+ZuvCyhp3bWt9XVnkg1ueoTDhoF/z3/7WwTJ6/Nt8apQd720ULAzKtMjW8T0sk8fvQmC1a
Mw8jtBoV4Xp5iZKt7Mw5bgnxVcPixR7y4FPCjINubm3BC4dmMItBYNTxxPfLrS3/myH4q4HVhtRn
o9NMLRpoEJ88m/aVDfbj348HC1JJ0N2aF0rAmkpmpEas7ASfomi+j9cwABd/HyMA8uDydFz7DoRF
DVnrzDiV/k1lbfU1aN/HQw/C1D/LDvd9iNlW42sbMoA8zxXnYN5X4Zl7m+qTIF5M0fdNrO4H1di6
JoQx4uwaCbxaJf30Ig7/GGph2sOd9sMio4HRCrcKxNkx9+WhvlYO8sIIoOoksMuAuJkQVa4OHKXz
Qpezwc/VzxxCZ/X5CQRLPgSQ2CCw962R0aIt7bKdQnEmKDRpR/XLZ3egxfH/fz+/elXbqvOkr/Dz
ZXUTDHedf+XPX+bH++P43e+vkWcOcopCOfh9a0EOQqxgRwjWI5kes6C48oC8MFcROYEOHNpKuL/X
avCRe15ehGV19r0v9aCicdxa13xQHw9beHv+amOZDX/tp22Jcq8VrmdnI200i1RqLYHM9NOD8q6R
1UEbeBU4CRkaqQlK8PKbufr8klhOBhvOY7jzcNVcfUXrZmPPq+ps+mLTNcYhK4btf/ENfzWx2ld1
n3lVlhXV+bmf7kb+6WMN1Wg8uFextHH4rLclUahupEj3nkrxKqHHsq/cdS4sapjdINMOMdww5K+G
uaghCxrrzDuNZgIetf35AX7386sBFgasuVD+eyfFxk3BTrWYrqy7ix9AFujtgn3E/f79CBdLsXE1
a3RQB9GjH9WuvtLC8jeuVjZ0RDjXUOwW4cS1i5hnvQW/W+CfdLeB7s0Tm0xt/j2HLiw24IzwxkbY
78+qfv8RNXQ+NmorByc39GOH39fGTUO7uLhWzfxCZ+HxCC+v7cJXCB/n+3YAUi8YCYbgRHlzkx3K
q7ekC7vguwZWR1xu53kHWGJwEr+7PsnDjcti1ID2rz0F1pdkWC8gDfHBlwI1BI+ftd1fWU7WN6Nv
nKWP+5gNxYF9MIZnHy6GYdjP4ZRA/4X0RH5l6/1jKPhrNiyeErwh8ThA7Aiv1rXdt5KMWDQbyXka
ITSBJkk4EYUa4ks4T2TLKqR4u6x+ZtLVb1lpD2+69sKbqtHZ7zL0ykOVmc+QaSDAb0PkZ5AZ1HFX
QaFGDDwtZNsD5zEVefCUy5bG4WDnD0Hfoz4PCyXU0QdFYhhOdEtLsAy+GGC8G1XTpyHrwi0kEc3W
Ggg0o9Ai7nsoV9rIFiO062UoiluoT/MnHbpnmEivUd5WU/g//YJ6XRgUTGG8st9PLWqHqsx9Rc7M
vfm6ratb8fXfa2Q1d//TgEMcGEH9C9ePou8lUKADOZso+QTlfaeuVUS51sLqsOhLCdNPjk9whm/G
NvsvPgB8zSVch/srLrGrG0heIYxW9xZ+3jG2jOe7Ky8UcmEIYN+DR9OBZxII1lXIlGiGOFrQkjOt
Sjf1MyHuqW81XyxZ06PpggpluLPzO6wz/h8lJNSm7h3S08hrKe33G58M0Anawnsq+1puETKwf3ta
32VTUe5MWwcIzhg8abnR7MG0t7bcNYzdLEvwtJWZpzMKfW2UhMRKwX8AwV0+xhNYsBBxznUfNWIw
f7UtZuOQwWAxTyO5gU5p/NyZv0wUbA/oBAvhREyV9ZnDYSnNvdE5E/t3+IOS53/Pw9VxsPw8BtC0
HJinwJ9dHweNzIKwDDJyRkwxciBCGMcDROL/bmRdvvY/reAD4DALXGTKVh9Rzr4cRUidsz/5SV1s
s/5ruFWI3jjfIc2DKpzUiXhbxO9eUk6/POvR878rBMoNdaU714CD//wpoE2BbOHjRrh+eaGWZVZM
U+2c7aG+69oi1U5+tJoZgi/3xszne5JB9wR8A6mt1K6vFTS/MKsXeN3/Nr9aldAZDQNnaF71EFeK
CHYeo7mhznwt7rK8X/7e2RF6XpyVKJWAQOSCJXq/g839ELoZVu89YoUPBtAnXoPNXDdiQ4qWp5qL
hzZgX0cjtXpxNB2W/HvM7WV9vv8DkFVc6CEIGSJSud4ghCZ4oyO29mAPSPnWQ2jFNir/oiR5cy5b
s7gjAfxRORfOEs6z95g7ErpNWHQEItquuRuCgsZUhb9nyd2EozgW5INA7Hqd0jvo3q/dvf5s6uu/
2EGydRkdEkAb/77LzE6J0WMkf+il4aZstNon1o1TojiKNirED++nxqqSvqv8iOceshMEZbQghDUb
9YtVg7jSheu5guJvWCpL3+FphMJzq1VDuIlqfWXBHjW1q32jhbzzLebGxQCV8sy8a/mji+0ht4MW
EYRFhcD33x+a/VB2tOaPeZ7ALdZ5jwT6dfK5dCSWHb7qr1ZWK4DbzTTXA1qx4KGZJap7fu6G+6GB
1TB2qhj7iqGBLoP5wf9iqadOpf+e3R+2keUr8MBYEB7YNJHsed9XOPnyDq4w+sj0dCNYfe8YZOsb
EPg2w/AwEntjuVmSsezoW/AgVMGXf/8By++/m6t/2sdDEFHVZSdbfaSUAYPqyKSPRT4klKHgl//Q
TFcuKZcmBDKW/9vIcsX469WMeoCCoL43fbRRYbxnHAY/pP2MR0Od/4uvgTpgqcSDlbd27w6uDqGX
DfNHCF5fc1b/8jy4oVDj89/NLPf1D50WoMgh4rYWPLarTrOqUdesIvkjBzAxGnIFpCQUdcw6NYVG
Eor8bq1r++ClNh0XcXewMnBdCldtYnhqVAnm+WPovYbujrNzyQ5OF0Zt2Efav1aZ5dK8APIc1f4s
1LyAUeX9kPU1/GlUtzlqOeyt7sy7Z1xL/t2Ly6ive9FZghA4SwPY0VfPLoGiuQj+BfQRRqjAOlX8
c7mmZf36eACju0LQefC+e/8JlZXPUwgJ67GFsdZaDurPRQn+NIDIrg0RE0Qp0Fy8b6CoqsGweyc8
ljo1N/61veFC/wBnhWQjcH14xa9ry1hB408WdcNjoe5vlftf/PGglkBxYaN+DVLY7//40SSVZdZ+
eDRyRAdedHlljVxY8wGwRCiEhAMAV/vVfOWewcmUa/rYw1/DfxIvtkO4Tz8nVViG4F0rq52FhiOr
NFXYvopqC/fED78Tn4s1/b8mALNA+BWpeHN1zigzwxMOYknUXJ62EInedDBF/nslXO6r/2ti1Vcl
BTR2HtEEtQ/ESAKYKKutvJbNurCkEd2AogABFczadXXAkKimVcDLHAtw5icCSua+Pf37Qy5MWWQ7
sPviMYAV4a2WnBVkcu6AsDlKGTvdDgrEf//+hY4KlyMf11Bo2D5IkEqTBWKSJlZc/WaiapgZHhpl
x6AY/rudj12FWQViogUUDjoqWDbjvw6ssQhcCu9ceJx/SvFQPA/q06sPDbgBgouobox72Wr1wZNZ
dS4NgmNFb9m+9T49Z5cQ0KKvgSoUAZnVhLKMHjm/wg6OeFBOd+61sg4fugdcF6Sz/uScUcppfSUf
XSPICtbax6G+cd5sfWNdq5H6YSKhBeA9QCECwGlBJbwfgM4Ysw41QZ0jAE6J00OQPX9OIYQSSCaG
GCAOC9NpAaK+bwH+uCDvOIAEeKarcl8GV6bqx1cARhjLDPx9BMTwEFidDq6iqq+yZj7mxZCUyI/y
fIvXa2SwQwXbngju2XTS5jfqpl22y9orU+DjzXJpH1TRpYwf5D3rW7gCSqCD2W8+Wu6T06GuV+YC
s3Uzw2KBmNgD6lzjRUQ/eynHvEN6BOkXBFNxrV1d/bVlIMoKqN/Rg9fUuBHyygZzYebhVyH3waS+
oGIdCm445dBMRxPct+HO6Q9G/tlrAz4BhyLe9BYukB9Snij7GpLMMcdjYf+yCIOz8e3fm8taSLFM
PbSAQkn4FNSUX7NRbQppOG31iMndRUxqKFRiPGC0fDDmI9gc31zupe4Il2pPd/9u+2L/LbjCYIHB
4mbxftYjxV6bNWvGIxnCZzVVX8XknUh3Lex5YfkSG5cuwPw9XPHWZKNygoIQ5P3pOKDsbqrrvN4V
orimml6F1f/0I6Y2lAGYChA2Lx/71y7NwtLoFTemY0Bg+5HYi8w3k0+xa5Zx+8lqqx8aWx1tHoWF
pWoolnMPC0GZQJB8bcf4EOnAvIDS5M/Rg7zN+nuAp8N6NlxM7vAUFLAvecV2aL81lo46O4/LiUZl
vzGvFdq92I24fIA3jUn5IXSn4KQVCO1Nx3zoeeQp7zxCjiK8Os7cYdsX5pWd6eLkQHTEgqAA7Ku1
clKYraubIZyOPvxrIi9vZ9L/N00ADgWIoY96euurfzM7FvUaMh113/w2u+zgl8H23yvpw1VkGay/
mlht77h9cFp09nQU8odVWVFZPYxVEeXulVlxsbf+amd1FTEZ4BZ1hnYqADbCBlbJa2X7LrWAANtS
WQXMNtyo3y+jHJshh2ULLUgSj9Qpo9EfrkHtlzDhu8ce7iKoiwqZBPZVMB9XGw9AB+CLlLY+dj1M
27h+ImLajnDyVjzs+6jK8xZu1bq4CflAjkUurlWQQVr4w5D5y3MBT0FIWXCFXIsPVWNPBMb9+WjM
km36TExgOZQ+hc/D6mC8EqiNE2BlAxNwP4uqTUwYf6KiLYNYwFQB2Oig4rHpx0h62Qz/IogJAYVv
aa6ACYC3qMyXKlftTkFMFhUoXH+iA4GZZii6HSvtIKW6d+6dSVuPZBxIIsHhuavHQO0Kiz6Tptcv
pUPGX8Itw51LmfEsJucX0mB52paEPKJge5n2Y+skPu4WseVq7AhB9doMFgwzxJybMhnqoWIRIGzZ
bg6bcmPAiL5v2ejtqNOpSA7enEhPlzchm6a0Nd36i48i7zEKsTrpkHfGA/KhZkJscFS0muBEyZvm
bpjrcDsjSLzpi8E/ZAr+N6BXGiAWgHkByM4E5w+eTr9dVIhKwtptZ4YV58ILnoKuHB612bGH0IFn
03Ho7zowYaRzu+KhQBGCGNhrL85QTTWiokbaEmbdu5KAqdPA2Z+MAMokLWxy6dDJH5zAre24KK/c
BZOV4CSvozovs1ufeuZ9iXqvT33p3FIEHBuYCadqhKE4K1MWCi8ClZzuPSonOPfEHeLe1oZ6PoJt
PPjluuWcMN4xADl80I+8sAEHKWzTQXMjDYdefIXkoL4d3cpEqAxZ48jxRt+6lYw9LUhqYEzG7JHz
8JWgivwuKxyjuDdhrkKNNWfIgTrJv4VTh3MdIN2v1swCDYyIQ4e46+ZvU8fdPq6soHwwAkMnJAjt
VxQ+6p1EY9l+ZwE1v9lS9ik4oAaPjcn3v9iTXb1mfmmd4ZSub80SE7G1w7fOrOTLTIDvQK+cMCem
NCvlW2mMxgncmvnWM8zitVaozbeXwEgtduvOSxyXBRGmoV3vEPj8navZe9I9HG2MhvCEBhMFbsZT
MShN3hZxw/wJ1XWDJgphTn0Ojb5/ZQ1TsWnkCPR1tv6R9YBxI4tmJBmCSRR+thxwmbHw70irT74x
5jcdU3P1ACM13cIpPaNzehCb0F5Ue3ROZjBoD6yRTmpJnO35MkkmF5CvUU9H2PvVbhLspyAT/17R
YHjIydxEFXrkC0dCw9tncN1v4OzzTlOGAYhAyqCPPngg94ZV0XPRNt9tvylf+sb+JjIPL2MNrLFC
QU64d0EPhh/462yM7gYjNT6gg8MXMkk7hqLMSuA3lgl0wfUGQq0gqYX5DW4x1wWrqYdYiw1NjJcY
/tEhVU0LGT47cNpH1lBWiUlJn/qj2X+nWJlNHPolvXNaOeBDA1TnC+BZnV59/qpw9gPuECnyRgt3
hvdWiMTS5YCRbvAfunCre73Pt1bJ+zjQoUpmFP1MXBnyjQR4Iq7gcYzxeLY2RHXtntShkwia+196
h5sHxYDyKuhEgSkgTjxh4kV6zmD1o6MZN8DRRTD6ikOGDQ1fDEgGdsIepgQGYjzK4rUvvXKMV7gF
VTQ7MAeWfqNimxXGjZczvZ2LoIxLmD9B5FJmzFwOsl0/QC7aMqc/+QX4ZnbGgi1KWNVxN/jjb4Ur
6U2Hp/PrULNiD+6GC49xDU6HLYATneCj2mHjMePazXVSmMp6Bh+lr+Oplv0t2Fzi1TVw44kYHvEx
4d28IO3UgfDW3Tba8FNdWOrFHsQg4zForMRQAD7QSQc7u5JOXIy5/YLsXRBx0YmzXUq27RgSjArl
DG8UlBePYzY02MYNGIHhi4s5PO33g+DuBpS+/gk+1emRF/2QDDKQy4ScNjmYHjfKkN7BQIW7nRyM
OQUdRHwFxKHc8Wmy4HcEmUoWJsCsrK4PXg8PZSYkDIi5FRQ3snScW7CMeGKY8hGkpirmWfhIDStL
4P76BdUYCEi66iOnKF6QWSijmhqQvANBniiAPDamAVqNEVbzvdASrtEAMBnRtjgYwGO461vwFvAa
V5FdjFANSTDzOierUkDAUPEg711+QFHwORIOIACKy2HDpBjuZhsWcbMOupRA5Ze2hZxi1H6sk9yd
nB2lprXJKhqmI5L9cUut4TtO3yKdcs7SecQL3DcamD2ZwdNGYE6r2vH2HejO8eg50HUYKIuYj1Z4
57WWAGm9z9M+dH4XoTefuoB2Tw1vym1P0CyuLi6qvwBpFlIxPley8JNWg8EDgLN5D9YIGFMDN/ci
zOS2Mfomzf1hPISS6bQolbfpYA8GqsB0950wx9johLd3oBY5DeWgY6O3QN0waZv4DeZOL3w79XPl
JXOJ3L4xQQYS6wZygJH0NKES6DygaJzbYgqMHUwdxs7NfPAIcpADwhrltEqNTWMyRHcAYs9KAWwT
Tz0P6ZbASP7U1UWzL7t5+NJ2I0msKXAeO9AnUhxkBejmSv4Qw4LvC6Y2Ci3I7rkrNSBE4fB7qPKf
XWNXRw6Xb2SHtEpdAG0j0YTVvrAzkgAV2N40C3SBTCHbwQEM36zHAGocHfaTewNPVAfDvs2wG2c2
OJIwkf+qXdJHEBjxyLYw3UZRWzdYulmMcLW9Wch9Wx/u9GiSwbyDkgGLLQtowv9cL8t2jshcOHtZ
GeoeT0jPOSADOeko52CzkN47CU6bwwgcASAQJuauN+coU1DXKbTg3qGhRG3a0vWjQNnlHby8NPb6
Bki92i2hKMItK/eReicjQG0Zrb6JypyjzJkdEEIW1CAsaRsdOAMolkUQTZXXA2A/NPDSuWHajECc
VK33M5jVz84f/W9KoW5A5jIj5oNtbjtVc2Q0oaqbWJPtZNc4N3zKKYiGOdsCDVU/i9nIYtsd5FYU
FYnLHiCdljKemJACbVyz7rYVtCO3ChdIdLyqo3EAbaOrVZhCVvA40Dx0I8u3gR9qO3fLshpCqNoD
0GpaDh0uVZfwBU6JcJLzNDpA4DnCQGVHK4SJ31EM/Ma+94HGkVh3fc92FYyVxxmkhV3dD/19OUMn
YXTSu28VbgZUsh57VZnfdVWdJ9BLGRtuGXpba2StJwhb/KgEvihBMK3ZcCEzmQyDP5wmm74Vbh0X
xH1oF+CRNeT6xQuYmuJ6NrrvxJ/6o9UO4pfTSPE1nD2auhz2am3mP4UlwAUyNP7abCaAdYQk7hWu
tDaqo+xqV4UbAOvMFALBPGpV7yfuHIypHNgYZyXw+qpxYJU3PBnNrXZ2oIrItDAsTDoEDOArr79N
dWhh4wjLh8CZeUKqHPowZ4ad22uCaET0LqVObaQjyJo8xr3cdA9ONc1q02mUVqjUiNLcOX2hs5NH
VMoOZIkmd1MH+e1j7nB160K5Uxx4iFLnuM9CwoTs+pBwpyMHtwv7+5D6v1CoWkdNjfnugDS2AVYV
91JNg10Wapw8JU5CVtReOnEl95DuDPD8WfnGp3X1jdjAJiGHJs++NIpD39fz0TMo8yLRz31909HZ
NZEXztqYwxaPGzdUGQ/9iD0ht+cxHhCPw6kCpUYxCVAgC1cce2j5UJmwAmcpa4pNjkj+bTWq4Au4
X1kTc7zOD+NIBY9kZmpgSq2MvRWqGo6O4ZengvriRrYKRYu4orirBWKMZe41cYub3hb3BWMTdhN2
BpfBLT+DwzPblt4VdZvv6lD3iSP87xLT4C5rGnnHdVY+j63Hb1UO6IQol0DlpNiXnA/TBn5mAF3n
gESkbc1zYDfsaFMD7CCX5U9e3g7bUk1GCkhQe1ZFi/DPDHJM2Ijl3gNCEEXO45BLwO9q2rwYfdfj
zemVt6z1qtPQZC+WYViP8NS2D27RjSffa+ne7DgmCQgP+9blv/E/8STXZICmEqsy7Hm9U0JVOzy4
2mPbtOHO6KwAshhHZ2kuqDoWU21EhvZ5SmxZgKGFR0aZU/2FZMAYe51rPoRY0mdpenWa51mZVFzn
CTNLFdVjq25MEOY2k6emJ+aU8skR4BETxDWiSg/9phNZHPBgD2Lcs8gcIxk4dDHU1kBvlZW6t0e8
lnpshLHpVP0GEBBnszjiYtKbepu7ykrAS3nLRAcGjKfaQ40Cpfe1DbxEARDb6JlgRc1aQcEUyFvg
euWPooLnHhwQcgdIE9gIPgr6CN2i/E09ikMOBCrIFHmTiNnc5pYRBWEFSNJszweNRHMqM94ewLai
G+JmXURnKp+QkrJjGNuAu5NdeUNQ+3oDGCsFZVAHtxY8yEnDw3CjPIaDvav7s2NVvziTwYNJQIbD
Cw0XFw3WKzNIsZ8oC37YnVVCSJENiS07+eCVlXNjVaE8+IP55vk1tuahsw58JGPUw/EfIRBcbGYX
6uUcGb4YhBUncrsaNeoGYJeyPPBSYxytLfiAYDkVAf/t2ANyToQC8+UJfmD1UG4EGF0x8tC4mGjw
PLB5A4PQ4Uhgbg+whImKBySEGhfuyA5wRBcEYvCGIxitgwQxHrBXwrzYw1nn3owLijLTTR65jDbf
ZMun1NRZBmSPKuPZLOZDaE/iB0Rm3iborPF27oBo5KL44hADfemKZx32xqYesp9D35enjvDmKIsM
wtzRto+17auoWvZiZXvVFldxEIdQoSxBhEQDDFaTyML47AcGkp/ttcZhoAz4acROzHvUdsjiQYLk
W1jVfW7p/yHtPHcb15KufUUEmMNfSZac2ha7253+EKcTc868+u+hz7zfSFuECHumgQEODLC0U+3a
VavWUu482LRvfGeUnvWGtIQZ6fkDlY/8Q6dHvZuGkI3CgvMJRCSo5EJOnU+eo0NeIksvkhNCyhEn
OURQkRMcdbXkCeDLyUOuOTm5Lu+vk8Xtg2UYw73aldmdPrA/QjjeeB5WwH4nu0/cTIVZMGd2JOy3
snVnQqexi6Mo3ZRZVGyzULY3fV35Wy80igetVORDl8n2tizsbp8GXrwtNeMLWTL7Fvam7G/cwXE8
jVAKdVqQ3MSG3/Eaq8pnGFFgvVWdydjkhTJ9NAHH3ZmtEm0JeuUDPD1/qyR2bjsVkrnBNwnNwlp7
KNXJ2qeS8hgUfbq1/UI+llo3z6E13jWO5OxCLf4nTePwkPD+gvIkackrwOULOenM9gxRHhikyrgH
TDO85IM57L1J5lE5ROm3WJKqr94QmvcwFcNbF8nVZjRpNpMIpTYQffo7uyzJcHWpArOINz11kjVs
gtzIP5YhwDker94DiUb1Ji0G4tRKjvehbnq/eigZCC6sYC/7FfxjSdLAZ5Y6NxmZ943fln9sGHMg
Jp9USCIL6PvgsNlYQyXdTEVRuMTN00YCDrcpZbaV7xjIH1eD8sFuh+QxSKvwy/W07EUyc87x0WFM
HXuWHROTy9XQwzgHT+SxVe5M9XHK35qO5fsoaMw6CgrhgSbAIbPar03wWtOxaZ+G6C5QVwpcS7//
5PsXmmlAgG0l5PvOc0LX9xu7NgAz8I+iJ6pUdG1cNM4Mls1FN3jTEVYBEob3aA+MUbFSPV8aw6kR
IWVdG6nRmx1G4oAE2matFXjt88ISOCAW6wGCXXSotnrulv73t28hZ64u0juLUoaIjBmtcoThm1Jc
Wv841to/b/46wk1kwOHcmrkv5tGdFK28qm+kqjPlo1SpP1SyRGTD3lratpxXOCEVPjYrVs5N0DLT
x0VdGEdPTp+pP1LUGbW/14dxUUh8tQEghuIeTxERFkz5ytGAqhpHxXlW6mOVkbD4fN3EQrp+br2G
dMGYsYkiSUir5zqg9dw4tlyUtWp9MhKy8U7yw8rUNaHMeUuelSfm4YCEwiC0J5g7n7KRpGM5FZnB
LTncxml3P3mtCz3KZxjafsljS2ryrYB8DiImTR2ugplBxBRMyoUEz6peGsecFsLkPvB/X5++i4oL
3webwRkHowZWRtgFiRoT1EACdlSz31NzSMNxE264jjj4skIyKFg59RfNR/OAQFMA98Is/dqCQaNw
nCSDi+CYdZZyU6qeQZ2kujc8UsV5AIMyxGlj9nnQpJs+g+7w+nAXvAI4Nh7vTCrgIxExQnK3kVDZ
MY/gg3jJ3UfmG7v2Zt95ZkEoN3fc60EfqebRBzKXsiWtd2z4uZOY68WchbgEx5YTMdskldgRNKpQ
aul1CjnwHvut9NbJmgE8qDHr4I5RMbbmo3fihEaF4L+3KLTVmbMNxo1EOvf6cizBX2atKRpMZ7oU
R9x+0UQQ0aDpcZyonPk80rJjVvUbq7ifCogmobCTmvSb7OmH2skOQZts9eHP9d+wUNimGwWpIBKw
MoV14YSlEkoUcH4CduAxapnRxkYuQ4UgTlPqbRevtUosmsOKguTpzG4i7I+oJr80c2cekYW70fJv
Q1tvEvKpdftVz1dwjxeHey6nAh+z6QinDC3OroUQnKXAinccBvmLavj7ykRjxaBogK8fIxjrM3iz
k1/KZK8s7KJl2jFAZRFCXACDe10rKk9R+mNL10nfWoiUoBaR3Xnao9K5EFRvPTiiry/khXdmtLRR
zJAiJHMuGgqCDimlTrF7ngc5yhVj+mSmBUIT5S63G3MzsqNuUlVdY8dZMgvdGT2uFMbnbXR+SvS6
biWncoajwUGEITWA6DaSVB4Yyo7/zIuVRb1wYQxzhubgtIEeXlx4CRIrJBY19ittjCnpmTVU3bwD
z265VwOvDHQzb5V4ICA7h0u8y6n087qxnQCJCZJ3zZtd8WyGmsfcbabqEAidzxtHgEqRWg/HSbd2
w2Q8K3F1d31HLE4V8I4ZNk6cJvY3B6NEnrnqhmNc5K072mTzCAr9T9etLG0A2C2oM6lA78FLnQ8k
dbzKMKR8OLIlKUfdGpB0lsl90SLKa9wO3ffr5i4CHubt1Nz8c068MuS63Rh65XBUAsrpwx9b/Yz6
0n6Kfl23M8+/uA0sNNowNgMfxWCnlQsn8I1sOJJk+Gh4xQNNuygQ6V+sWtmos2Z7Zz2loKpXXMdl
hDAPUKdrHxQIKpbigcrhlqaHNxqPYR5sFE/iSQ6dvAEVVP+7dF5yAgRf+6mvdQotbXt6AbjvaAi4
REJKkmM0dagASpxeYAknu/O3kH5fn9Ol++61WV0Ba8mWFzGxphxSS+qn4ejLzwYeWK3DrZQ8t54J
hTz0wJNrZrea/CFQ/0r93du7oXDFeGX+H3lcxjgfmJO9o/d5lWihrB7LDPkV0m9+uNrkfbltzkwI
95vdlHMGcVKPdlpvhvQgqe71OVy4QM8MCFFJpWtJawSMQYlI32v7oL3rURyKou+t+vO6qQX/MYN+
TW7PuW1aEVyUPNFQHVGdOVrmL9P7Zw2ZuPL5157Gk9WgR3Wyxyzh8xAwRyi+rL2BF7a0JRNj6LP/
I5YTYu2w06knhAppggrwcDm2yksJbOM+7hXj7bcSjAI8h0Hz8qx8PdQnY6nidCrbvAdHrPxt0MbI
1ugXlPnHCv7ozIIwmDGvs0nJ5YmuAQcNo++69jhJ4T7Iv+jBbzRQqI6UtzYoJn3lobzg388Mq+eH
JjJizR+MdjpWkf8J5PJNoH31+mOj1qj/3bbJCipxyf9hjw4Jdh6gc7HZr5AyDdxbPR0L1f9pxvLP
Qi1uqFmQZQ78TRhlBzRYfk1e+ah1gBuub3lhywB3wwXOiuxzeEHPgTDLFT2zyNKEhSvV36ShgSzg
Y0P/53Ujwsa/MCLM6FDh3n0lKlynuUGTQH3jw+Xi+9r5igUSqW7bYBCmFu2M7mNcmSsjWJymWVed
nua5+0C488M07dLUt3M3pYL9HU25+Of1KVo2MHfh0NE8dzecD8HSEERKuyl32858NMbi3m7yx9LL
Pl03I+ztf2fqtdnnXzPChQDSRlPRYs1d4LGbrjtMJnXAod2M/pOufA+DldhlceHpx1UB23Kxi5RC
GbTTuawwqj5EW8eyuf/eM6ATC8K8ebkhl3Ut566S2bfO5GwV87n2i+1gEZ5FmzD9dn0CF9cJYg3e
xzqhskgIXfsGCj9mkbuTGt1a6vR37EsY7jzp7rod4db7d6FO7AjnMkS7ozDwsK6l5uijqZ15o9Qj
4nsgRDcdVd+PUBanK72Xy4OjZ9EgPzTTRZ9vQqhVys432R09wLTy0Hr3frtyb6yZEKLZsMyVAh22
3HXQxTDv/c9R8a6zOj9nSGJAhyw2UhiD2WkUHHI3MqjV/3HKp7C4ecfqnJgQYpIinWBdLYLCzfOJ
krMbNpDam7+D+LcS7d5uivzVa7oC1ldxNJkHxQYwmsxtA2er5skHL82RlFHIIkz6VyU11oDfSyvE
K03XQZvRiCLeCFoGBlQfrcxVoagIAyQQCcvreC1jsGZGvBNw2QqV6MyV1N9RDk65/GWoP94xdydD
EZxDOuUj3U42NhTKumqxMxIXJdENfZs35vTxujHhnfZ6Yk/nTXCtkj+luZ8wIIe10asvxoiChJrf
eG9MCPzHELUmEoImXYhilKqmBlzgfu6qmfEgaf4jsiLvOKWArGie4Z99wWoMOniM/JA9EDs5YKTn
SfrSOvvr87V0N5zaEOarUnrJQ5Ioc9NhV1D6V95xZZ9+f96AJxGqMZo6olp8XwqhF5jQkes65BpX
/PTSqlPveE1CGSpdfedWOpq5StMcUlcZ1IOE6CdSsFr6C7j6O2bL0BGGxi/LVDLP7dQIj5JIjFPX
kz6Gxp23lqZcHIcJWzBv1Fe/ef59Le1rJ0SeyZWnQ5MU0BfAGpUcfl8fxVL4QbcSmROazOijEy4Y
OI78AanU3JWmbBsUt+30Qyvvu6ADdOjv9Hot8HzN+Jw8Il7PCtuY6g19TDOf9fmwcs1KqspMcneI
jOnBgtNpG0mVtpMHRTpEdqnfml33AmUdOELVAPSmmdFN17cAXFHy3CglPDBILVckQKR8G6pOfu/R
Pb+7Pi1LvpA8Emw2Bqx8lEvOf6WFYkk/Ng4uN/sSqwVoy29q+467/dSG4G/NtpAlRZYyV1ZdqXxG
WWcjFStHenF5T8YhzDZMcpmPjGHu1k5xb6n9RwS+ZvG2+zIqdnA3lRs9ilcol9bmTnAjqaJ2SU+N
xK2+pdZTle668j0WqJfyRpqLFmLbNAQ6k6WUDiFfDky5uwu6n9nYvcNbzaXf/zMiDGNI7ckaRy93
u6zY6nQzlEa1qaPP79hoRHeUFiGeu0i1WUhqIndrskAII/YTvTvWVuFJc93KUuxK8EVjF32yMwPu
+XaOilJr+9EixuvQX0e1OT+kDtiT8nOQ/L5uap4W8Xyfmprd2omTj6jaKmZLrDcMX/ruSVv5/NLm
wrXDdgVxIjAf4dBYmZFYMVzNbuMnj74N7U7v30mB/bbm4lcvBX7EZqrozMf/no/C8sqwMOl3cWWd
wl4uS0fJtn9en6mlRZl5aeYHLO8W0fUWYBoUaYpzF++VNnsH7E5w0ArgwDfXDS3MGR36rDvYMGX2
uueDqXI/8yTNit24+ZVEN6Wyj62VZZkjHGHVyfITAM0cKzNx3bkJJ48kwzKk2DWLvz1wa9PZOhKi
n9kdSu47sAfluOIDFq7HM4vCsyWOeQzGbAL2GYK62ofSp9g7mdsZEfn26ZsrhTp1ZVC4orcJwo6W
HKTK3QZg/RDtK5TnU3slvlscDsU6SCyQ2+QAnU+glqbBBBo/cVX/m5EWh9i8jepmp+T9OzYDbxfQ
DDMjHlWfc0NtVWZd3rIZdOkrCnkbxf7WlCtR/tKGI21CC6kFx+hFE6mvmjRgB6xNNuu87mBYk/s/
1xdlab7mBz/d0LP0ipidMfMytO1KT0ibGFs7bsBKDDs5JkwaV46pueDRHHLQNj3XMKVR2jyfMbSx
u6lqq8R19LA+lmb7o0y9LN8aWpRCKp1KR+Abz3DT7iU3QtJESox9TgBEtrCQbhGsSL9ZihzfIIxe
b8oiMnmfTtk3uruyA5xiqDMkWlDunUl1PsQmgPQOLVoU76XqxiiMeof+bnML08LgQhpLu17fD4dY
0qMdO6lzqyTqP3S9hDKi3Ku/86ShnatQJEDjteb8kotWHxBzttud1tI/OAHB/9voUbXVirH/U6Hg
++KnRvTLz3PnNvdC5d7IU7ht0OA8UOJ9ibqsQzx7tG5D8h57OQ/0fWMi09NJwcTzl7YIxdNjeAPC
7E+rZSHiBfC2+jB67VXdXJPOWnCanEIKRKS46QQSa5aJmmY1msaxO46fo27b+JsM/Ps79haH3eAl
x4tO3Ft1pMdJGDQc+PIgS5unYe47PVy3sbipGACJMuiKdFVwmDni8qSYsZFCf/skZ9XKMb88HzNv
is45N9Bh44ycb1oTNHCm1xxzBKX/oCUL4DP52gfKY6paK9N1ORRq1ECJ4JCaS/AiCY+Ro3nT0evo
egevvZPW8m4iDQd3Md+HJIeKGTnQi6Oe58qEXH3LVLVhvqkD2k5LuhVQcu72U9/c+/nwMFTyj9Gz
H5N4OiBN+E2O4jc/K+dfAQcaiTho0EQkhxxnlYyOFH5TdtwhjG5BOtQbI69vbeONgIb/jPi/ttTz
xTOgNNcMQMVuO1X7XGl25nQXT82+qOjRtmnEWNksiytIegkUEJWqiyxj31aWzmuEGe68Pbpoj+DN
37zfZyADoDMgEzBei4UwkAVOY5POdOdePdqRaoAhbz1RWIDfjUcl+hq0OJ1PWhdIGRwtWuROe8e8
r9bkL5YOFMVGBbcAqS3V4/PP+8BAaXUaIjcN2uckcW6UCH3d0Io+V7a1En0u2oKNSJ7vZyhdBVs9
pGCxU3qRG01RT1uhPuwrqx52HUwc0JKXhXt96ubvnUdvFPzJYvCcAkADzvF8bIDoPceBIdbV1UNs
30gdubj9dRNLWww9ojkfwysHpZVzE2ZL31Bu5ZgYfGvvWxTUWtXrV57U81cuBkKgaZAJVkC0CXsg
TxQ9Rqk2dhOgXXL6xSh/2tNeofjk0312fUSLtpDFgxdMxjMZgq26qczGaIKYpHbafTZJbG4NntsU
0zTPO0SRbP2cvMBYcUOLS3ViVXANDpGH4iHV5jbBcJt6SLKbWqtsUfvNV8a3aAn2ZiDoBlz7Yn4L
nfM4riM/do38ezbUCLN+VNf4zxZssN0AB4GuZRbFjdcPtjZWgRO6IQ+5qds5mbrT10oDC1vvzMj8
95MXqW/3FCEjjKT/6Ha5i8h8XN8Ji6OAepllAR588ViUx1xOiraM3KIvd00jfy3G5IPqtysvnqVx
ADuCud8kgw4I+nwc8KW0NWRxjAM96hcp/HR9FIufBzqAJOlMdGsKDypb7Rqiaj7vSfHWpAfaWdlQ
Sxc5z09WGkQTNRIxJhnGtJ5UeQhdzbTHR6ifPyEbku4r4s9tWRK/W0P+s4KW4YPZ9d1NljfZvZ0n
5mPRRXTzvGO44O5R2gWcQfxyPpuZNCJ6Tvu0O6jSrhu6D0HvvVw3cZl8wzvwApql2FCtEE/Q2FdK
OdI55SbaFzRv4D/QD0H9SAPVTgnUXaGtrODSPuQFDm4BeDeFcWFIQWHS/GmlXBte9TE1qienDG+b
3v92fVgLt9MsREScQ6ljoRzlDWPbFFoI33J1C3P+jyD3INQf3LDVv183tTgiZ3504cCABwsjsusw
M/LQDl2LPn4ZKMRTX2+vm1jc9icm5r+feIdyjsMB2oWwnyj5bpQgQDWjZG3vr1mZB3pipRrolfNL
C0cX36rak9Hf/m+jmNfs5Ptp09F1afP9CQF6DVI8A9GEt5tg1UG+AktRwQWem6gNrfN4+OJ+spuU
xvaVGGThOlXouyTbinPjbSd8HpIV/Ktuk2hrblXzQbU/OeFXeXiwtLdHIji5GVdPlHCZcSVLGjVD
EwduN0n7znFuNO2NjT1z/I4JUm687EiCiMkctCoaBEvCwA0+587mjdLFF18X1jpxxtD0Q77uQMiU
PdZr6UIR53VhQIjVqqIeE6Oef74Ccjt1YClQthLdrXkyPJsBJCdpO/wZu+aDrw8vRbGWGF26KMA+
WbAev+KsRa1YfD7EJG0Jz26sPhvdsWh+ZlL7RU16ejphTYg045A1yo2mRHvTVz7FyjvO6+kvEMF0
gyF7pZ7xC2pTP8q599KFzt3187Tg2wA0UmBij6BhpQvL6MMT0feV6ruy8zhIH9LKHZ2VM7VsYm7x
IdmHuxZ8Gy3RJaw9JqT1xr5O7yftXlrTQFteK3VWEwF6A6PoTJZ44nnM0Ihb5H59V0qd7DsdyyUN
uEp3K9mN9Ag/sH/QDXJEueVJ294hLRWUOp2noy/dxRrkEO+YVE4f5d/5BSA+Avsip51lMAK3UY5J
+s0o//hrLR0iOnA+HlAOk+OeKde51YXjkadyR2SchS7+9jdVy1+Br2/j5k9TtnvFTB/arHrRYrXd
BA1qSNfHt3CPkB0mZqHlUeVaFGw3NvoZWmwHrt2F2+HrFAYr1+HiljkxIESBUjVO+uhZgVtMj0r8
GBbUJd/Gqfzv/CEtbKG9Qfuv6B1beuQVuS4INKfypm+gZCw/v2OW6M1SkAmjSCAGmnbcZk0tdaHr
w1mxjbUBCowkXYPlLK7FiRXhdDWRriGMhZWoUzc6IJa2VFeWeyGCRKrSQVwaxAdUiMIb0yns3LGq
NCTLXUJnGI5E/dHUVQ/TFMS3Y6GMz47sqzsNBpwV07P7EZ7SXPIwBPP0480uVqdKeFicXidYl8r2
3hya+8SePqt99+KP+sqGWNxzJ6aEPecNAF4hyCAEsxpv07VB8UT/UL+15Whtey+uGQW9uVcEYlvR
6U5GrklRRtRvtYfsU9yshGFLk4aAwUzSSghz0QDlhbFfOO0UuoipJfnwZNNslbTbsjb313f4miH1
3OtCIQn1oo2hKnnxWv0BJrMmG+4SZw2vsTRhMMDCOmrCE0864NyQN0RNlOVS4HrJoVJvx5WEzeLn
SZ4QIyEWTSLg/POjnwBbR9cNfMJT/+KV77gAqa6+yu3RYO0IO4u6UaFEYxG4raEguzb5xcvgG/2j
WU1rYvCLFyE9SOiZc1TJAwhDKcYCQrJBDdyxlpqtlwEOHKAqfbK8Zig2WgTBURgcEBzakaLqdkZE
y0QRy+YfrW+dlVTB0okiMUVQQbl/RrCcT2ucRZ2hQOblmoP9oCThBnqvXZAc3rEJaeSlv3HO4Ihh
WpAWWTB1WeDKefPLjvLDODl/4pKaF+R+100tDsgGOarDRgxNyfz3kygj5040ehtVFSV2IKoux+K5
Ncrsvi/7dsXxLfncOcs7txEDvxJb1kap7coxZB0Dsx2e6wScjFEejdocdz66VR8qH15XDXGJlSaH
xQ2EmIE6B2uIaKvzmT8ZoyOFZinD8AsyKjsWgbOb9R+aZITxrNg1FAITq0u2Vu04W09tdj21AW/U
3o7VtWlXgY2ZnBngBLH3C1YZu5iKJOXJXVBXh07re7n25l7yXic2RKm/wqssT7WxMbRwl3Ubwyxo
h73T+mglmllyL2BEZk09fNcF+4Fqt70Sw0LgyvEtLBSQYl3flosDodt8luxiyhzBO5LkHavRjFJU
mbpDXX6jaLhRmi9q844bUsMJW1Ro8DGixIyvxtLYeWPqavD1eRRfwU/T8rqy85dGwzMBH6bwNL4g
VzA0H+5HuGfcatxPKsrPdw242fR/tDKv2ck2R6+3or0GHZu+grvKqHbJ8E8U0OO61uq3OByyFeBy
TWZOfP10MGrBxS0nbgSDYrWlZ8nL/xmbYWU8S66JnMX8kiNHdZG48AAhVGZZJ26rtO3GqdKnXGt+
tEa8ghBZsoMN65WKgoeTEPpHIaScEH4DqoBPbpNrfrmBeukwpfXL9U296IhOLQm3JoiFrnKUIXEV
rdxnSGFEsv3YwxcUJ8ZdGJo705f302R/mqDhLZLwRc+VlYO1dHDnBCNHi4KhLVbA/JoufSmZEhiA
mx+wcxxz1HhXhjlfyGKES8mBLlBQUUDjhEtSKYwhG8MsdZ3S+KyXE4xo4a4vGV6cb7lswKbr9cbq
h0cNJE48OPdpHt0N9Zpw6+LCEt1TFKVLANKZ8wNhQ8GQIoCburlaNrtaKndTawe7Grzv9REvGkJv
7RU7R4wieKsY1qoQNUpO3hBHnzNYy/ayItHD7rW2t2JrcQEBngLUm0MD8RaNp8pvzIbJVeqD89Qk
74gb9ZPPC1s09Sw0DwZukA6aVygaN+3X63M1n6aLzYHU6tyER11ZzN1XUWt2meqnrl9MvyHDgC4W
Ash7bTJu+rq5uW5scWFsekrILEAnImILFAf+WThBM3b7M70lG7l+TixjZUWUZSsEa0Q20GKJ9aO6
DR048uvMbXQ52Tj59Gx49sGG4Fb3u70exjeQq27aYgfPnzpJH/JAefbyAM08iMWvD3je0uLsouH9
iqojTtWE5RsgoezbJqWFJqF3BohMs535wPeKndk7y4IgLvPLZNNmzgusRmsee2ltKaOpFth9SsVi
AiL1vN7PlDJz7aS5dUble5lDOjLyWLgZSutvGyTSOxaYgoz1CicF7DO7otM7T+4RB6CY4Y7S4wz4
ccJvuvrP9Tlduu4gYFLAPZpgBkR3VpgwNXYDc6rZBzW+gZhUdQ5a946sJconUBaRtMTM/CtORmL5
jgRzqZ66FBAPZZNCmag8TckbVRRfc0QGKS7SQ3M4bKnnZkKYS2Ke8ambKt8dM4Ag+I9cd5vA+taa
KDkq48rhWHJXp/aEBdK1LgpU28ZdJbAM/1XVtT23ZGAuCNAMjsweAIjzAeUdp7804jlKuAv9B+N4
ffEXPw9+A8lJIhBuzvPPp6nd8ZixY6J2mGXgPy/KaeXMrpgQU+Lk2qfYt4H4ZkGT3o1DmTxB0b9G
fLeYXZ0VnRgEtBe8X89Hgq8ZK7kCZ2WEqfV9hC3xVgqlFPpRVICH2IsPXVONDxRv470Shfo+a8dk
DUu05CpJm1O6JZWMpxR+hN+VbdKYHbGWNG0B3XyLp+E2S4Z3TCnxHEQQs5oQeYPzsVpTADVAOrfA
ed52JB/Qr2Ullhbt1ML895PjOvp1FiQRFoh+Z7GCN6revJ5TCzQ+6wRCVpeF7xtebSO1ISXuZH9I
du2w8u5ZuicoaM+NytToDdFTJ1reRXVBbN3pj3bUbEzL2HYgXbiZAunRiWClVVbCwiU3empScHA+
gX6YO6B9GwIjOx9QRLhTqeJp3e31Iysykfw7dyeDEzbZpDdA7dKGx2lo3WZVfJvp5k2bRvs2NO57
E7bwxPLv7XrcOFLzFT2PXWZLn1svWkk8LO4RAmDCaK7ECypOy7c6P+95WOhD/eIk/T1Q9JWxLpmg
l4LyEGEn/xM2ulFKZl6kQDjp/Qo+217qPdhWN3y5PqNz1CBGFVABzEEb6PMLGqAuBzMz2lPsDuaw
C/wXPSL7+iE3HhujQ7ng43VrS1EE4Rq5qJmh54Kdx5cnvx5SEG2amcFW3jm3aeLcBXHywY+1Byfp
1p7nS3VZkhn/tSgcNnRbqJ9HoNvGqP7QFWmwzeTqfuwm2hLS9mEo/b3UQbNVdf7GtnSEe5p+d33Q
iwt58hNmx3niT9R0nKZwSmO3rjboHATpyiN3+fvEwUjRUlkTI2Gjm7mllZJ7zP+oJr8maY3zdMmz
06jy/w0IgYXRINIRVaxamI4e8N3srpWTX5q+Ruuw5EZoOwQAhFbXrK9+PlEJjNVaIIHT82ny2xhT
+1FJx60WJ//oobGyKItjAogDpR1H+CIzYKN21NJHGLukjj5Yo/4ZJvKdpWW/r6/94oY/MSME7THa
FalZM3WG6W0CX936s36fL93EcbZJ157na4MSIhpFzhDz0RlUYSq7oAk2RVBuQvPNnSrzZvi/qTNk
YZlaPGya5OxnqXuweQ5Xz7m1wiZzfSDwOJzvBHpx/mPCqm7V/lD/Vtcyaot+72QQwp4uqrRqrNkT
JVr7OATK9xSYY5UaNJZ5z5bff6rVtT7+5e1N/wLQAh7IYn7GDJLCjpwhdiuHhTnEOaTsm/odoHGq
aIC5gdjC6S3GR9RZeskuwaU70rf4aOdfr2/oxUHQfUGOENoxWJbPV8arjdZBNS12u0Ilb+t1d74M
XVxL802Vrbyb1mwJazRkjZ2aY41j07bqcKv3m964KaeVMsniET0ZkXDPloEN9DRlRJbnRJsyGHZN
pT92k32HWsNDN6Ko8Y4pJLEO9gMIC2Xi8ylM7aYY5YpOr6C7T+ZmlnFbISKWDO+5F6BAZsORbr9A
VPla3phqmSauPdwp4e0aC+riGaWzZO5chC/cmq+lk2vNik1aTAKeT5Xzjyx91IpfXfTlHTNl8Qbj
n4pWtbA0KGjUbRIyggZtAOMOca4uvaXn/rqVxfvTmaEC9EHMNe7zgeS+lnT+vB5N6v9Jc/kml4xf
100s7mSHjjXq3Nw4qrCTJS90wtiKEjdGPMbY+tPGnLVbVjbWgk8j8wv3AeTtlGnF/Bv4fWQGiXVd
pS3vGK2KTFFTbcre+FgP9gcrk76M0bRW7V54b5xZncd+sg9ygGem5YN5B7P0RDPcPc5jqxvtJ5jP
/qqD9I9UtPs8WGtbWNh+OmXNmY2WXJcmrlpWGH2X2HRQ2fZDVcSb2n8wgbpdX7dFI/MzCvAuJVuR
+ckH62ykNg/rUjtM05PkPIXh4bqJhd3Hq33GwLP7eK8Je7xo2iQrKpOLKNnC3Du+fXOffV44pXaW
FbHq8XkkVkb/vrTe7mR0eLHBhQJsBrYpOLOmC8Yk08FPo69ajdtsJRBYmp3TzwvxU1vUUj2YfN5P
b5LoBdqNlRVeOJk6WHae46CFSCULh59uePTEIsAtvNN5uvoQ7AS3Y8jrADGv6yu9aAos/5zKMnnJ
CisdpkNRqhb4EwvBpTLzd7X6Vx78zaCWK5aWHAFAGs4FoS0AQyEO9OIIjcygDYFw0CmfmLdyA8HT
6FCZLKQbNQoPUV9/uT66paPCyWZo1J4uq09TonXk0EGoqVFyHBz1oa+rl35cuzyXNgTcu7hqDMF5
LkyiouaFrYcRoO3S9acn7e3Hhe5o+pXJoM5Uo0J4002hWsDvO7hqtbe/h2tFi6Xn6Nn31XNnmdp9
aZUSuH/JuIsNY1/oT4OKhCacoOl953z2q28Tiumavru+OgtBzsy+q84QT9LQYio1zZyCXjUNxZoO
jtj+V6I9pNJdn90W/krQtrD3qGCR8ZkzkTPTz/kIrbTTMtn3e3hGXKl9QLpnU0w/1OpYjl/lvFxZ
r4VdhzVALnhooimxPqOlSTh2kta5qRN8kCIT0nfjJWy6m+vTt7Dr2NPAjnmbzowQwrINpTEZ6BF2
OOluMwZfnHf0KZ0ZELa14zTqWHYtren5ps33+rSy/gvzdPb9eYAnl3RN2zTJYL5vpz99aTfIN9aa
JsPCwp+ZmH/CiYkIeWnfmvp5CJ/lPtwVSYOreTLl5MbOUGKUV4a0sKXP7AlxB0J9QW+YQ8dDB8FC
lczfrH1nTfu4OVb2irF5foQ0GTg+2mSJOeh7ElMTodP2CZx/nRtVn4yD0n2+vr+W5u7088KhaVtZ
92ZlWXdETi0+RM3OaZ9qY1sHh/Lt3I9AiKnPEiHOTcXiMxSZorS2y7xztf5JadJdOX3x1bXCx8Jd
B6kuaDALlM8lmE5N4c3SK7V1PXPX5XAB6cZmLpiP9pr2+dLK8AgBPMrVelmhlew4UuXCb90gyDah
/mtauddWvi+ufIGUJ+23Ses2xxpRuHx3feWXDubJz9eEle81VMD9hp+vAROJHqbhvi5XQrSFtaB1
B2ycCie0wiSdH8y6HuTGQqDZhaeCuyVB9nx6QlPs+kAWSMqQJwH9DCaVWhpw+HMzY5ykipKqjWvr
HY2vw8Yrv2XeT0/90icvcbX5EqAdv7GOwR/J3gbmnv4Yw7+9/iOExUJIhwIYLfngKg1YaMWGqNYp
DDtt5fGoGhsPKN73/+nzInSty+JwDFQ+T1/rJi9vGvvvOwwAqyE9RAc7N9v5HPp1WEd2347H1Ier
cJCR9vDtNVDD/JETX/bvJP3XiLijm06OZKcvx2PgYSCX849ZbLyg0/Z7CFC4k+XvkjNFm8weDtdH
J+z1fw3PXI+za7is51YVcnGKF8G2XX8zKbmi5rbmp4W9fmFi3iAnl5Bem9wIdTodQ2un/1MpdN3d
1sbbHiX/MULzMi4UnLeIGqjZ5Vo9YUSbdgZvnrV5Wh7Ef78vRBveKMmFAYbm2Bc02x18Zd/T37em
0bS8Gv+1IpzXurHHNuuwopU3srYJv2lr41i08KqUMZMkkGQ/X4zcHKkcBOp4jBu52yV28CNR6yel
Mm7esa/+a0fEaNlBUOtTOY5HY5C/DABJfaRLN0ZQrwAGlseDOAyvN+uyzO5lNaLurYWd/EPWoTx7
pK/u+lAWHZj9XxNzoHCyfx2/sgDxYMJH1rqO842xRqKzuLnmRktIMhxyQMKFIyF1m9eRyaJAiJv1
KgLN5g52116t3jGWuecVYSkIrXBo52OJGzscR0lHKg9INnrrK59fWo3TzwvXWoI6jpN2fD5orZ36
p6MZee3VtDRXM+Rp5ngB2y2GSjQlaOEY5fIxKHdhsfXvEB021wSAlpZ8FoKbWV64oMXHutVJU5TX
qCLaE4LUclNsItt4ub6tFgcCLpQH+kxiLrbf2Ynnhb7iy0fb6m+cqLqNvHwTOsqNHe2vW1oaDQoA
Mw0LUijkIc8XXY9npSNpRMCwsruDAvfUzgcFvpKzX7IyY4cJZubMjViFkKFANaVQxkPWexSupxWH
sjRd89MV5BGCbxdgNzNFD9ebjOk4at1G9cttYln/j7Qra5ITV7q/iAjEzivU2hu02+22/UK0lwGx
g0Agfv136Lj3myoVUUT1fbBnImaCLEmpVC4nT2776mB1K67Zkg4jeQZeOYTLzgUzl4Zo1QCHwhhi
iKvHs/cSM53LYsUpWhEim8e2t5mOWdAQUqF7pnnjBqYvrc1FWhQCtikUNABEAuT6/NwxFKTkcFVG
nEjrF8o/kOU13cvtyjUn6efOKuB/ZBdTA7Nd6joYIuWkkXvHplrbR3H/z3Uh8y+V3aNTIZIGR40d
9a2FiTopdeAdBWVce7X+AyfjVp8RhY5Y5AQBJLmYdDIYvHAnexBhOgpw4KjtvYtx3byaHsF499qS
aHN9aYvXBrmZmaMTwDfZ1NR5a7RZY4hQNWvPIZhAs5Y/W7w5/0qQu1QyALYY4JYidO19qmwmADsw
Cn7NAftoQ7g4IwwRmxsI4GvLWNgI9LJ1Z2DjykSgx8d5HCyMF8jZW9zm3T1o9aot7632h9KD+bhA
ucQrxtHZ927vVaBpTu2iX/FtpQj+wycE1moePIsg6IKnhYNGKVN6KsK6aH8VhD6adZ/4it1Rv8Pc
Q89FB/S+KYtft5/oqVhJWUVcD2h7TkTYmoOPGfTbRny5LmFxr4H81XHfsDpo6vnNtl3au0mhjFhZ
NGCqWo352sIpdvCzrXtVEHaPrmH3aQSSxxsoBiGPpVJs0yJrjg1ot/axhqyf0hvpSjC2ZHFmfDD4
P+dZQXKzrTkBZ42uVFye4T753jcbNdleX/qiBCRMLRPQqDntc75ymuTcoRRaRkTiZU7rRcprxdbQ
m0tXBokYcNQjPgdtlCSlcabc4C7Mcz6STTl1dxgox7rnNL+xO/lDRU8FSboSoxbU8RSCIoEJvWq1
sfMmGIsRvPKu8XZ965auw9xvg3QARlAhwXG+dQONJ5hqHRdUUR61ATQYrrIHSPC5IZhNmQ/pm6rS
n9dlLm3kfE5zl8bchSiFG3HDk8hppynMo6AyAFRXPTTHgVH3uhi51edjH0/kyO+p6opUawUctgzM
chUlO9YwzwXhpZp9s/N7vcKQJVz49I7n6rHu1lpflrb2VLzkwBeiiSJMTJ/CkmwYoAPTW8XuiLkp
NE+1V1yHpQcD7y02E886cP+SbtJsbKjVa4gRWw2gFaPzEDTSlQ1dXBCoYtE8iYnOF81gTkrtyo1x
bgi7+F5XlOlBb+LIj/QOE6Sy3N6mxpC9sCIRm+tHuSgZPgu8PBd/yf69npcxmEaxlS07tFrnt5hN
OGlfKTFAhxgSe8VrXfAs4OSDvh+ASzgxstfaOnRw+wjDvU3lGXF9IUBOeY99tVTv+roWDBd8Yjhh
YIEykAmTbp/RWSMr0GgZportT+0fZdh3ybfrMhZUwwFZKuB6KpjYQVB5fsOZSkQmgKELq+lrNO3M
4fiJ74NJYfbyEUTKYIa6igvCx4aEDD3hwmuclT1a/P0n35d+v9pOcdnrOQlR/vUzTFZB6+4nVgDo
7oyPsQDImNXhJJZXkfoocqGroZpkHliEb+UZmA0RaCbA8oVB4gjuZINXO2woCt0mofMoUt1TlDVA
yWwxJTcLqjp/Gm//zGl4vgJkbXIWGVwLjTyzN71bHKPU3CpDf6+P5qEFMNRvB3fymiz7fn3vFmw5
2HdAuD1P8UQdW7LloKMElrHDVZkqbxh865vibnm54tosC0EZGcTImGopt03oWURSe0zUMJ/SGOGX
e9dHauQn7vRq6cWKg7goDN0/aBPHtbwIkIzB1RQU5dWwZ9YXdBS+xLFKPKVIA+Gs+WwLdg2Ddv+V
Nf/3E81TWJpb2pgh3Oc/8/wnaZ/BoKDR1979VgAEcP2olowNwNxoO0JbGOYxSG+EbpeODfzaFPIm
9uGqeWiV83hyIwvJh7IDBAbwJDrsZ07h8zVpWWTY0YT5gqXe+a7LboWa/EcAmBznoRKwZ5Kyt7Fh
lio6wkKqIHl4n2Ke3PWNWrI4GEr+/wIki6Nbk+3anT6FRrOzhrvu7/XPL50DYjpYmrnAD9rn8w0a
28HuRISxmekPod45ehitlXgWFzC390CH0WQm571de0hAcNMjU1X8Aam6ma9ByS4fSOC4QG06d67g
n7LNJ1qUp0mb2oFJ800Z38XudypiXwcmc0zD69t1uRjIArILuB5wcF1Y56oUtUmosIKK3NF7Gt1c
Izj/vHQF6ZBZZCrx+fLBqXx3zWf6iArOTfPcsjiT8QGFiwhFelzcWlg54Z0ZVGKbtGTTTkEfxx6A
f8Q81pq6sbo/pATgR7kntb0h49fr23epbefypfW5QlR5bA9moLivjen4Lb3rixuHX0EDIAR8LHNJ
D0BZOd/D3aFspgyLJPRL0wcNuosy+/n6QqzZcMg7CcLR+X1D4e2ikbiaUNVM4QIHSMs3u5YX1uCP
sW6+AECVvmGXdb+oii8l+ixeKzcnAWi4aeIpOYn8Ka/5HceleK7TkRyGFKlwb4pS+tYrvbPvjLG/
N2gSh13ZF0e8MsXejNtsX+sz17LAVGN/pJhUAFeEiY1ZivFuhO94iJFo8BhmLh/BGJi/p7nAGM3J
indp6pA3NNYpbx3m8Dx03Ti0Xt9OuRdZeeJn8ZR5JYhfQdsh7M2Q9aTc49HhHpJK9VNapXw/VIb+
OqbuS1d1/9BB0TwlUfPUzyfaTTukv5JjK0T8o0Jb0H0rnP4ISjyKWeq8sf4ZVU7+5ppQNtdPYUmd
5lcY0TZSiBfvvV2mRqUWJk66CfJkZ9NDeyOG50OZTkTIYZvOorZMaohwd322K5Ld9RUs2S7kIma+
HXCuXjgTVYWdHPvYClR12FHlMDV/66LzDEyfVG8Ewf1nKf/Kki7f2HRGDsSyFQju7GP1L4r/KzHZ
gnVEiyXgqEivwQGUq0QE42/0Bq9+QPiu3q7W6S+dIXjEsPCzCLgOqnb+VtlxjSxhTNC5P770CH8a
c54ifjDWMjhLy8CABXivaAKD/ZA2iqU0bjAtygmo+pPfl87362e+tAysAwNu4CVf8r0hq6/USexa
AdGZ8zw6E/mWom/vK8CQw5PJ1TUGhw+c2bmtAuXGfPy4KkBbyPiGqO9jPuVtiSnsTfM81OJInESb
ti3NJt9AvIA27/KHo9bZdpgy9mR3JfXSsky8qGvVjUqRKmAOc18qmCdn61h5sxOtUWLzHRvTTbTs
HW232rPonMmvlKq/+dWYrTmGwgDhMBdXJLc+zknHFYwdDcBuqc4Nhkz32ptrKkC9wqAjlzBzMcle
fQI/20jIkAa2+jHSFi02o5eu9Y9datYsBXkY+EILrkrZJpWW9nYaoAmKuIk/YGbPdeW6NImQMBOL
g4kJbGTy45fEsRgNtcwCvVA900a7pNp7w/jPdSlL60AbFIIg8HchnpS9xkqYqNlVeQBW/OpZrHES
XEaQBi7Iv5+fxZ9EIinpBqD08PnI/DFhzE33sB2i56YDxG1P1mDPS2uxkYtACweyVRcnjyKKLdQR
2qWV+SPGNOfVsNJbfSlh5vafh8PMczOQNjpfjg4HPsVIaxbUGkhn9lV1uH4asz06v9/4/jzTToXb
417gl6ihJtTVUxYQjaWPXHWSr6rCk7vMtNoHI+LDUVdU2xuTIb85OJklz1X6uZ8CxbXzlSVGrbG8
a1jQ/QFCOH29vq7FfTv5umSHVZGxTE1bFjQphi90R/6JXAjKIKAdgPsAHjj8ff77QR3dNCBbYMHo
KYPwUn3NF11aAkwWTgWZQuyUdFH0mBglMXD0on1SogdVXz2BS0cUFwVp0A9ax3lqz/kSSK8lIIuI
taCDrG1cDqYftaRXfTUvbPcQTz39ihiv8i23NPxaQYThux0HgWqHmRYabIOpvFeRC9ouNWp95CG/
jdQELpaDcN4rQc23U1A+fc645mySKnF2jZsrXqmJfINqQ+qPuvYSD5355ESmckiTMkFzwlBNr6Nr
CcsjlRYfWFxiFkQ/2AxjrdLpftCa4bXAcCtvsOgARAlTbAWAdlVsyrZe6wu9fHAB6wP3FFK1KnIA
cq2kTEUT8841AhCri00HF+VJQwloj4tSPiRj3+i3Xwsk7wg0CrgFULxJpz5hvvfUIM8aaPnGUjFo
I1ujuVnQK1CqAkaGyAOTZGTFzeDux/HUGEGd6M9EdF8mZa3BTe46gMOAnzgn2EF0A7ya7G7xyeqi
pjP1AP4vqi+qMf6uitLcD2nZ+3MUeW9mAz0kSaP9yIws2ZjREG1Qzr8Rrv/xQ1B8RlIUywLeRXr/
IyaY3ka6HhjmbqrvxLQTdHezqcFIaQRy8DMQSMjP/0SJa+TM0gOEOlWyQeXu+vcXyj8oBwJ4Amp9
vDMXPliTD6Ktic2DJIrYrtWj5lXPu2Rmh6qzL3qWaF+n2vo9j0Hd8WIk+6Tm3VNqFYXiVS4aZld+
z/zmSG/GnItBCgC1UOiRZDaA7VUG1ihDkBpZv6nRmr8tHY5qZVuNDkI53ETNbZONk7j9i6rZijd0
zPTiCM7hyt5cxkAm0FKwwCB2nEN26XiTzLDzGmwggahghBKvdftNFW+ZuzHU7fVlL1wbiIKpx/Aq
VIDlVBFrDUAwgToMdOuYW89kWFkKWXiK0Uk5DxmFzQfRkLStadGhzblsSdCqWXGnpkjamT3nALSD
RJ9buQ7aL1bQ1sPkMfXA+GDdpcJBMbCKwWytCPPBnNxu16ZER21ctNvKTOKvsWXTXd10Yq25bP45
17RgtpwnjpaZxYWGru8xmNqj4u5i/UF3bt9yHCxoIGaOU/hX0ummgiUYzwIRonzSBfUU/uv6mS5Y
91MBctkqQ34EFAYQYL64EdLIB3vy3RunfsyqciZEcuE0s1dA5Qch4GZMWw/tSdcXsXQQJ7sks3BZ
ArdLy8oxcNSfBQ2tZF9WX66LmDdaPusP3jsbbd3zcs7POom6ySWD2gVtLgbDy+qiGDBeQi3/NJYb
/7YYjb22did/tCtt8vBArjlDl4tE5/9cMAUVz0zDJKmCPg1JQju9D8ZB6303jgPS2k8RIBk37+aZ
IBl8AuaUycwirQ8UsiH1RuS70fKv7+al0cLDbQMUhSB+xmBInq9pFKMxYBpqALeRZ4Df+YBdd8Yz
QDvXBS08w+eSJC+4HqaumnTaBa72jUxbM7ln46tW7sxk72Rs01h7Csr4Yo3q4tJUnouVDksRVl8w
E2IxAmQ6Foll3omi74/XV7cgBYU6xJGoa4P/US6fqCShBifI0kaAF07pWxFvrgu4tA4zL+2/AiQL
V8TtOLU56wORKY2f1Qr3KS+LV6XIhh3GW/PddXmXt2xOPKPnC52g6FiQqx2Oo5Asyzos6DV6JYXv
iH3mG6WvYwLtcHO1AMkEEHahuoXu/QvmTDq28DNtDG6puoe02YPH+vpaFvYOyQoQD8AHhPciu7H1
kBWVbdRaMLCHNN25mJfOduLXdSELGgAhsAnYsrnvS7asCFTB6pRoAeZ0wRHv1zyvte9r52aPtvXA
mDXHR+KlMN4M8/36718wBGe/XzKrHSdpWRgKCYacquHQduyRAMVcer3K9cYbEo0+lURtVnIKC7YU
KQttxg6CxvQC/61UJJ5KeHaBUA9Nel9oG3ut1rUiQn5YWaxWDAREJMjAkxr7iBXJ2mCPNRHS4QtW
dCUGLcIfG++znzw9ttmKDi9IAJICU9pmdpu51e/8+J28VCq9KacgU5mxKfPsWGpt7llm+3pdDxYF
gYAK9TWUay+meGRarrhpJqbAaevjpGn3PC6QRRXW7e4yIHJIHCM3jYQPbs35inoTwXTUMqyIjltn
emUAH2i0fDSS2hvd7fVVXfqzcJQxNgnpdqRGL0KvJErYUIH8OrTS1Iv1f8zoeey+W/2RVpFvr8Jr
LjfxTJxcbeE9naqigbh++mnlx6riHjA215e0JkPSuUmUY25qSgWQ4WNegh/oJdHfrou4tDnny5Bs
zoixSGWSRFWIfv3BER4bbzaa5wIkHUgt0nQaSepQ8HTPul2k3siiBIcXhh8pE9RAAJa+UOdJ41Zq
FBUN7XFQwdibHOJYH7y4tneRkd/ubJxLk3wco4tGxtuGhtQatraTPiXmaq5vQZVn1jZ0TXwQ6shh
JtrYKY2pnYSi2FROyNmzmfo9qkjsWcSv1xVgQcdQzEPmBMMQMEVKJmvqS8b6JrFpCO4Tz8aM5Dr2
7DXTtqBlaMZCzhcODnKYMjDQ4EnPjJbTsNOPL2Z0+MQSTr4u6bBKGGbSEnwd9ZJngI2eSKU8Aei0
ln5fOha0lIEXDG/ZTNx8bs5KKlg1DoSGBCNb0vs4P6Zl6mUKisibdg1LuSZMuvtJw/XeZioCLOMH
UAjqpHhaTlEAV33D/BuxNfjRoh6cLE7axLpyh0qxsLiMo10uij30EPg0XkGILisCghFg3wCxkbWt
YHYaw1OkYW612WudNu2drfRkRaeXpICBzkWfjop5gXLGiNbINBtmRNEv+dKPvmt/v65wa9+XPPVJ
j0BTTmkaFpr6rBU/ulz7dl3C0mmcrkCK2dRKH4F7xAri4qimh1rd02rFJb/0Bm3QPGCyJpyOmdZG
Msw2p81YcBx4233tyvsoy7zC0DyL1p7B1jB0yzv2r7D5v59kbxxTQeKDQptVa9iIyvHF7+sbtnRd
Tlczb+iJAIC67CGmGg0j5WU0N3E6epgf5hV1irG61KPKbbMGPh4ddBuiNA5H6pINSIsEKRG2J2F0
J37ka5ZmabtOvy4pmKZ2Fc1ynoS6YnhPdbPmzC6d/en3JfXqpkIMxMWvpz18pX6rVT8z9Z3Hwe3J
IpQzTrZpPraTY5mMsnAw/CwJg0H57eyUfCWkWdsoKfRPldKmqYHvl7rXcN/aXteqpWuIpDOKbsDt
XzqwdlWaQnfyJJyYvdEBzy+Z7U36Wsvy0nEg9kd6ZqboA17/fJcGEaMsBkRpmDp7170j6hedDHtF
0/0x/XN9RQv3BLleBz4ybjxAX9KGVek4JJEu4hD8cl4SDTvRaXfqyF5JXR4ASj0WWZt612Uu7CJo
0zECDbnsuT4jLY9Epdo0rhuHSrxRfjkMELHDdQkLagBYEhYEzM3sZEiPZQbKSYUieRISM34t9CNB
y8PNEuZGLDxcKIqjhCndSF1XBoUamJ8M/r/4zh1XjPHlFsEvQiMAEENo/cSA8HMN0EbqKJah9GFN
LE+Jx8Z3HP411ooVszX/zPPMKuQAfIruDMzvu2AXMwqA/zS75WGVOfoTWqP4BpWXxovGysYoP75G
YviRv7wUiHoS2n9BkeBIboU5qVxtx5iDr8Lxog+W9q3T/ab2Q4cpovEIxMTkd2t87Zf6gABQhaqh
woEqjczRlfd4QA3wJ4alPR3aqgySpNheV4iFZOcswwLnGLIa6FCQbpKjCZsKOvIwL7kXKx5llU/q
Q1VVXl52fl+iAR0zaEZqY1yW4q9IvzQZaBxBcyjGfn10iEsa72I6SmMgRR2CJeBxpMkmAyUUscod
5emdlfQVhk5VXqPrW1Gqoxe3yPZahbI1MlCu1PXfmhr439VN0/AVC7OkygC1YlTeXF66AFooTBTV
ZDZdGKu64hdmat4niQO0Z9S6K7uwpM0ojwFJgs6pS8hC6ug5A3yYhRjmVaEHpZ92Odlw8f36Zi9p
EywXmr7n+jKq5eeXM3HA0aqkGgsLazyiD/YLplCt+MVLmwYwlDN344MWR84mJDZvVSspOoThW2Kn
HmcZ0D0rKru0jlMh0jowlKFFDivvQjd/4Npjv3Ial/nkufCNcwBECRdeRtgoakdQUNT6MDIxein5
O+aJN9H3yrD3jYoZKiAtW8PTL67oRKTkXhRoOBC1SvpQrwkaLsnXQu93tx/+6aqka96BI7miOVal
To/EvCtvJxE527UP9PaJh1RjUGtkpfh+XP4t9N+19pnfj6wrbiNgohdTS8AhojFDzXjIncFP82xT
3o47xgpOJEiHAF4c0C+0KQ+z/DB9Ic7mEwcAdZoHQ4NDQG6/yXPVbCw04oVp+4whl9XKoIv518kP
FAY1zO1EcCFAsXh+uQlrwVba6D3ShvRQoLOna3sE+PyhyKPXRE/fM6KvrGjxUYQnBDDU3Nl2Afun
sWElrHAhM9u74/c8eQIjhJfFBvrL4y3tfmRNezDa/e0bOVOaax80thcUmYNlJwTMWH1o5kHyPorn
/+3z8109UeREmCTt3QnXH2ir7h3g3OvfXzKRcL0MUMkgnXxRfekwHMjRJ9x1rf1GexQtzNGrxQq2
dvFoTqVI/gqmk/VEEGxS5Ij8PVcM41hEsfm1aVrlqZoI+MOsMfLolPygLksCTRc3jruALs5tj/MY
dMTlgDVJFscorXrqJqsPM4N7+c5U1qAfyzv5/wJkljeH2xXo8ow+rKxNirFuzv5TunayBld6ahQ7
puo44lYZHd1qTNnUf69rw5LlPxUgnRNyiTQB00cfdvYv81ekf+bzGijZEVSgQVeeaNamtFMmc4RV
PhCMAeidtTTykusyO0czrSvwfjJnoW1mlCiuwGVMfsQi3hZOtre0o96ucAYs7hM6BADmnWFLspdq
DSABanpYTzV6ondq/QnriQGn//283LSoa9N/rKfqFHegEN0zzQ2sDL0/tXiKTZRK+zWnb3lFQCxh
Sh+cO3k6h5uXAC2VMJ7ugTKMfZvWnIoF1xq062h4ANUCwN1yuKpOVdTmlluHma36oHtN22PfNEe1
j7ypvB3WhBz/RyUO4RiWIwV+rJ4GhUesCd3K2A4136vgwSvrtYTPwqYh7gZyGO4lCowyrlttEq0X
nWhQrTra6VdnjYJz7fvSdWycto/qHt/nRWAS4KvHw/X7vmSYEc7Nk2yQvLhsl2dJPA4jr5uQpF9A
xT2j0sDy+6TmsZ8rj6R3NjMsryw21+Vq+qV/gOrIzL8CLp451jt/1qLMEXrutqDC44A3goXXAp9I
E6XbZHxro/sp3pPoO7d+RnWK0vMBI2J9kr44/HUCPpAgh54zGyPc/hnz8Vigl61uHg2+kpxYMOin
v1E26MypeGf1HQsxRbJWNpV96LLt9X1YEyEZ9CTXi3pmngz7/A2lNr1JPaa+/m8yJCWy0aiTtDqW
YZbPyEgWeufxcsUdXnD3sFUmitIYhQEKUslZVYRIed+kLFSLZHgShaoEaU91rzLRiM9RdNuMXHkV
Rd5+RoFPJUuKpNUuON06ykK7SP3GOBj1k1t22yTXvNQI7W6X1eGUfL++pUv3ckZ9AcWLsBL/cq69
mMrZlsSEUAMtUi06Zf9c//7CM0Y++KnARYuQ35zlnzh9A4fTp/VaHaY582nzk2H0/KjsOP0f5Ujr
QMOAM8REr0PD2KmWV1gP1N0TupIdW1Jy5ClBloIuR/jnkpLXuhkVTTPUYdv7XX3Mp220Roa4pH9I
wIE5+oPXT0aqK2gDblmExyUHoZdJvjhVkPHN2H5LqiNdU/al0z8VNtu2k9OJUjVXJwfCDOHVxM/W
miiXXsrT70unbwiaxSDPqkNSP7vFD9EcYvYH8yVQoVzJjyzpGVBdoOmZB0sgUDtfidsC2xW5Kgv1
5N2m4EZAQRwtb3r7+7o+L+0YvG544HOzwoU+azVY1IaRsTDqFM/rszVupYXvo/IJBQNlFKr78vj5
rFCNqXJTEfLvGrmn1fHmn480O56rOdjHWCHJgmZQvKG0KhHmD4n10zbePvH5j5oXsO9oR5KcFdoh
sqwx4SuM6VtDMR15+owAOKroQwIQCgn382Me8fw6ZNLGkBu5r4D4kq05QmQ2s1K8r6uoC6PuiUgY
kf+5CIfk1lgwCxnw3iU7arQvTcTe9KR5Grnt25R7rG8fQFHsAVFwr5bOH4HMtTMiNq+mQ5q5vpZb
d7Ro/9SGFaLf/PYw+vT3GRLIIAFpCnCGOg8NJMvVuvbWoJJLKghYyezawsYhKX++AUZnW+NYCx7a
GCswk7512copzmogbzFqJHOACbjnRb40bapi6FuFh9Y0EV+YzYvTF4em6Tw7yYBxZuPmul4uWAfg
ZdDJjYkc6F2UoxBMsitzl9MhjFpw/bJ++jU4je3TNjuObPjnurCl/fsontgmihroKj3fv1irk6y3
UKqxvVY8uNWKpVt4g7AOfBjoBSQ05BdVj8w6NZjTh1O9LdPdoGyMtZTm0nZpmmqhegCIOy7a+Qp0
vcbcOZLzUAgS2Enx3KdghJjyL2O1ViVZFIUR1+hWAgnlxRjZlCkOs6aCh6mRfm8muunS/KszOoeu
11ccrMVzwbsNkCkmwcBbP19VjLoDeP8mHrI697Y1/rp+7ksRCCYooTMKlUbkn+REpGvAAET9MIBY
2iCe2g+Po9o8Ej0+ILqajghIdpxkT2aq7zFv7xNmAUwC6NXDPEqUm2a/4uQpz6p8AJyjH0NDe7bM
L6l/fXFLWodCH0r1iEHBmypZdjRHqm0xiCFkGBNeJe+qEUTpSo1z6YDgcqPhG1Z87l0/XwJvWSmQ
ReNh3FmbX8rqCJMlXTv9vvT41ROyxy66iZEgTI9TV4Rll70PGf/qAgxyfbsWl4IuIcShaJNDZ8X5
Uqq6z8Hnlw4gunvn2UFL9te/v3gcqDTNJWH0EsqPFCbdjypYDHBD+wetvddp0LNPKNRczPqPCPmd
UZK2dUUGESWGQhoJxlqvqNTScQCND2q7ue8EOiXtkVCIMnbgYTejnVM8Ce1p6A/qyqVf2igwMs/8
pbNHdXHpM6sfxw7zJHrtWWueGd23a+jCpbOGlQen8DzKEuCC83WQVjQVNZkIFfqq+P34cv2ol+rI
6DiDPZ6Lf+AkmZd4crNHnamgvGjUcLIxCmcAxnyTG3a8j2mje5hrVm5R2BJ33ZRZmwG8wJuibJvn
dnTJ5vovWVioganECBXRAw6MpmQDyloXYK0CFyYRyHK7nVe02+sSFnyvMwmSERt7NjjWCAlNuwOL
dqy8ROQhg4vTYyjQw7A2QGmhxRFQ+pMVSSqYgEXUBqEfmNti5ncYz1XoOxvd3xmGPCe7CBRulfgS
d2LXl7Hf6FuaMD/GHGPV3Md83Jd5WKlrkKKFa4EoBv4zplnPXbzSLttOWRlUrfEiatVDYVeHzvre
RKCoHfNv13d76TzhpaOZH2+vZliSJOiVahZGhBR5y32z2Bp0jfBt4fZhKQTpuHng+QWEMHF1dMPa
8FViTLxptMdceVLbtQFCC8sAC/J8MxDRuGDGO78fg87gLDEUMMf0Pfcq/v3mXTr7vKST6VjaqZ1T
DuBg7LN9BaKo2wXA2cK40tnlvgB3tSMfTVq5mK4k/HRHxP/4+VnfTsyHnQqdNjU+HyfCUwNurk3T
Wdr/098v7X9eW9Su86gL6eR44seUrlXAF7QISBbUJoANx2MqH7BqIEU1gPEDraT+6IDN575bmxS8
KIKgCdKa+7cQuZ5vkhj1ahAZgr62pvsSdnUattUnakaA48A/nAceoLFGeigEpTY1aTyGjemDJ2KN
5GDpHE4/L7lPMSixxOQqQ0jiTVX6n7lmAIeAsGpGaV0wF+Xc7tVBy+BgdvWG4M+Kv7F0BCh1gVsR
7EhAzUpHYCfVBCQo5idgsEyHKaQYeHw7l8UccSLaADPonMGRRPBkjDJ7mJCeMIm3RS3kdq/PQuBs
o143J1dkAkruxEbPrW4MtdHvFS9NVorPs6mR4mY0A6PiiyGMIMqQB04jJLTSMccJR/HjhOR3rbe+
Th+d6j5Fs2k2rhTUF16iM3HSdiFfPI0sigZcbP+X+s64V1uf2THQo+MRRo3rosU05y1XwWM/hF2+
m4p98nrdtC74E+j8xW1DE6uLuEh63zteghCgbHDgI1HukTi0D1nisL/aVBs+uEgUsBiKIr6Pp8ra
TlmT3BzRIM2GeAbS5+kBcqyeuYoejXOuZqB/wXU7mrfjwM8FSEdU9F1nggsdyaBnod0n4/H6/l2a
FHwek0VBeTA/TnKVviQE3meGMMYeUNs03jRzRaPn33eu0ecCpDip54U5RGAFD40W4xS2bRqM2v4z
a7Dgoc8A4Iuc5ECTxukwiifMmqdYCdZo0JZWAE5zxEmghQNwVjLqimF2Q8ErHhYGfRg52FbgrlPk
zW6fVoacwqzKBjrYYGYk8962QKCbLevDQq22dkH3Kv6MYi0hs3Dk4J/EOFkEljA1tuQuuILREuxx
XdgFFlowNXUtubQmQHIXOgyrLI1ch4AB/JyYiJnoK0r1EdRJWgU/AQluEw1/wDBLInjcJW3vQkRa
JVthPtfm15z9Yw7fC3FQjd6LuwaD4TO/ZrnXi3Yjonab346rg8cCvBhBtnbGI+nnLgUSUKUinNoJ
lGbwHKfxLXMFW7Ggeohowa5ufdg32WnR7J6Nfd/ZgVbrHhB227LSvph5ubn5AiGtheYG+C1oPJYX
og69a9R5YwdgJ/VJgVlQY3fzMzCTR4L0DcgqPAIygNaIHJZEbuoEhVV7VaH7ubpSuVvQOrjWyCpB
DJp/Ten26NQdVIVQd+a4mPu++O2W/uz7kiGzlSoyXZ66gSH8Lt+wt9vP4PTnS8pEVZsPosPnh9of
i9KnzhrOZHGDQBqJBgYAs2Htz9W1ibuhzkHYE7RF4RcFALprzd5rEqS3qm1FNTQaJCTl8/QNYfb1
Lbp0jvDGguAUaBmUzxAmSAvQalY6UYLPt+mjMJTMa6jLPUuxflOnP7SucgSB3ScU91SotGtoIgCx
QJu5wdiAP1hR/XKt9Wfpkp9KkHaty7RWuCYkTPkuTn3KjvR2txU1GCSN0agG5ndDvhtjkmaMYcRU
gFENnqmiM+DmRAPOBcYYrKcEc/Ec+U3RK3hHfWQHmNA0fu3il+snf+mnnn9eMve1OUymxvH5EpxM
ABYlmCrfHDPn9rNGay+oUNCYin2SK/M01vV8MIooUCuQFDyZ5fv1ZSzcj7PvSwpcTSWA6sjuBZPu
u81Ovz0+RESDFgKkepDYucDHGuWEl2hqo8Aev6Rekd4cv51/XrKAaYwsRsnxeTBX9b3nTBv9dm/0
bAHSBuXczI2phwQ0P/Xb/PaeICwAbgNyDVBWNISeGxCOTFla2l2Ed071jka2NpNmQU1RToWXOPfU
gj1PeoIcqqhRObYK7F/ZemWMgUVVGbJO91AdWikSLsoChmB+TVGLlEFpxKI56OEGuLvuL9b/MPUX
rv1Q1uAwSxqLR/u/UuSEhobhOgMrIGVyio3FXZSjP3HkeI9w6WDbEYlI9nVEYxTV+yEKNlbR+063
NkJ1eQX/fl+yrqJOTDVxeARmqMSL7/XpEw+EgW46xFCA8UO9pAgUYEsl42iDCkrl3Une6ea6zVh4
HU4/70jRh8EMFg0ZTDcZ73PzV2z+0pQVb3ppi1DVQF4SHQmAREhbBE7cmum8jsBKX+3IpD7GFfl6
fRWzgZb89ZlEGjkfPN1AC88/4SRFqeV2o5WJ6wZNhra/yY79wiJbs3L3thbvgK0s/OsCl64HniHk
FBHz4490KqPZmzEnWBNRDJ8NmefoGWitwub/SPuuHslxpdlfREDevEoq026qumdmx7wQY2nkvcRf
f0OD++1Ws4QSeg724GCBXiiLZJJMZkZG8I2wc3Vk/xnSa0Mqn7J+mGCIiBdrfOZlm9hdBYLe8ETo
1gG/PqrQ/UPZgxZRbVSWR8rZMeHMdrfzdsMxUw+z//P2zK16A7CC/9+G7nAAYDKX+cuGoV9ov2Pq
7cz+C6oBORNUT3Fu6e/pGnKmIElFlKgyiZRQVAFAe3sIK2sCag7EO0se9rrhqae2NEhWeic7+Cjr
Yw1WUs4/SyIit9wwtTJbMAU9moWGdVEpee3YZZ8GrCkG79Q/BdZ7t/9yeyQrC47yLKYKuDcPLIT6
1qwDwuQftRjbTET+Iy/K+2A8h8OWkNcfP9V2KDi5l9vXBDQWFl8PxIJqTxZUo3eahnKOCiUfUl7c
956X8HT6Po2jcYd5/Wi5YzJ6xe7tw0RbOJKEwSLFp2PTWZHNlui4fxqm4p47R/4uLPcsD99+0EHm
D/ntJb67TkCjDcJp+hJmevPAdv2WPurqHF5+X3MGd5yQwqHQ9mmsYpdOB7e9GyGNNt+XdRWxvIqG
/ki3uI9WLohXg1o2w8XRqlqvlLTBoMjJC/8BTm385/birOymVwa0qAkJt4kMNgxM/RwbKXCxyH7x
SkTAT+LfP9y2trKhwAsPXJ6Dwxut/FoMJb2GctPDhiLi5JGvtdhKqK4NB+wzixQOuOyvhK+LYgpK
dGQTMFR6UUU/umyMXHfam1mxT9N6f3s4a6tzaU1ziVTSoMOrlZyYZfZRxkBQwdIHkAZvTNuaHYSc
i44CTr2r3GFecGpkoDQ/VY2666v2UYCqIs22yvdrkwc2HTT44hJHG54WjdShPSrWYDiWgBwPOs9P
yLOMkIDpxNvfYoCTI4eGiAQPfv08It6YZq1DQIDl1EjnxWm4cbSuzBioKEF6BUoHgLGd5e8X+6YP
M1+UTh6eWJa4IfR+d+Z8uL34K778yoS2+H5RW66oCqSMnrkHJvIN31r5PCivFg4PFKKumZQMVROn
L4PgBMrVu6asdnnONxKQS0Ch3QqoB6KShtgNaHh9FRRi22ngeDGFDolD52PlPZfe3g7R4fmVtu/a
zc6rtTFdGlz+frEqolQTVL1hsPvcsizGHbDhVyvLHqKbb+mAAlPcVR2YIZNQGV0BohWQHJFjmEbE
fv/mZQe0H6yHqN8FANJpUdowyrEYbRtEIffKB7DkePvzK3sQHJoIpBFxgN9CZ23CszJXrDPZeWoK
O+67IKr5dKyGn8SGYl3vqg+37a0tyVImWPoHQX2ilyVqc2onYJL4eQweplhad3/xedCpLM18OCl9
7cBH1VlMTt/ws+//mjoZhRs/f23B8d1/v69lLVoxV8FMK34GO/0ce3OVCDrsZnPYkg7cMqRFUGUB
Bpo6x0BQeeyyOM/idth41awQ86NDEGk8KK6i3/6q3GkpLxB+C5qgcmL71q8eIUF+7Cc7yQPrMSv8
LEK9LUG3YR1BQ/LMzRCp3hk0ILfX7E+qVT8XLn6H/uqRjPW2Gig7Oz5pT62duuWusq3nMKTg58/c
dIeqRvXgTAjCg879nDGve1CgDY+qZrZ+GvUWcfvaQXX5gzQvqhdVOL/ExODy2qPXMeqyD9ALYOxs
LXR56CUY1cbLb6WPYGnXRE3ehKgeUEnLRr04q0pEk4XvYWOEWHnw53wFfinyzfr9BLqQyKmG9uCP
ZRWbQc2gxxZWkVUKiBX3/RDVTT4lRlvViWC9SPBidhIpRfaAylWzD503d4Gh3wGFapAwocoD9mrt
TGKjI3KFBqozlfPHLHfeQ01h4zq68v/XJvR3ncRb3O09nEsufwyLf4gXZ+LHbb+7Ovo0E9oqC1o3
ciwNBiYLUNW1P3veJz7od8Rn4fgbPr46nACVJHQCA/OoX30+2imp0bXsXJro5yzurfl3R3//xXgu
bGi3XQXUn2uXPTt3E0nyGfyx4/eyqaJ2eJjsLRTXEm1c7VlkYBboeHBd5eukBFMKSO3PZTA+u9n4
AjXEE3PTJAyrjeTk1dwFy874z5Q2LnNgXko6yc+1byPg/cYBuqTpxmG4di8tdSDAPoC4Ai719fbz
Z2WwsVX01BZW7GbHstiKFbYsLDN6scEJnVwKNRl6GvrzMO9k8M/t5d/6vnaAdE0qeebh+8avXCbu
sBEobH1ee7jNhgfC6gafLyhKMrFTbTyn1xzqcgG0M8VrpWHkgUlPo/fQZjOkQGmcyufM2aJGutr2
cCfwpCBhD1wy6ljLQC/WoaCyyq2A0pNLn0h4N5oyCXoTktwg4t+iMFq1BY9C7xJS+QAPv7Yl7MlA
jcMhGBR/Cjl6warnqpuhfGPurLdrPS1t7CiZLVBgqApoM1jVmRHitiQnkPLtKpnvKod+4iX5ObL6
cNvXVhcLD2qw/Icgs9CTvGKo+wLaa6h9tCK22aPVzjuLPWZofP7fDGmbZnRBXGwrGLKye4Fm+ay7
K90OOh0b1+/aGRMC1Yz+CIBqrxIFldONTjigcKAIv6ty+cRm99jObKPsvwLOB7b5wo7mEGOPVyoN
+6WoFn7gqfg2CnTM9Va4s3P1RIQVlxAKK1t73xnGobPzz7fnc80hsW4+lAuxele8DcwlWYFqFp5g
6RAV1RiRKo1G8jFD+rd4f9vWn+SufkdcGtMGW3pTV1qzR0+sgJRa5jgM0Zz/s5JBf2/TQRzqqvNi
uxZGTGwTrYkFCPyOYbMcX/CoyBo6iNkDRrXzZ6v8Kbj/iZj5Q0A9BGWqfaSelUfhnFmPrgkQBXSy
5L7LiBsNBngSSjSRxQShYuSqLkxyhJBQfinYi5em9K5qm/AhnwsvDnPw7SHSCeMibemxMWiPuNeh
73ghwQ81m+FDyPJvVTo1DwoAugRkOvIwTk4Qp1M63tWFU76bvaHd0aKz4iD36FOTZr+nXux70fd5
5I55ExvSG96Rrq3iJp39CLwmNJqLtruzehTC0D7gzFOUZw9ShUPMw9mOS4rKNPMk25UOy4/pID7P
pOMJNDbxgz31HdFyE+ViJicKLty9Uk4YDe3ID47K0Z5tT+NvVwRjcntZr1xoCZvQReShGoIn6Z8m
iYvz0x4Kq2jaDGFTWP8A80G3q/v52Sfmk6qbWBT9xvV/dfFo9rRjzTMmqsxUsLMv+M4JeCzGvwkE
l2ZwRLLA7utiH1YliVdxgpSn92kOjbjLH1yAolX1AjKt25O3dnCGiDHAm4YkyxV7Wg3NISlJgCBg
iBz1vI8H6+ttC1cn2TJdSKchKQGCnitci03h030HnwjIeRy+gpox7zc29uqKXJjQblASAGTSmoqc
siwuVVSlbw01tCFosZgzo3grXHwf1MsP5fn2/Kz+eJQHltbL5SGkuVMnITVmh5ScDMH7SGX+Ewma
jQkyr5ZZ89llD13sEUVbC3VQiRftBKUpKIQXe1T96H3QO6hSsRGV3QCKpChQV3GZy3lfGFZzgOKn
jF2zEj+MqjMTW+ThzlVpOkekDreamVb9ZGk7xcMfE6EnYiz0qAQ+2NPPUF5LmPV1zK19bdCN+3vN
CkR0wE2xEDhe0bVC9SwAExUCoMAkBzbduWClsv2NaGTLiK3NNhPcWdYVWDQWg2T1eyumb8bE7257
zpYZ3e3FoCqjXrLiwcc5PZfqXb6FX1g3EULSYBG5uGJTHvDUAWUEyglDNch4Jv3RnAYZQYR9Y13W
dgHEOQ1kxZfeEj2Ac2zAb3wH4BLvMLn/FObGIbTm/6aH1BJ6HE0wRWr+X40EzDQ9TtRhDt/ZoXlk
wr4XM0+M0Yn/YlUA0sShB9Xyq9Q+znTQCFEP+9n84vGf1D/yN5MpYzeDbdiA2DOSZFcdYxx18o5b
DXZzeqAicawdq3Z/MQrkok20paG1TidRqGvTmcBVRE5tJfndDOmugzdM9FC09dZLd3movYrKEH+C
vhPnDS4JJJG03ZIFkKDrSnTqm/38Pg1zN+pL9lkV4j1SLr8ahVfKFJhb/HSrVpH4BcZ5Ae7qj5MC
/aoQpuvMU9XzHTMOspgit/5H0l2tHhS4dm/P50qQAmmqAMUMkCrAOzQHdAPKyFCGxomWv1kBZgVB
oxFtobb/UINu8bax5cq4mlEwUyyI52VLaVcKNWYoxskCalHFSB98G2+iWQzZvjHBauUQCcpk3905
uSciR/pbMm8rZwYq0MvrEvN6XdUHK24zpkyap8HsYsP63DQvlJONIV5Xo+E1eDMg7EPC55rKiMmK
h6I1zVNgPXNlRf14b5VGxIa99BNGdwgCwvT77Xn94/XaxAILhRampfThoS379cHeUbxQsqx2T06Z
1juIM4LL3CZ8J+rOOOZGayd9bn5MVd4Mkd+o9jB0XREr1bW/giaYEk+U5ruw4k0UVn4fpYbXHayG
N18Gu+3eF02jIrue06exRgcZbinrxapVsTcZIgNjzuGo9SSem9n7Ms11fpz8yYoNox/2eFvksQ/S
kywpM1HuvMbge6LSadfW6J+MwB7C4glHyYkq4r3vG4hF12a1BYRaWXpgHBwkYUFTgVqtVkDl3VQF
Al1qp87Pn3rT3ptp9s5TfH97HVZO81fLsPz9IpphnW3w1uncE6RZk9bccyhqg3MML6bbdtaGgzMW
/4BKZOHreW0n652wnBozOLnBsTQfSgRNfzEUwDX/M7EcUxdDqfAAyLMSJogZ2SifT/d8viM/b49j
Zb6AEUPWBwyJS0FYO2GlqlKoQw/BKUjfO+ZR1nGZwgO35P1Wjp1XZrR4pKu56o0MZjI3T/DCNe1f
fEym+lRVc5TXX0AFdntc1wUj6CZfDkzbj5lFSNmWXXCiWRirLoh9CdwdFbsuLCOaP1jz3kZewTK/
T/mu994ef6HzHP8EeHcCaqG5x1T7rLJIFpxq4T5MtfdARfthDLYwkmtHHbYUaOiWIuV1dwlvZif1
CTpx0rqMwwmcbW1EOK4rUkYe/2al94XjRptynWvef2nWeu2aOdR8m3RsgpNffhiag+RxuNVfuGVC
c0yhBBG9qtE3w8of9px+Hyaxm/KtYsea/1+ORHNMiKeWvskwgfb0qcyO9ZLgMA6jvbvtjmujQY8A
ClDAEoAAQbt2fYEWjmq2/BPIMKLKehnEhyzY4vdaG4uN6riBVmAIpOt72cBt4fMJeCVnsHfFHMa2
suIq/9aKjdE4q5ZAPAJOR8Ss4J16vf5uafeFNBi6HiANuZ9k4MeVUsNHOw/RleaJ5rPvCLKnpjFH
3STGvQtVraMs6vAAMUnOIgwAJBSE2PejKOq7glVV3Nu+3FUuT+9lkxX3nkAxcySOFSsQTX9xvXKK
vboyIuDlxqSfWm8v68CFXoAxFgwklrJ56Qbl/ZJZWT9MbhbsUUpK923lIB/jgzGv7WnwmHJviOcQ
FIqy9Kd3ppLibg4lrsC2F++6GahcNCuUUdV65Ek24FZ9uyf42K6YNPjCFaW7NGTrgrYFKX10PJFf
Q4/Oyo3M7ZqzXZrQfJqTdvBzY4GShE+2+ZJ1L2WwUQFZPqFFO2gCBzkPqqooAuuPJkcK4D9qQU9i
qr9KAtXJwBcbqZW1zIQDWnqQdaHYjLZ2regJRoNWFV6IBFSgTAiJRNw8xpBo4+BJkEfSlPdt5t6V
Qh6oiY7HObzzSLfrffopy5zD7WVbHTDybn+SA9faQWNhG4NdZkhfchMEBzL71LZbIOe1dVs4yaCs
grK6aWmnKumamjmFBUS1uzBRVfW+7p0pUsTcCF5WHjh/eIP+b/tqkYWjGqIIwUFRjx9Bf+60j40H
Td/2vlLPY76/PXOrZwXoDHHwgT4RCfvXZ0WZTqOHENY7DRKqMPkxL79hk0Wj+XLbztoKIRpbWlCw
q66SRIDYNFK2jndSbhlz82v4dq1thBQLqH7BH6GRWK+Q5W4v5dyz4MTjBgLI4eZLcM0BHKgsQSYa
aoRoVX49VTntUUksOaIGoCjSRKZHI/iL1bg0sazWRVBph9DWdhYTrfmcQu3SiKl8ZJ/fvhQQhoMP
g9zpOmPjZnJ2lDQAB3ZfCD3L3ds/j17OpS6K/13F3qMlcM0OLdwXNJFeitb3LaT+cn/pxxuyWgCN
LJQpV6nvoel8iXosPUGJKq6G4SdCvLuyDSKb48XUVN3GqmzZ0zZkN+QGREJR0iNZ/85unEPB+iOz
ULqh4X3ZdRsVxGsUEzz5cnxaONLQkNmkmemJdlUDMhLTfKbc/+WUpDi0cxPuRZM1ETVZmRh+83sg
xRfwtLOj8mf3VNp8+nh7RS1r7ZS4fB7qZ71jmOwPpiEcbPFQV9LbW4HIDtlIPyHNqPYGqkSSNPbT
ZJN6r2ab3nX9UO0Udb19wdtmF7h1myhzqKO+SvFkctwfNgphh2yu2X2h/D7pKIpwxKL5Dr0HoJzP
p/LgsyAYI1B2wlblhV9AA9M+5kHhJrwtUUVDwHXIfEPsqrlvoqbLmqS2wMKb1SYkFjNU5opwGB4y
MYm7sAunMmoCAHd9CoEJIDWaeBCzuy+qsrjvmB3uHaHm/VRPGdra3SIiE5r9WrTBH9ISbsxkOx4N
Lv0IhRn1MZh9RDbDmB4gIu8epWnS2DNQkhvbznhxfCReFTLyoIiK/MqY3xmUQUfBVR9z/Ffv2iEs
dspX6tDmzhffy763qYOv1EV7ZJl8dIz8gOPGP/STMu5bVVf34zhlsV2PRTRVNvRgFBsexSwJaESy
Oc7AAhMFPZtfIGrHoypjTdxUkiaer/AHZFd3EFTuE0iQlh/dgjdJb5ZG0ntldkD/gRND5HuKgU/v
3qH3zTtA9M3b9QGo40EgOSWiARzZG6oPYRqMZqRwRe7wyM6teOx6LwYIClXRtkKimQn25KeVSGox
qWgC5j3KbPWrnn2Fo9k0dmNp1cC5N11UpIgvga/o3w1Faeycac6S2ebZzsqd4aEdhYmOrH7Aj6Rf
+8azPlI5mPdh449hPKdk+NYVzHSTgthAS0MWJ+zSIjIRge8hYvM7H4YpAmNm/pv15Js1NsWTyhDf
dmEhXvqZgCm+H8cYEA4/NkSH5iUwn74Pwj0370f6fiqC8MxJ7h2U21H81tl/qAq3TxirgQGGokyX
lL1yH9NC5E85N1Q89FUYzW3VJVaRVx+55ddnFWRwRrhScQcaYREZ42TgjSsQxZpA+/qksVCEHXxz
bwgDKMkm/eJk3W+/afJ3Qd/bMXLj1m+nZsHeyRk7oNl5fAylHSQ9yKf3k1NWSdYVcwRyvvaU1QCr
EotV+6Juh3sBtXaoram22HltTxIf5+VD647ePeo2GOiUiyQzsl9jQ/vDMHLxTKQQMbSX2UfLG80u
CuWASiZjg3Hnl+l8yKumjmxm8ntTkvBoGZ0b+4pzqNGYwaFszSkpzXHY1VXjAHfT0lgVI78Tdlsd
BvV76K2Yw29bVHoSG/wO0e3Dau2wRsHDXbTnjGu2KGMc/NErS3oqvXJRWe3rqC34Hv/x75J2j16z
pSq3djYu6J+FagdZBf21NbHebhiY00/1FB7tGljXcmqPZUNxKlhbCNe1MArHzQICwoa9oqEuZzso
0SJOT5wlWJVqCyG3+n1kuV0XzCFgztOunr6RViEFsFO5A+3VxnxuIVyxsUIrcdRC9oDXFTJz1xrI
fgFq57AV3inNDgZIz+SOjG9P8LwyocVRABWlxJ1hoi/3QWFFFlQQizfj2JCY8/EAwnWJvkRcj6+D
tQyXiGlzaC2HoKe6b+RGGLCyFFjgBYC1NDjAlV9/frDwZJpTF1LOQewl3ptBhPj1qGAC6IX2HIC3
9eeMYaoqD5Q8i7yNRh+J7fnD7Z24NgDkkgGCRAEPY9DmJzcJ9/gMGeeWxQ1H5/z+f/u+Fo9PZtW1
vofv+5+ks5/Ihg+tHCToJnLRZwJafyDvtBRXxRpkzAUURSo3vBfhP2g3lGqKOx8Vgu7HXwzlwpY2
Vbjs3CJUrThP+9l5bxgbj6/VoSDzBGldvF6uarRTQILAm0t5HjL/GZgn/L8jyj0C9KSoNlZly5bm
tqKwvWpE/HK20fYTT0x+VoMBVHTnZbGVFm4EEvFPt2dv5UDxETIjw7o8y68Kt8SYmd3NUp55AXIq
+jiL8l7QL7eNrHnz8uQAXziOLTjF6+1IfXs2himUZyd85+ZRtoUbXOZFe9SAZBJwUlxdQN3o6RQr
FLZEpC/BFO9HEwKszvhh0nFHw7dX1F8Z0jZ+MIggyCpsfNv8GQSfC+h40+aDu8UWv+IHr8xo2wdU
wGYhCgPni/paArVWtX6Ug6TMZc+t9e322qw4wCtb2vYhAYjvU9OS57462/QwVGcxHv7CBOD2f+C3
C7rz9fI7nHeOVWH5U/G5c3Zy3nnGhhuvegAq6ehyNsBHr7eYunPuFRwqFuchzWZwc+SSf4DMI3+p
WwE5XLsyNjKRKy696GPiKv6jhqt3RvjKp42lWnlunJ2KRmf3F1N28Xnt0Wj0UIswaCPPo0XROiLf
ycC4s2xjI9m5Pm3/jULzZ8qHthtZJ8+tigL6tRJ7Xu0p3UiabFnR3FnMCGxDWsuzIvdudUecD2UL
F4j/tynTHNl0sP5diBURIIKuaiAUncc23N82slZ8w7ojSEbDFg5NXaeubAGnNRwcNXNlZngsQEnE
EihGgYVrfupLVDPxtkjBf5E7eSz73EgcHHxJztJyY7zrHvjfL9FcBELQhJUcv8SniT3viLEx1K3v
a77RcQ6IpI9DyMJ+TUC4d3smV884EK7iZkU584okZhxTYskRyzW1z3n6ZPUvND3b4g6iUH8zUReW
tFgHFEomMgADbh/yC/046s0UUGDAW3R5/m8ki/tfJB6bnHhooMYmChtQBFHHSeMUb8vb07U8Hq6u
uAVgssjII4uqrfY8EDBsDFjtPMNLf4o5+a56ult6Jlo2RH3+s31zL/IyLlyq4CJCDydu1tfjqizu
MqSa03M2RLb7XDhvx4AuEAN3gZaAAlxnQoSeOC9UGqZn51D3J5VuUMst067PGGAy6KaGfMw1xLRq
eR1OzIJAtfvNKeNxH1p7j364vSzXrQSYJGBi8OoLUDS8qkxm6UiteoaVpae9eT/JxJMPGUMfYEKA
bhg7Fc0k7uwttde13YlAB721aEu+rgmALtl001HBLhD4H8ZmI4Bf+zz4SkG/iq4vYNS0PUOzAoKI
zZidAU2d5F6I77fnbeX7C5QJW385wKD3+dq3ZuZ2KrCFONP+xflS1xsYia3Pa7sFYN1ilCE+zyvI
8ImET31yewArYdPlAPSQs8yLzhwzcBl41LlvG+P9NKJU6DZbp/yqHTtAcA5sGbqXtMPFAhd/Wzi5
OBttk7TBrw5Zy7/AuwLs+p+N5ai+OMByOfiFyvBa66YmcgaIYYoK1ci3v8lRSwA8D0zeEN3UVcyq
xhMjYnRxrmsETOSDUR5vL8nKhse7fAkA3cWQTtXGfO6wjNrgCXUVwHC/067eO+ShQbPH2w1h54Fy
DhBOHDHafEm3q8se+ovnnJ24/Zv0v7vJj515q1azNqBLO1rcbDU+wAgKA7LN70V2X4ofzZD43VaT
+9pmWUCTeJjhAXj1WDf6huWOQi5gtOaEhhxcrlupt9WRWABHorcQXPF6fVGZWWN46czPoM5gkWdU
x0AWH22fHEm1xYm6tmMgCvCvLfu1N1tzLdIGryVcW1YYhTWjKKATmlguVbvbjrAWDYIjeOG/RQbT
uyprkkyyzuUDGE0Q9YVIlYLs4lfQknurKBOX899Wa+wmHN8R9cPdQI1fqUM3XiKr4734DdoJUUDS
GpTFGO9gDl7cFMEOZNDPyHFvZYdX/eTCkOb2qlUyoKWBIy/wHhFqG7HdBmRjSleNIBmxFIqBSdAJ
YYs2yzvVOfwMsU6ou2zJF219fvn7xVHne/PEGPXgiEFiIq/2F9cauLYA6gCxBgg9NN9Dj4WgLQNf
xEDCEf1k4tGc0MN02+tWN9OFEW0MPYSCzHHs+dmoz7b9jXv2wbLy2LTe37az6lgoBSy17qXso9kp
+Zy77WIn9O/m7oDiA+oZWyi15SNalIasGuI/E8BpAP40I74IIJdbp7h77N8APzFjIwpcGwTexQtv
C97qV9qZI3RM20wGWPBiV2ZJWO6g/3p7nlaHcGFCW3Re5CrrMpgI6x1jiZ/c/vz6CBD0L2EebjVt
26FWZVVsRqq88kAACw2Mudvl5cYTfeV5EQK+968R7aopjQxqgR7SgHiNue3ZEPeEPJLqmGbf+vp7
N2zEZ1tjWn7OxTbs0rplksFcaXygXIBh4+BuEcqvL8u/Q9KTjkU55akB4Aw0ee9S/0A2lmVjxvRo
IyeqgEA3lmVyzWQm03EW07E2+l2Q9U+tk780o7NHQTm+7Q3LQlztl/8WSkdSVTWaUtophVnyldl9
JOk5tM6yGA9TW0dotbhtbmOh/uioXyxUOM69Z+SYRDaTQ0kUBweKRRFT9xvR4ZahZTUvDI09nXB/
wpBX/qT82YPEQLGlNr92cF44ud5u5TPLbBqTI2fHdkIc6+oprKN6C4e06ncIphYMj3PdCSKZEJ4/
oWBAIPVAU5l0f9E8uWiv/GtBu/FNYqM+Dpjq2S+raPyCfrvo9qpvDUE7cry5SYOAwMm69FQchy3q
79W1XsgvobKAe0UXWGn8AilHjyDgdJxITM/1/KmgG/3Ky0+82icXNpbfcOFPLMvzbgogGmCGZVwM
v5T7oe33hsLb/PftydqypK2G7bdsdEuGvOO461QTVWh9t8whlgAytFztb1tbX5r/5k5bmlB2ns1a
zB3xjx7EacTG+bL82lvzpl0E6I9wM5MEqKaZj5J+D+Q/JTjZh/TH7WH8odq5tgPe/6UdFfkTLbso
AjnPatnvE0PHfTcM5VNjA9vUTH4VW+j+34EWwAFrDpAtI4TQ4sEz7K9WDyGQjpSfLWO0AR8CHtKq
pfucF/lwB3KUXxPDswy6bOgLCjv/AGyrvzMHt4oDIudlOcxIpvXIokBAqVR5TYrG6cDetSHYGAL0
bkWD06q9l1P3WIIYdSMaWVs9FMJA1gWAAB7BWqhQVES6+YyUGpRzkHJPm423wNrqXX5/sX/h9RlI
Bant4vtt+B7gJYP/NowfXrqxt7ZGoe0ttAcFEGsp0vPYnuZHt9sYxNoVdzkIbUOxPpU5CqAYRPc4
guC3lr8y8Ney/gFvxopsHXZbc6btKDJXg291MDf1MUilS/rizofNW2HLiravIH8xm7RL07PrtJFs
v3AniBQweuk/tzfW1tpokZXn97wRLUYTVL8bEKOPWxyb1zo94I6/WB6dJ64wFnBSmaXn1A+P3fCQ
hg+E3hH6sRQ/pTHFQ/HSNT/s8K4397ZJ7octCs6NqfyTkr1wctMXqsskfgCt4nlKGD8yhW7Bu9sT
uWYFUGhwUeH5YEKc+fVWqvseYuNqQvkjD88jLx9KYUU1UbFMnW+3Ta3eIFDaWHK2YC/V4SSsZrXr
D6E4qxwdHGim6R6HDtB4J+2rh6FhIgrA179x0K9ewhdGtfFlrkBPbAajbj9GFGzaU8T7N0sEwVeA
8IF0H5ojryFRadk50kB35DngCsqzMxkjp9iq/q+5vIWcIrJ+IPOATvjrlZoyZKoB9hFnp/4uobla
DBuv+tWpujCg7V1wcJSebCxcLMw/LuSsaei9dznb3XaD9XEgEwtu3KWQra2IyLIGXEeIuuS4N4CE
3GKV3vr+8veLfdMI5ZQzxZWb/gMtS3+LJGr187jLwWG5aH7qFaqW+50A6T8qo+knpzvglfoX03Px
fS1imFByTzuCEn+qYjY8Yxz/2/e16bemtvICjip1MCZhvtvKPK2eJ6DGXwjP0DqpJ42VO/gl6LpQ
JVQ/LXeOpwJwe+9ToYyNeVr1VuQ7kFNxsO+M5YdcLHPY2qzCrsTrwPQi4MAR4JixO47J7elaGw+g
5OAuAN4eaETtoqn6aaRpPgKh5gcL3iYHQZRyk761Nh4j5tqAbJC3GYDBoVyoS47bsqosNuGkavhw
4LT4QFr09g9E5sDxAyRdQsUp5UNS8MOYqaQP56jO/aeUTgfweR78v+DdRKZqoRkPgc/DufB6ghkD
RqsIUE+ex+OXbjzente1bXT5dc3N7aJuhoHi3uk+23Nib1EIrE3m5ec1L3dmUjUsnYFg4vuiTeYC
uhNfbo9gzTNQDHcBUAXcC/RKr+dHBXM+jjWeXmHqRNUH/6HP46nZKo6sRYmLFISLDA9a7/VTPy2N
qet87CfK0qh333WgHEmPY/lShSEIhbaAt6vLcmFOuwMar5lmUDvKsyk+Ig9ndi+3J22ZFP09BBQe
aDmgJg29rWXdLnct97xU0ICdlWGf7H6cE05RUGrt8b7qnCQEOovR/ks/bPnbWvAB+kAcTNjESPVq
hkdiEBma4PXE7brPxymxS2s/Wf7Rsrr3zRjubo9zy5x2Oikrn4KqgDmOTrlqnPapRxIgYCFlPp9A
o/AXpxR4vtB4Bs55QFGXZb2Y1nSowAytBIiuLfmltlO0pKbAbpLI7bcUF9d2FiC7jo+5hDWdW0WQ
ZnS7oeXn1EuG+gB2OrQM3J68DRN66G1UoeN1/kJHXXwxy39a9mMKf942sUyI7ocLkmERP0F3qn7Y
dqmbuyFDLXiuH9L2M99SlVsbAt6+yGQvrGgooL5ekEnwnAWuSM9FjTSJMz045ksVbPWbro3i4o2i
q77By5AsD5bXFv1esM/T1hNk9fsB7nH0mfpot9LgCzzzLTJaJQBL7sEB3v/u9iKsbRIwev77ee2G
yduwqS00jJzRUSrdffqrSXfUPAi+cVJfDwMANjDtouFjYavTe/f5HGb5oAAqQqAeOcgeDxt39/VV
AKIIIG+hIghOT4S2r1cbyYjJ50GXncESEI3iM2gKG+N+yrbeGddeZRoWGP1gCECsqyunnCVqoD7Q
MFX1ZZhfGvvecjeyEmsmHAfN5wsaCnndZS4vThIH4MLRaAZxLkiHDmYonm6k2tcW49LA8gMuDIzO
XNhlAQNl3kUAfHeblfEVC3iFgcIHTQUuUD3aakgzGDrF8/z8MP8/0r6rOXIeWfYXMYLevJJsJzct
aZzmhTGWngBJEDS//iQn7vmmG8IlQjq7sbMPimA1XKFQlZVJP3Xjx+1NK5kgQCJRjQLmH6GnSJ6F
vPcYtJqGta565OgakGBWYdCoqtCv731sKFCzuXjrgcdKLIe5aesupZNVQPo+1skOrWCPVf444fav
+xubvflRcG1NuPa1xu2czoe18ug85CruGMmCWBD7WMH3aENDLvJ6ySczqKc2zelZK/xwevLZqDh/
KgPCz0d/JRq6GAz4RQz80DTsttdccr6vBiCEeo02efpC8f2Gfp2cm7GO2HRTOM9vtwINKWj7oD0L
7f3CyciLibUBKdozkpr0yK1Tlx5Letw2IpsqxPJwhvgHN5SwFrQzEiPIPXp2frbBZ9v8tP15yenA
z//3eWElhjHXyWS49EwrHpE+qofYT5boHUZcXN0QQkHfkBgfeJ625NQu6NkbbrosCAf08uezIvsr
HQmo60x9rRYjrLretMTLcy0jJjl73Twdy7ziL3ZeDJ/ssQ3i7fHI1gTshSbk03X07YkoxJq2jlPk
JT2T8vZsam8uOQK6c/F1YSC1u1SuU+LrzLnpchpaOg278c0IexgBtg7izGhQAdf59WyVBgQYa4ol
IemEVrfTPJ8J+mdV0qGSmQJ4AnME74smG1Hhz9HmxPPA+HO29UfanMu3L8TV54WARMPFq/UVPp/g
fNCzyk1JthTQGUhYgFjBROi5/v3i6gNvm+e1k0UAm0EvcAsEuINKbRwsBlNEVlJLDnCzSMOspoQr
0NGL2rGKhZyx58ISROkGz6MRlFLbG3dd1eso2lh9+n9m1uW6GFCCFDVPLJgp6ee2m9DKFYSm8yHR
bzXtbGksGuef2xalA4NEkY52WmQlRIRd2zcNSxcbSz/VIcRjZvJBqxV+WLrJLmwIkweNOJ3Uq428
+wU++Jj5v7cHIblO1ic2wFMQkURbqLAPfM1tygpqZGeT3i3Lk9YMh3wgR33sFesjG8mlIeHoe3Xh
a6hKgks0ykt00k+qwFeyHNAnWvkgXbCFIIa43gDcqyjYcFb+Z/NF9/bMOtkqrJlkshwceYTuKKG/
Zp8B1/mEuhWHblvwbBfgaXd/MK8Nl3G3vSiSubqyI8wV2CCCeuhhx3bHkFQvrYp19fVrBxH1KkAH
tqVVmEW4Gps0nwEzg6xPYLY4KX5EUzPseyMCiDK0urejd6/NCR4ZJYmkbCiop8vyS+fcB8muzw6N
HW/PmoS/bn0nIBG+IjVAqSPsAEZ6W2/NDDowBrj9uwgwmr0BaQtGP03eVw8tAmXzMaHT23c2zCKY
xKWDYFzET5ZAVSFnRNMzaCXql6n4P35+3SwXjm0xhzpogxK082Uf5ebKlKHw0OtqC67zagCCD+gd
vQyCDjS/aBGrYpcctPyLnoH4ZJdE20skPaMOemrQwodEpQjhRxRTFhWqYB+qWn8ytCA7gZS3PxnN
Oyov2AsXlszrWbM8AgaLVYDE70DNGFVUEclIjygcjQNGItAriW8iC0zBgzOiVaP7qU+HnCr2smyi
8GREVgsKka+Zl+exI5ldArk/pfyFMbIrreAWO18RWMpGcWlG8AOsHm228LVBQDNfeG4/z8N7TgcQ
YDpuSQSv4LO9XojEc/puaFh+Tsnt3B2nw/aOknkyM0DwjeAYyQ4x2OsHqyDEcrJz462Uw2bcFUFc
kBuS5SfDUtzG0lX5Z0xsobF1QoOGeIABL+UOAs9fIO0R8tH+vT0m2aogTwfpaAPBsid6Z1AXGaTy
YIazm9+Frjjt8q9jviBRDDyYmPb2U2qB9ARw79mNe36vvb1NZ+VX//d94fIyJ9bg3QXMus2eAq87
gNwvAp+RwivKluLSivB2hHyj39o6RuGQj3st++J6CgOyjQWCdkjoIpmNDhfhzsr1nPOe4Gh4Johg
OihjJPUT06dTEWi7DHV8hT3ZsoB/zEEmB2k1RErX52RsAmp5Cc4JwrXwYcBTcntTycYDdS98GRgo
aGwL49FrvbJztGafJ3bj8nsfMgvopA/i/Ne2HdnCwCmugfh6qYhFImdYKnswW9jx6yJ0h+xoavTe
d1Rs7tL5cpDoRE4KOQpRzUoDeVo3tZgveldyP8wHVzFhcgNgbANBEVyXyKROAl6j4XgCWqPLdj50
4gsVg78snESCYu3QWR8RIvpgASLPm/0JvqvT4mJMwsF+HMYsBjuRYixyS4j10JiJ4FgECqS94fc+
mxHvQR3Hq0MelqBymlzF9a4yY17v4cWuytT3YCYdAUoCoKIFdp70/cGfPm/vsnW3iiELZFtR+FnJ
51+V9ino9sxpYWsAGzLr6Ix727gDi4c74MUfJZ3itpf0nCKYuLAn3GIkgRICqKrS84xAuUH12+r2
YARqwnxfgesyzoFSIu/IMFwZFY+s22ZFBqzr2aoiWsWaSq1edlQ9iDKuJOouMryCyzFA3mgZBGqW
QXCf8zlu2tvMVwmFq4yse+YifOX67BYVGA/OS/uRex3EnU7erHr8y84q0oiAf6MtHC2uwkxZgTmN
pYfHJXFfGH+a7eP2dpMOIvDQqIccA+RzhI09BJZJAkhQnQcr/zBM82loxjOHxNC2GUlzG1IYUKFe
xUnwPHOFydJms/VBogg7VOuh153cpG2yt7TyvDhTNM8r1M+OCB9CqOVEQzLGbvV2Qszr3yDcrK6Z
OwVx2uysBXtfv515qnBGspvocpDCWcpsJw86a+3YGm8L8qLZzd5b3BgiQKGtK2zJNgYQz3hsYH8j
RBSehMNEPTomHsJ0dlzKk3faXjDZvkBzJWQzQWr3Giez3rY+clvpuTHqx3Fy7zVzfOzRjbJtRjoK
vATAgaojyyVSubYLwnIDSCZ0C8/9viw074/ZObnqpSlzqmBaXoXD3RUtLaw8pL8mEMchlu5shGzE
ODT0FFRZmIIkOXPG2CHPg6OKs2R3xqVRYTdozKyZyYzs7K+cmk0GTNFLmyVRpqv2gmyxkOlaBwg3
AdTitSfq66QBewfQAqNP7jMNJbOA5FEeDD/fvloXdgKhUo2G6WWwOJr4IBccp5MRZyraO+l1FIAy
Dql0A/IXr1dKmxKzX7LzpLu3dKHPSe1/aAYt1Hl6BjvaRxCsAoDmnstyiLWi3W2PUDqTyHwjeMGh
AhLoeiZ1n8+JXibrmmUPqD2eoWF9SHzrPRcUqJa9FdqEAovoDsH8NAFYN0KOms4oc/2Z2G+PqhKT
ksFgV4PwDUCSlRlDGAwpUm6bXYW2FRNypY52WvrxoJXTaXvOJPscZlzojSPcA+ezcLhSUGPWlok5
yycPxewJXDlulGqP6fBr25B0PGB5WIkqoDcvIgw4zcacMNAXmF1xSrl1YIYTmb2rqLJIfBKCbmAA
QL64ihQL01YbNvjswCd41vxjmh1UpXnpKP59XlR4MbOpYOaM5xfVQEc7s9D3fnLTUFwPKivC9dAA
NJfmJUgreqdHZBKEGhJgc6OKgWSZSdCugGUaokyASohcWVoHotUJWddzMXwJtGrf8iSqbBoXzhJy
0LMb5bNhtqGdP27vBclVe2VXiFtSEoyOw7BIDjoVM5KBmPZTQk7NAp7bTHV9yHaEhcGBdQ47/dUL
c+bTorV81D6g3POtqpuoz8dPbx8PUHNoYcO/6FQXDtHA3NF0bQgkGuxrN3Q7Hd0wwQ+AVWOtUvQN
Sc6rh36/9cWMPJwnntfW6wgAp20KOhZE+T6EMZPdMqCFcXlHCXl1oi6QZGBRQwPjtTe1Uxu5eIJU
Rj33u3IxjgPANEHr7Lbn7m8eWngzXdkRbtrGZQMlqQUo26zdJ5oTtV29n/T+kLdPINc8WEYV2ckQ
cXTQoex07H0aTUSFLV79wtavEPwGK6DWDpZg3I7MCm1GorpExXy6LZcvQTKGpQ52peVpe+jryDZs
itixojdqQK4Q2Hhuj0zBQ+oX0TSw+6EzDw4Zzy5TJAolR8FDlAGyVTjH10RIY1O0rKHoT8cOi0va
x73qAaywIA5paAuLWyxAMJPfAxkZuuz3O+YMsAbA1CAjgZfP9a6cS4uOyPKkZ6MBSXM8QxPMiIPy
YzsexncAvVAM+GdrHezFG5GOAQRALT09J/MutW696tmeFJluiSeECaRTwayEYEKsDU0mSg9Z4OAZ
Ot4axb4q78GIYn/w3lOEujIkuFxud2kCuAieBAUP9WEIZ/1cBI95ddfo/Kb2hggyM1GRfN5eLul+
uBifsFzaYKR2spZXreBxoRDq+bH9fdX8CUsEgXMCXil8v8t3nnns3AiKJfx38HYa2xXAjv+tkDYU
04QbudU6DaqMNabP9dKjPyef6WR/yrnNwnFm9qkAA1/49qHhaQVlZ1zNWDvB5Kg3PvUmBM6B06QP
Ke3qmy7VnB1Y+Nuo4EuwD8aS/Nk2Kok8PNxjAfi+wNf7KkrretvsoWMGo1Bvpd0PlDR/JKniDpMa
QeIKJQS8FfDP9bnqDWiWgaM+BZPVDxZoYTF9AsOtYvpkOw80sGuTDZJuuC6vjTjNxNx+xrMqKfpw
cmioerfJth5u+5X90UV4LgZPje/1GoCN2ZmE3nSbB7d2iwrPl7fHs8juAOQIPR6AVMQ3jUeAMSdF
gzeN/lJ0N1n79u4JJCH+GRDpS+Hk7HHRa6Q93F+5t0vryCpBYBSaVTQ58fbukq4JnDYK/BgRiFiu
12Qoqz4YWIqXvHaj7Xxf8ZaR7Ss0+uNeQd3tddGNga1qaFpf+9C6oDyaKcD9YAK9G8ZE1QMii8Iu
LIkVN/AVWiwlQA6s/UdL/8hrFkHHOqyct6NOoc4CLTW0MwImIr6a2KwnLp9xBfkpNAshAuPfonO9
UcTjskDkwop4a9dOFQz1mi/y/OrFtPgDGZyjaTvPaekfEfNGQflreyfIlspFEWtNfvl4qgmnszVZ
280uriOPHeqMhakZWbZi7mSLhJYgZCwtVGNeMRe6CykBMAPuwhyW0NAfagNxnNeHvrHbHozMEKoX
qMf8lQsWYxKuVWMxERhKHHqTkDQJM1s7gB02TsnyjoIcwoU1xYJNAYllwXmmgctBaYEeOGKYEVRS
vbeTpK7l3X8G1tFeRD0BeqodrqNTd3QgWAEZCv4ONwAL4EqzgXKHwJqQiVpommgktdHGV0DRQ29C
xeaSrAfgCUARrup96EsURpA6C2M+X/Hz2VyFDEeUmF7kpfx313/fXnrZExpgzvVFhu2MyrXwbqiX
ohwSF/XLhCd3fkd+O+0QZRDeQefWMU2XM++Km4DaO0a4Kk0gebNc2ha9kFtNuZ0S2F5Q5rGmuxr4
wlG/Zdq4a5yXtssja1R4CokHh0mkrte+nTXze705KuRegrRCyrfNIdozHya9iLZnVOIZwLGPvYF0
P+ZUPEx9MwZTkHRoO/IcaBimoT06cRWo6rRSM2gSWfWoEe2IuWvUIqdcLxek1yz3xhiMyPeTY2YH
ivheNl+omiDTv8pRQ0P+er4ADHGJtqorWN6xT6Fzo4hyJJ4bdx2w138TXq+eQ3XLaY9diUJMWUdO
e0j4EQRw3PVDAkag2vEUqyMJenwkI5EXwDsSXZ3C0bXqttf7xirxTCbRXJSopINUxzx6WXrsvN32
VpAeLvSorO21KAeCG+Z69ghLurYI2vKskzTUIJ+ZVUGYcQNuaQxNSP8EA/Qff9eO6ln2t3NXeJqv
eM01yRKgliseayRDvaw3QWwCjJt3C7BVFWZdZ9+yaprAWqnXsWtRH2UwAj5h8Obu7a79yZ1xvvHd
GoSCbnOX5F3RhSzziicQOfRo3HSDXUv835k305thtKcdRfiqiBdl+3pFmK8senCyYsDQmP7g+D0t
cemVH4k9A0Jl45YgKvyULG2DvrT/DIkxg1sSOoO9rTy3bjCFRM9PfZvfeXjAkg895UckYu+6sYkn
aIRBY22vOdWph/Do9haRnS+At5CLXykD0SZ3vUPcpk05aJZqdGCzw5hpx+wddUeIr/yzYF5b8CY6
LIMHCxUJe/12UIluyhYMARCiSR//waPo+vtW11oVTlt9Hurlpqs++mhtT82f75gmvB5sgNnBAyDy
nVHDLGvLT+qzw1fqkrhSwWtkfgg6Sv8ZEK7cvLWtjJYwAPDLfqiG3ThDEgyH5Q/KRTdjp9fhXGtZ
vD0sWWEayQX0Xq5as6gNCu5oAvS59YuggtwHiawiiFIXPGLlbydvQubdFMku4B9ct9p77a8cCKNt
87Klu7QubL6h4o3jJB763Ohd0gW72kr3fq/CeKxOTnRFUBeCDBdem2DlXX/FRTwGuKUPfYG0Rgql
D+2hOUJ2+5RkLTgPKvM0BoAPrwV3279ZTP6lmc1bfyruyZD+3h6tLKry/RWavfajwjNe/w5madlQ
l02NA69luFr0ZKeljO7AcTeEWWoRxdGWzC4Y1VcJDyC2cL0Jzl9raov1AWlQXW4iQAaj3Hsy+Mc3
DwreHQkPkErg/8X24EBv6mmecH/2BXBOgAeGzIWE+oDAFNLI27YkvurKljCgpZycOkn88mzUezsI
SzPa/r7kDGIYYAxYU7vQiBVCUWtAf58zoUOxsJ5yw9kl9I5Vf9rqfqi/QRtaYc2QRJ+X5sRQIBk6
YLMTmPPNRwPk2u3JAElvVt07+hCW030+Q67kO/WRapyfWfo0T1PcQIl+/M6TP42714I/2+OXzu+/
8Ys5OmuwFo4O4+o88f3yaPDT9ucV0/vXF12eQwsKhJ1WVqBH0KJgeWQ+FCIfOXlKk8+V/m3bmITq
BAHjxWCEzeI1Rs/dIIc1MLDPy9cuvaXzN137Tf3bPmGhltxWpA8TZkak+FCxE6pCYWMrwn3ZGbz8
FeuUX4y5NRC+4Gqvzlr/PNCwSsNFRQMgcSsY6JoRctdKt7dO+4WJ2XOhqt5j1Upn2DmLtnf06lgG
5geABo/bkyofzT9TwgEZILnp6DVM6dVtXfTRDI0RFeWJJEBGrgHoTJTNUOcWc5tArtG8ceCtqV/H
mfstGP14vquiPn3ZHoxstyMMxwdt9Pmhg+163srJw4Xm4+qrij2FWOdu+/OyZbn8vBD2ZDZjnWlh
HG1xzKtY98FkC6zDYduKbEWAUsL1ra/NXmLhFJsiYBYzyzPNYr06jd2xfTudLJI/FyaE/VUF/UIJ
gQmS23GV3pM1lH+HbDasoC8CwHU0Yuli053eurM9Gh7eC2Hu3aXVO66OFcqFmxdvIWR+rhdb84sB
3a8zgm06hNMDqDkU70jpQuDNAMglHpGv+i7toS+cVh/xbEhriBbpUcXvbFfhTWThGmJEdEPi1Y0C
pNjFqxsmn5sUs0SpfzcY+YnogHw7S0Sh1oY0Gig8NSi1p6DmbJvnzm0iM0gU5AqyjQ1WAugVga3N
xfm5nsrWHgkdx7qCzN2g7yHY6uwgGlcfyxqqrMzlzfP2FpfaQ9QN/CeeJ2AIubbH7aCxO1rV5xwz
OiMxc+DZV9Sptq0YstsJ+Ib/zKw/48KNrt0hVjCB0QFsnDc1tI39tH6oymzX2N5tBopJPSvjBtmh
zFtuLGqeeAMZApt/d1jxwszqYcjpjlruvdv6HxW/bXVFQgSLhiE0iaP/DcSGYrJ3zZCZ+pxUZyR9
f7otY4hc0XA7QBbyJi1BNcJLuwxbfYaMqVHcuX17AM85V+w+6UJc/ArhLjP0ZDGh4wyHOUMT/vOi
k3ABmrW3P71ruNjea/8tVl04rBmuZ2q1TnW25uJeg9q4XhkHK8OlXTQUYt/ZgzvZT503fyjr5pM7
qwIV+UD/sy8C/apsBmVMCvvB9GxNT6kV6h1EIxU7TuYxUFfDLeetZ0l03Tmp25bZZYNRtpHFHhq0
Uev5fnsuVUYE593bkIjWq7w5c+dHw44a/7mYCtcqu7BXPkqUiYGmeVVmbfs58NLUrc8mqvx6ezdr
QaS701GrbtrOVYxHhpAEgvWfNeFaBSvUZLeNV5+97BsqO+jSyiLkyENuocm9yKK0A210fWPb9+jp
VayYzEVc2rauXQRtbarXJmwXgxPW9jMPsghkmaGLw9cXn1CaU1wqsvzd1WiFI+chB6BnnV+fE6Pc
Tz0ICPVnY2p2w/Dor53p7c6woQA0ZIpplm0bxzWDldFIR1e0kFPhHUm9amHI2aCXxLdu5uq7MagQ
wrKNg3w/9gwyNytRyPV0jtTr6ZzC47ZL97w4wW3dGDdMd1HMmrxTnighHDI3emlwHfWFi+/Bxk1G
EL6fh26ftyHILxcr7v1DvjJXh9x8rNwjewcMFQcDMtOAuQKnLjLSzmB7MGYfEEGvqiOz+q7lz6WK
5GqdKfF+WMOBtaKKVn+xxm25yzCCIgE4ci0qD8TcbTsR6ecBZ1ivQMN81WUUVHbamy46pghYkGt6
3/bHbQOy7baCTv+mv1BPEHZC5bKALTngmtx54uSk9U9JoYhaZGP462lBgGcgCbP6/Iu1Z4RNhW9B
HMVsbmv+xcsVWSaZb0AwtN5XfyUt17138f1kyk2ScQyhAYky8Z2YDtojkkBo5FjOVsd39VI/bc/a
3+4UcdkvbQq+sKjAtt3mQARDBGBfNWUEgqFDSnQwh5a7EpSlKTLpQ13FaN7akzbbJ24eI+2MZDPe
U35zbqslyvE3n5G7mmV3YFc5NQ6NMZooY9mvwi53uTncMtBDa3Ub+wM7kT64tRLv1NruTq+XeHtM
0p1gweO4eL2j5UdYJgDQF/CTrt2S/DSQnUcO9du5e0GKgQwunkbwOgAlXa8UouTC8XOKxuUhRhZJ
cxWnRXpFXRgQq7MmmspSDvTx2XX80LFOMwg7HVbtXe2x8nZ9/8i0nx1423RfNXvSTfhvaGKG0YJg
F/ojAK4eNOgnQETR+5hOZ9qfE8KiSsXSKD1SF9aE7Vcno2tCFBLabYw/s2yOeVmqnlXSNM7lZAp3
rjsBcxnUqJcmbnlsejfknROWbhfmuX1yQRfYNstXICw+2Wa7L2r/sXLQROVYUTaBM310P2/vT9WY
179fHHNeoiblr+VbLwdbP4uSfFHc+dITcDGr698vLJAp4Wg0waE2+jGck+PCniwVbl21T4RT5jIt
N70BK1cQHiX2xxkcfGl1mku+L8lPI1DETapJE6KJvmQO9RIcCG24taCwUrSKZJ+s2ogzjZc9qG7+
FtavJy0tQIO6BFiW1EQTbPc1KT4iYaEnD5Px2PAH33nSlj5sy0+cfqmrNqzIzu6TyLZYWPEDqb4a
5Aeb9k2rqF4b60y+ctEXP0xwNvns1Wk744eV7gMnReyjGyDtzvp8Mvs5phbw+uQ8mD8W+ktvvvN2
nyV/iv7U8Jftffv/OUf/O0OvxJZBatAYeQWvVy1G1GruwwQEYZgbzd5B7LMwPexBQ5TaXaxN7LBA
GdHGzwVP79FI9BsEMb+2f5B0YiCG5gD/BwCB+PrhMyTw6Iwe6X4eQoud0EVxHCEt2DuKi196ni4M
rWfh4jwt4wBBxgm9RrY53zQoffdNdzsoKdVlRwpwTDTHg18N+B/h2E6FlmRZhft/dpwITYO9O0bU
gUAjpEzHPD1Uiar3W7q3Lk0Kp3iZs7RbOnj7qudRPuwD/9uEXDcLHstcjyYdLShlFk/91ynfoxEq
MrVp544PPUFIH6go66VPFQjDOaCiBZTrFVDDCDToq67tVs3yZaYHKHWH9Xgc6AeH5yGn3232dSoV
ADWZY7m0KcyAa2aVwVfH4gT5kYbZkh23d6l0VS8GJXiuhvSJsZQYlDPSHTrZooa+BK4WLj2LDft5
SA/b9mRPIoSQIOO2ULB8Rb7K+qGYvBm7qKP5gbdTPCYOikDjvbt2xJSmYnjy+fvPnBipWCYvBtvE
DgKNGgVsniuGIzt7Hoiwcb4BSAL1yfXZa0owpHs6nI4JCLHDDw4anPNmvz1n8nNwYUUIEbCX7WEA
duJMOSos85Pt3jZ1eQC5ztQ9N/zJLj4k5l1hGaFHP1LQ8yb908T2dX3a/iHSzXLxO9bZvvA0oPkw
tYThd/Dlrv4cFBHvQ93adf6d66nGrJpZwd30g25CJBm2suy7Vj1y5xf8Z55/LWcKZcnPrXNm88Et
vvntgXs0XHuKod+7PV5poAtVNqwwEurA9QsTv7Bm0Qh4n85W86izT/rcRwU7FoUTgiU5ChKIEXp2
6LqPhepcysAzSBysPVwArUDLWTDtL3TJwdGH3qpqbHfMNvwnxudvhUPrEKwBv123rXZ6ZiR7x2UF
sNjFn3w2u+chb36MRa9K1LxeehMFdswF4DwgqBRJS6CINfZ1szoiZw6t/Mlf/EPK25CwR6P4bE+q
AG51bNdhxbU9YfmL0lvSnmDmW/OxST5mowZ1or1aMOK1g4CdAN2mgHFhrUR0UJZwltMJQNBiiMDs
mPhvdhDX3xcchKazYgZVNh4sfpSOTyDEVJESvF4ZAxsFnYsehDoAgRPe5d44eXW/dkp2drdrU/2c
Qa5Ww/s478p91ZXxwFXvcoms07VNYVS4H7uAemvKR3cegHLb8dLcVU238/V5rzEe23Xxoa/771OR
HHWSx7jEYsryO26Z8fYZVQ1fOCeuz81mXN9o9uyFkHuK8lXBs4MsebUb/aNOv2zbk/qli+kWfKCh
8UbjJi4wvceNDFID6MD8mb3q+7YZ1bCE/e/zbNSLYX1RdMfGCuJq+EwZ7pakjVIdZVZ4gW2Da5x+
feCul1SINJymZdCaw02Zp81z0ja/6mk6ZQkJmxlM0za1o6HhO5TNju+wixKIbqHFHIGlsH19zRor
SHMgs5cN90bVo9mMvkASb1dX5a2uNae8XGKPv6NJNkDyxbSQ9YOghYipIx5At0aDpnYzKI/5Qk4t
AJsMSCnqOIqZle6YC1PrUl/cmiQzSGJnOCxWNe+4oT0ZyxDzolZAzV57TCwgWpk8R0d78asqYj2x
3G51mCkbFvb5rQkgTb3rVBiv1w7z2oywT5p5MKkWwIyZsO+lZv8piKcYiXQrXoxkjSEvJ8xKk3pc
4NHA73mfWdmdSYcq1GaHA16JrtSq+7KU847MEAPe3oyywcEwOtvgtTGTwqlLQSnLxx6CN05XRpCf
CJNWcR/ILOC6QVIOyGhoWQvuaqRDYXAbaG+vObEHWvwfPy94p6DTCqSN8Hmt/jbn3xMVpEv681eG
V6Bw8AwUS+Ns1PDzF/QTgH3gIU873M3vqcwA6fGfCWEIaGqsrMEAut/249yJah5lqlmSbbBLE6+W
mbB8cAbE0yy5DUAl51EeJqi21vMQGXb5G9foBy3tou3dJTuhELBdS/Dg9wSvpLCv0yXtmmxBpi9H
vnRhO8saPttV+gBk+/6tplDFQMCG1hkACvHfa1MN1CPBVg59NWxBoF7zby1ixD7xHgnx3XjbliRK
XksmeABZFsiLTRGzoeX1EhSrKhBI3qNl+QXwS7jMRaiRQz9+0Q2KY4QsnJvvCsBCt42/nlPYBkmn
ixA9WHVorgfqDWwx7YRCIsgd0TwMFHukj9Q6IHbujNAFiZLK4mt3DouAakCZDXBQU6wcTiPQ8tRE
uqUdtU9gIoe+dYkUnCKpIx3XSszvIzRFg4HgJ5JxSVrolIBhb4Ym8eB0u8qwb6ohuDNnFZvf6+OA
EV3YEk6c62pL4HS4C0uvgCCDdlvWZsznYE+7JM7reqez9rGruaLHVzpE3L3rjoHKrbhtltKlLuhF
0B072HHXTGhWTscwyNlN2UKJbnufyFYNyl+uAxA46iJiNm5JJuqQBmRNJv0VzMDw4qR7miKWee0d
Uf9EYugv86b+qjHJ7BKjzXqk/Jx5mZBubFF2bVXxvsyIuTZVrPop2IPC7eiZwzzaDAET8Z/RZhM6
tYroQjZXlxaEgGUcnTLxVoKcBVxMDQF2A9Ffnli7ty8JxLYA3XZBev1KTCw1EzTDDKjpLslNq50a
N5xGhceVuqZLG+sevAglwAiX6h1DVDuTIpwC6Jp8rrs5dotDAiXT0XxM2MM89aFhf9we3DpH1+E0
IoiLwQmrBC5Ro1osPEsKq9vR2g4z/SVDtzFdShSYOVgvVPtCvmr/plNYNY0ZaccdWKS583Gou0PL
q7gAL5/iJEmyUddDE66xzOuB8p9hqK4PbfpRL5ooIEfD/JNlP7qqjNvqdrQ/o3s0tK2bGjzw9sAj
azh52fP2HMscyMUciygmAnEzCGejkOTpXRbqo/NkNsNN2VX7oTVP27YU6xkI90zepn4AZAXqL8GD
Md+h8BLoZZggG+0uL56q91m1bwPzet/mPU9t4uD5twQfyvy3bnboJsOGpT8HaFonDYhnmrWz46cx
Pm4PVGlauHlyaOqY5rjOahvr5AuQ8jn9PQZn7uNGT16s5R5yL6E7Vv83dyCCZQw0ipWZhiEHbFfz
R2qcpkExtvXQbRxKsdWyzf/3UCIq+lza5intsmORGeE0VPHgaYqTIvfU/53IQHA+SzBZie1jJrnx
B2Tx4cy/bq+V7OK+PACCk/EzzSmCDh5Us9ww00DHxcCOzHMGDpLsttf8h8Fm53F4B0p3dQF4biIh
iPGJcM2pI4VWV4hOLD87lEYWLkZ96DmPxoZEC92X5k2V5jGr94V164+KmqN0GUEPYYJ+BHUYEde+
GEbvTDUcUKA/TEnsJmVE5mdX+zgDFrw9w3JTa+HVWRtoRaBmkxaUc4qXwgi2QjNiJCbpIXNjR1Vd
kvoX0Kb+P0OiL7O9XJ+KFbORgEXI+EwJD1f4aZ3emfYfjzxtD0tSy8ICXpgT3Fnr1EXpNKtyY/Bc
NUA11gRi259ceqNbv3rvvi6OY6t41kvd9YVNwaelBGQPBFkzMB97h9a/M1sn7Nm9EyjiSumxu7Aj
OLDZyvQMyrjAFzjIAH5up1/bk6daqtX+RUxhF3gbtybG0U3dbqBmaLXezuNBPINTqDNJnHVAG2zb
lF7uF2Na/35hM50Dv2mgmX123GMGxe8qqq1424RyTwjuqmntQc9rzJuzLB8aP4/TxnnsrfwGzJVx
jbck1fUDwAlHY5oVtqWODHxdwDaskCjxTdWgR1oH4SccWdNHXnOXArEFdaLsOSn43k9+kLfrkmH/
o7AKAm4U59E2eT2fY43KKnBl0JpPjT2pg+9jXcTI0/3entN1K7y6cC6qJsKWBxOkzf0GnqoqKJrA
v9O3y9mv4/hXlhHGQQ3CFzfFpcm0+ss0QsPbTX+8fQx426/X2Eq5IJJM9RnIP4PZQySbuzuCNL7e
K1ZftrkvLQizNMzakJWzD98HYowAhRLbogeUNbfHIXPlaI3V0X/jo91HxEcuA/UK1mhw5aATMbth
N48vWtqHi21FZa8IF2ULf2lMuJkJ3oaF2cMYWv33Xf5B81VqilILeGyi3Rf5gVegdNbSoKt8F8FF
EYT1AJRfF25PmMqCsCw0r1jdTk5+/hgsnwrv8/bXZbcBMADgrUXxPACPwvUJTDzQvabAxJ77kGjH
eYxQUJ1UfQ4yVw0GTBPvfmT5X2VbF5u7kOIGNVZe/6Y1jmCeR2CSDEtUFJs0tAoFXEO6x3wUMvCe
RcuamI0K2nTMvRH2ZmyspP1GDTsq/K/EsA+z+7I9gdLlQRJ2VXD8H9K+qzdyHtv2FwlQDq+SKtqW
U9vu7hfBnZSoQFEkRf76s9QXOMclF6rQ38UMMA+NqW1SDJt7r7DU/FdXeA9AtDd3KDZQ6+sEvM+v
yz9/9vuAyo0iL+xp4Ilx+n1o7hiENPh5X3obY5pT7QbQba8SKq9EOveRoMyATNJeFIbXySRF19rm
Ju4dW3gJk5AYNO66/mYY5dLqysqy+Q8LG65XoIybLiw41sodXIWCQssTFZQuFTExk8szZ58dEIpA
QPxDmgTFydOpi3qS521fNw+14iYoDAS90UKjGul46KDNUqdDBTE7NPjeLIDav4sO2gell9MN0RLl
gULoBPbg1k6yWm4M6LvF4PoOkDdR8r7yBxnrAjzbPLJ+ub3qQcYbhhS6z2AqGdGMhqRjpsTg4Tcx
5PrKCj+36tB98xf7igXAvEpEhnring/l4QejhD+KCdM1rI9rbZhzF8LHIKtMpJ+JQTXBBOJkoE0d
hyjYSec/HNEfg6yOaBWMFdQoEMSIu3A7X+Otnp0o5POAyiGn/1SYdroIEv7l2EC0w2dHk3pwLdFG
fQWhcm6XuiF0rBZPsgDVwNOl5qrRLQAsBOvTrI8mMeJWdBvQlGI9uFd2zdmPArUsUKDQG4OI02mo
IGSF9EqvfjDdQe1nn/SQ382D2AyGan95B/1966/zJgD/lso+OLOQSz6N5ZDAb4jhgoE5gQTkaeyA
dg6ce8/tYCRRhjKMQ6ebgb/L+YbpHAW8mYVfMdXfTDV1iSncPmWQPjoEhnCxdoSOTW9wUIWLxgy3
0Zg6pgHBnWmUX0kFx9hqHNURTOoxRuOx2bodUuwo7MtdrkyRQ2FqdO8pmb6ZQpU30SzaFE9sdxOS
CrxJl4d3IVoCiS7D4KHFzZ/4qv8K3Yr5aTQ7vfMc/hWlgHdlqubJKsC5rAE4ulGh32wm0ICgwoQ0
WzU/TEWL3aTrRRwHWK9OaZRa7PlZlGMNM2Nu386Bl8eTWXkx7IoyqID7e9kHXjzJnsRg4FTxJMg3
M1LfSwiuJOjm623ZvLbzl1A/9sARQvVkB+UztW1GDueXTsdlXstUAscEl1MmoJ6kkr7wkryHRVhg
hbshatuUMnAund4BQ9pF+al3SJ8wewqPIQBhCUVHZFsPPf0vRwG6sYDXgaD9WfuG90TzRuDxoaG3
YY9tot23Xlw51M5d2x+DLAf6h9dVz4nNSFHWAFebCaySX20SbXQLXxlZbPHFr+ykM1DlxfINBrY2
kJBgHK3ikQljnchUP9T2JOKuyuVDVBr9ofej/KbH8k6sUs2bwLCjG4ub5TOj6GokgznLO/Bi/a1D
a3Kc8VjbTQVxrrzTz51cABShugJxAryPVht9IGEDar9PHiz1BrZV/nJ5c5+7HT/8/BqSSSwUbXWJ
n1fVkc5HwD8DbyuGjVP97KorQzl3ZoUAX3ugbiLjXyeZbO5NSPCAyU38/KEIijsfatCcXEN4nDuF
0T8DlgSAVqzU1VXC676weDSBzrvgoTvwUN207L2twa8cjH+bO+uD8WOk1crxYUmMrglHJL+4r7k0
Y27YhxyWoZ6qEiBd04aROGJy7wR6I6MpK23nzS/nxFHDfiJtakg7lfLaPXR2ouF0gcMaUprIrU53
UGmbLJe5JA9j8NN1v0f8t3fNYujcJoUowP+GWCUFnWMpOtSKQGz+fWLPRXRvD9u8eSog+HZ5hV6L
tPqchZPrXo6IVA53hNwLvg1mEFUSdk3u59qsrb4mgcBlaVPMmueqOGoP07xQbK+ko+cXJ6ZtSRDA
H1ndpUxXUBjtGCRNUN3LZ5EEgCBWwQHtkyuRloPh8+L8v0jLwfLhGDV8c6zyHpHASDATqGqMSV1p
52jndbXNHRzeVQ8X2GLA1WEqNIUuf7Zzswmwgw8UJ2rDnxIU3wGvTkW0fpgjnRCzTysTZMHm5XKU
c4P8ezZCPXSxbF6tdNLlQ+2OKFZUrk8Wsqj8Eo0mqrVjSOJxcv37ouViZyFJvvX9zrsyyDNrE4Bg
JOBQdEHxav01oQ41QJO7hRqVB1yFLfxbndeHvPP2tPbfOtfYXB7uGQ0nSGyhMge5KChEhGsfqtyB
2mskihloH/jHNfONX74ZgbWtWQZggpG3G1Z+pdEYB/SPdGVSmcdh/Bk6z3g9xFgrIB5X91Z4TVzw
8y2CrBCONHgwLm/GdQ8AvnpGWRS5yjrrTTTDxqdfVeUAxPNbM/c4RE+Xp+HztGO63SUfxdpaxJZP
l/ZM/cYwXFNlQ/Uk2x+0/UYggN1aTWpa75dDfV5gJ6G81esRytVj7yutsqbNgYbYRvWmAdozDF54
8UBVCvW8ywE/3/fYNWBVow4D9Q20vk7HZhHDLmExobPW2dYiLa/cwWd/HqkupFrRQ/lUgxmIcpTy
iM7GgqS99cfJny///Wc6lhhAuCgqoR2ER/3q4xB4vqFyaaiMz/fuBNMd+2CotzHMmmnL3IfW/U3k
o/KmK9fE2YH9X9i/9fQPx92g0aEdmlpnwBz50VP5H7BNUKYGPAZoMQCr4N53+mFE5ZFyqIGkbqYx
celNVS2Evp0xvl6ZwL/dpdOT+zTS6iLyfcXx6qlBI+lA5XXQi9160vzhFGP40sICFEoCvf91DIP6
0JLBPTSuP6Qccn/fu1yPP4KAgorr4c8z54BtJ1DCwM5w1LY12StejV4G3Ay0CKrG3wBiHLwUefGr
4YHHk0p7+U8dmQqKyDPbhoTyr04VfKl5bycD87udBucEYdAR3xR1VN2PvW3/qWQh2N7Hg+DGFrp9
CQlus4H7MP6TeXhbtcP8RNt2RM3EmB7L0HgtgyZ6hJlGu4lIb+6ImlFCKbqmzGThjzt037wmhrmB
swlaaA8logrFQbAGqtB+aeC5yYEkI3ZRxAKwyJ0jGuDMuQFfh8J1tgPL+U1bzsOhtrwxLqjQR9eX
xcHtcdnVeip3BhYM1N9BKmcQCtgKQu20mOz8wUJeD3ID2Dq2q3B9TIwltlMVUcw9M/wqu9a4L+tR
0diTnvghQ0mOpt6GI/+TR+O7CxSsrIy9rp00gObKU1n74w0zxWNpTO6umyk/1H4/b8oeMBQQBUy8
5ahKxOBOSQBxo/tcDGPG0Zj55tmV8asHpWBbzbV4diPDuNER1YlypuA79ReSRDW1996oxl3jqxpf
2NIqsZRXfh+5FT72SAIgPlX90tC93DKN6hpUdKttO1C2saMy2OrK65MoyOUR3AtY8zltvpdlNOAZ
C3MBQA+AAevtObGspj6A1uLjV6RIxtn+wfuwAzVf6VR7YZkizZ0So0PnPnkxKytpjLl5MqegfdH9
GD41dl/flVCTinvwPm66oLDuRU6ghpGPLXrycGEarGJ4oy3nO4UVlBAIwu8Cknt3llOASQBIOlTh
UWdQNoNpJbyzwTEPptjySHAkXue8m8ox/lgTcsWohlSADyroYWwbvhG92e0qbmKyZQv/ilDWGx6a
xsZHF+0QdP0vMi3uZh7jBz/vraPh8HEXFJCQrXK8yQ1l0YSyXCR2Xds736XIntrQu3L2f86ZUKKE
Ng+SdgAaP4lbNhwwVEv45f3Cq+xbdoyc4Uk78z+XqZYwqB2h/RLgClidZDCcrwPReOV9YFmJj23J
/BeqUMeUV+7pz8nu6UG2ugrc3BiCcWzqexC6tnb0lVa7CAL1efTz8pEZnLmlUd6Hzgb4oO6iI396
NqN4WMxNN1f3s1P679QL6hZeUB475o7Psa9RhuNuHm4Cc9J7XI4+xmpH6eDT8RhYTRTPbWPAxfw7
aqiJB4uTu3msIZ/Cvw2uCZ/eYNrwCtR7qSf9ULam/BEy7ALbr7ZsknYCFxY7gRybe9/hLb2DRfK8
qSUouTVvWUpH0t9N+eQ8oUNEd4at863I4T4y21o+VNww0oGRNxWxcV95qPcYbh2kgguoxEKEele3
A//BJ9JtWz/6qTpYFxYUTe1AV1HSR7lzpyiKbmMUbm2PsydTabkJo5ACK9j44pk6Ddk76Gdvxmb6
0zIH1icjJAscZfKdwAJAZmOMZdISLPAZgi/oo5t4q+aOiANWTX+mynJjsxZylzPYHZUNzGIpYdV9
a/Eh6VhJH2WnrlXuz9zoJ8t0dQ3ShhoK9oDlPY/eaqhLEKBLLq+bcxG8xR4Xdk7oDqzrtYpGg9+H
HBmxNceGZ8IG4kpWciYxBhYaXFSYc+MlsIaHRjrqWW1W1b02cFCFGjJOXTwaRoxyawqd48S+poR+
LiJE04COAbgWFJ7VVmgVnksVG7C5SRjcIL8MbrVn6o3V0SgrBz9sYpOw8llP9r/bRGAO7eVMAaoe
naP1uVL1xPCEVd7jEuqhXwfyWQfptsvfbPmRdXIEBjGObvzpUOl3Tre6nReAlStd3tsydQRESDe6
TsGCrPl/WBwfAy2L50NCmVe1oXG5IZC4z90q7torT4tzmTKKqPhO6E1BmWD9eO1KS8FH1ijvqaOz
UpUvhEsBQXT5R1fyMS89FNftO7Afblkpfw90fvn3qVwKnkAXL2pIa1oCa0MmgDCp7okT3PV5CW+P
3H5VAT1GHdkVZf54Od7ZAX+831b9kWambdeZARbIEPS3fjXNtxQ1vI30uL3RnVcfCzx+RYxsM7p3
Jj+64bo0jmiI5lfdppaH22odoZqKVeQuNwda0qefF0ZdtQuNzjwLdK+quPTbaMegHvHi2a0TU7jD
pP7EyF7UnkoZD+jt2BK2kYOETe1M62/QX7DuYIuebwgMRhPtD8VLbwVtGgms/hEmyNs8N6P9mId6
i9zlD0g29I5GhB2KqRhGAHossm08Kp46ov3HEvSXxGJE3coSzGEb/LzUr4I5RecFfQQdNfM3hRX5
mCsRPEKttviTj2H/pTCR5P/7h4K+nomnNTSylsrG6eQQJRozzLWT2RZVu1o69ksLFaWnwNbtIaLg
5fqo0MPZyB+2RY09XtIq2traKv5c/kvOnNBo1wGfgXLuX72/0z/ECpUjC66cbCDkWLX98VoN91wA
8A8WEgkkbVEsPQ1g065pClUEWXdreffdNWLjtZ9frbJWGnPFHMifTOJIyB79ssvzs/z/V6t4MRX6
3z9/ycA+HFK9cIkFbnaQofraiV+Q6GbXTJrP1Zwi6OQuNPNFImKN0wVh2rVUW/nZEJAmB5XXCKBt
U8G5C+xeGdBNAC35x6VepXa0AigTvbzhaOTgo7OxeIL3YwyikrNtRNA/1oZlbgRaJ+/h6IMfzGnk
foUixjVc/NmJ//BHryYGUo01aUBqyYLgqTmM47+hGlF7goE51gwwC/C+QWP5dN7DDo3e3OVWxhsY
LtXsFg+xt3/6tEsID5xEQCNQQ3E+ATGU01sqUm2QhaXN42gyylezzCWSTsGvhFpN1hIKLEhg1xYX
qcVf+HQ04OQaEmeQwFOxiNqYlC7/URl4IP/ziHCqgOrnQUAcSfoqPxA2WpfIh0XGQcVp4ZnOxVtp
XUsbly/7YUv8HQxyDyg1/BWpXmMiKorHo9cpmeWzsyEQ6uLlxjdvJ36NxHQ2EHxA8OhYCHdrCJs1
Trk09SQzy+LdYYAb7qYcoRrGwvKbhS2R/vvsoW32v+FWs0f7AOQ6H+EorWO8gtJZFxvX+3U5yuol
9f9mD1kcClzo033iM9m8Czi0JWUm5OIj7e9ClbmujOv6nQHXFrkj0EDN9nLQ1Sn2N+hC3sPScBxI
y68y/QA6BXM3zgg6j/FsP/gjjSvnSlv53CIPFst0pI6A6X2yA7DNyWGA62RuFcT6NWf/SNT6O4qP
AVa7yFeUu1jjMjNf4Toeu1vXuuYlt3zj9dr+GGIZ44fjHtYlihCNEMXehN6R8SvROQoqPy5/jnML
G0AsyLGiKwAnp9WzvTOnMO85omgRG9FuhsXG1v9Ps7W814GXBGTOWX3zIgg4k2UjspJFW9SkY4X8
0/V/Xx7KGkb996PgVENpAGcCdDhXu8afwpE2FtiSHcPG3Fag7QgUuEqAM24aD7JRr+qaqNK5hfYx
5GpklQFso1P0IlN3Tr+R3f7ykK79/OrrSGSt1A4xcax4nPQ9XK8v//7nzQjDIQ8Th4dBAEzZsjo+
rDEqnSk3Wi5xSldJZ2aj+93V9Ere8vmYsYC5wCsOfBEATtcKrCGEczipe5XVozFAjcWcEzWaIzAz
gS2P5dQbb43rFk+O39IbF05i1yD8WMxn9lIYug5OVPzPJ3qoaRSFNxnGlBU+w3kTQbdl2+BFpuHS
ruUP7A1UmF0X9Y2aFKj7lRDvjRqgFSTaNkmndZ+6Ucu+5dwm28qCzMvs2PI1d2DwCB4CS7htGAly
9/q5DN1uS/MGVkBO6bSxG5L+gOK8t7UqW9+qSgtUnWxjA49anurW+lF1ETsQS/tpZ0PfWrjzq8DZ
nEKyY0jBRjWSqR6DfW+oDkL41IqNwouO3di95PjZVEjTivuitN3EtUYe8yaf47lmbIdqZrX1hw6v
Fl5ONwHytW0VtE024UJ9VpyPWSAjkXaafmnmfLqvLJPddM4Yq/BgDTlBP6EIEnBIofk+zEY6gwVn
EAibcpuy10Aa4tAV85SOoQl7XbMJD3YIG9wSlbe4rHp5xHPmNw748LGE+Qt2vNB3QdjSA849+bWq
F8wTF1CwUsoajqIY5lS50B6KRQ0FHWzxP4p4BLgg00il7ZAt6+wppR5jz31lztt5EnVG+hGctaFo
vC0qexqSqAt8qycOAJ9+e4wiVQyxM1rVF+Vqb+NyY05m4v+0feoftE/bjUJF79jmFtSh5y6gOGdn
ByY5xL8riTKR/9qqiRvUGDG3hBxolTevBnVFKgMLsFJYFkCym+W/Q5+UGzneWxTwtApiUXg2qcoe
0IuHUO5syv5BdYH124bYBYeIHkrgkBvFgzTX1I0Z84ODjri6LWzojZIOPW7ofYxJZERu0hlzTxfo
XXET+fxX1TrOY1QHw4EF2kHfyKgzS/fkoCH+lrZT1O6AsAMPXzXMgfwAXHEkkFaPNetBOWIUqWVI
FZR6hZe7WxXmQ4XaervI8Ro6tYCMM2PqA2oY81DNKBzqnwJdWBRGqNXEpWwmF82+wd1y3dt1XA4V
hMDsEh0k6dNkCHSzU9CZ2DvU5zHjUfWCQ5Lu6gZ1UmSnRUYnc07reqzuaOB1G2oIM9Vyco6y7Ic+
9mDtHoeAEjwOxjfF3qaksm29C0lo7eaxLF9CZ4BAT39bhU0i2ry9qzQfUdQjKRwp+9euZM73sS6a
5wItl52OivIwWK08couXWSRhcYHSfF/GKOXh+3jlbMYjpGluKgXXLBh30re+n/RL5ySq1Wyv/IhC
Zq6drE1VKCygPJgfzQAIx6LLv41q/pkzZ/hhjGGe1NagYfdT6zAzwgKC9Y3nxJEurJRSbP7OgZkK
ejXyiOqIctKRdwrCkVzv8EgIdyPluRXDkrAGdhnc01rYb6GYrRQ3dUuAZLXQLxijCp2KyPA0agW5
s5VmY98BPVgcC9/4NUS2u6tZ97uwMavA10Ub/An5H68zhu1sFCKWBhCINpjECSpAfyoyT/EgbX/f
EzPYk2GIUuHhbLZtw8dnBvvE6Cz7S2jTJpH+/O7nnP6yxsKGQ0RQpZHVuXdGGY03hq+6jXZcepv3
UmwGJqNbwFL8GOgQFksPGGtlG00aVlaQtO4AQDUgl8UVluK5WxM8k0W1HC8PIMNOb7Uh7G0LRGme
DTh0yqVd+o/C638zjcVQzwVyHvmGvXoSjtC+KsDP4FlZv9iFnxLxvSVfL9/NZ0exgAMWqDRuoFWK
qZtAuZ7X8IzFqO4m7mBcuZc/X/5mBGXb0AQ+AC389eNpkjmD44ApstZGQ/DQRNup2/2HMXwIscov
OJ79Vs0tkU3sKNR++ucRLJgDQHHwn4X3sZqiQeDKqUefZ9HUH4eJ3fnsCZjffx2DZS7K9wgE8OSn
l+zcGVCyneY5G6Yj0FQo8F3+/c95Pn7/r0sB6i0upCVOV6slVcM50NWZC6U24f/h6OCW+pi7YkNc
cgUScjZYgCo0joAAjcfl3z8kfGHpGpVZtHOGPXto1V0EsLUyq9icvNhk/2HmFlcdvPKgpgjy+mmw
ATD8CA8YlRXvg7MPwysTdybfBwsCSeVi6IVtEq5+39ZOR5rRmDN06x8cm0N8KxwSCMg8gcMPKegx
enGb5tkQxXFy5Mvlz/Z596AfYS0W1mjPA72zSs1nMRYudzjPuGW/ksH8ApLbb4flVwb5+RQ4CbPG
7Lr+qMHRkzyTbfDHVNDfQs388kiWTXj60EQI2KKhnQN9AXe9JhqLigkGUzwr9PfJCbdolUGDhqWQ
20n/QyScOahAoRUHta/TBVGwkBlWOPCscdRNQEWRCI8m5YgCB5nZlVtgjdjFIY2ykB/4QCCZcPld
1+3yKB+oE8wsG3rZbxFJJmZLx0dpFcFNJO15w30zcZt7sBXqeAy74lj73gAsyNg8K/h1b0q7iuJh
8PWm574b50JMh8szcmY/nvyNy7f5sB9d3VukE4JlIzE3TQnNbiK7o4aqkmt1b6odNpfjnfvWUNtE
XxCKUYsM8Gk8YA5CAQgJywpq97FdGHubig3oq3cTuapOtZxc64UFHSy0XBZ3bYg3nwYbudeZtB9Y
Ztm/tfxdGV8D50WoBwsi2R1yyqPZGAdvRAOF/pqdK1XbczP7MfiysT7M7IgHWVRyyjLWMbS/bflO
A/kyN2aU6M7fO+Ia4/hvUenzcHEQQQ4UNtzrDvPcLB6UDmMZMTu2AAmsPXUq+KPbagSJhtc3A3Hq
ezwVgQIevSKJkEHF3mjxBHePd+VLnzufUBPHS8rEu/dTcW+ipCWi1FM2SnC42GDcN4L8nstr0ONz
K+pjnFUFBEbtaLSYgBB09M7idWoQI6lJmUzdP3pC/N3PGA6Oe8i4gbqxjPjDFw0LMoR5Pk4ZL43i
B2SFWNw0dfnr8g45O2/okQJP76OAvYa3+oLp2VfWlE0RxXNN7YNh3lSsvKIydjYM0AguivCA9q6v
DxzDLMxlgcH43Z4H6nmMgkTCBfo/HO6BBwa5GwCkCYL/6aQZAJYEkeJTRqNyQLO1vwFweNvZVMF4
LLhi13Wm0rMkw9DDtRcf63XKGtVN1GpQ77Og9dLZM+7gMf5QzFab5CGwCGDSbc0u/GX311LZc6kA
tJrBLUc2gGxwPZ2NlXuTsiOWudGzaeyBiMQW69Icbw3VpaXxNsoCJ86VMvOyttc7HskNWM7QZMFl
szpNeUNJgC42y1pUagDqE0DYQwy/M0BGIV6064O23M35NfWlcznBgvhA1huYkDNcfdMmqrU0KMIK
HCxl4z+j7vbj8i5YE6X+brZwgaUhJwUAfV20Y+PklMR2MKFa6E0kO73JLQB588lw4g6l1rQAkjAp
nIF8ER1ZiiiBTg0xWqDiDR5qJqgTDB1y5pab/0isWP44KLABvYhGDNxV1xkLeEzzpKqGZR30kABm
QKXlaNhH4b1dnoUzEw0YMMrJ8B1wTDT/TjcP84C1qgTiCPNtbn9bY3dld55btycR7NMICtretSQt
EP3zdnkNBz2PBUpHEXseLRAu5SsaJrFv6+TyyM7cjidxV1dz2wIK1vqIy4ZX6hZJyCDms2fNU52/
/nsk6PcsOuo4fz5nHHmH8uZyD3vNO+yjyjkT3W+Gxol+uhzo3Mf6EGjN/eZ27kLmlyOVsm/z6vaa
2+G1n1+thchkZe3mGMcMvKEbCYDurjUZz66Gj0NYrQZAudrWMZacZcgUUs+gz0FHb7bt9KrtLsVK
SRqr3qrgytSduYxwEWE7RbhYPwsY215ucMB6GQTFW7XhvTttFpmdW/CxhisL71woqFZ5yxUBv7z1
EwCK7yTqUWbOoqi5DUp3X+a3o3cl97sWZDWPXSvtDoIQLMtRiC7aNxa8V+AXX15v57bQx5GstpAf
MKjLh0jdy/BQLBg4f+/aL57zxY3S/79Iy9L8kPhQyC9PA8FwdJlWQYJCEPOSgt3V05Wk5Nwa/zik
1cUiHA1Ciqlxn+Xqxiy8p6Bxflwey5l0ETqg//f9l3//MJaZeC30LTBrPp7qRfejcqzEBqL9mszQ
2aEEAcpzwFUg4PL1PsSxJxqUlGArNbXyUBX1zHQ2dL+5PJpzawA9UygAgMazYGNOo7QNEja/Wp5T
pI2exAgm6NiYPWC/TpiGk5a3buWQK7v13BR+DLpa3aWsyznvsIUscgv8YOkAFnZrdC//PLQAnTJk
U0DNwR15lduMZRMWsCnmWYU22aOt6bw3SR8eQgjfpSJU02Md8Wscu3NvqABptw+va1Q9AUw4nVBh
YicpC8tDG48+ex9RkR8ruYHRYALC9o76IvXKu7ys7/J8Tkd9uDzoMwcHHD+A8YAsPi6r9arpeQRW
TT2NGXO6WBao7s+v9jX5izOLBkHwX9yKLpjeqzHC9sekLW3HrLSiY1UAiz2MtxwNCEGOg7iaYixr
cJWkQqvmL0MLJDqAr06n1K3k1DZFPWZjWz96JDdjux7hc928e2zhhTVNFRfCfWnFGI9+mcwtrbeX
p/XMZlxKZCDwAXDkfuKHClLmo2ojCmRf/T2i3yrJr6kVnEnFP4ZYc/fwfobKHQto1lh7lP3vauXD
C+7ZRidm8Kcn95otqr1M26dpBSYZCCdAqVBhOp3WhoNaB/oSBWyysI4BOiVFPOSTvCHjxA+AmLKk
0a7eFAwWsBzOFXe5aTbp0EEQw6gZ+c1FuHSZRWmi88lhdD7P1X52pzamIrKepgjsorIi1R/07dlh
BlPoMei75prO4rklD3epZS1CzAwm86fjcAiUJQrXpVnVDe8+n18EZ89oNl6zsTlzauEQwe/jPREB
J79ahnz27FFPPs2s2kU15K7lX/j06Fff/n2poYqJfB1YVjxGV/eLiECEDgp8lvxx8u5CcuWFe24U
qKUseSygxJ/2ruq4xJKimC1jI+mNEO8sADlsc3kQZ74J4KnAKaPcgRLB+tEOBZvBVEAgZy3xjsxg
iebwzWvmK2HO7JlF/2sBhYOv4K0/PQhVTUdJYQKKNf8eSvdbPkW/Jh7etq2Ro2WXD7GFf0ouD+5z
1AXkCMgRnusBXpirO7MKpkjNgzIzD0r1qeY6TKltxH7hwkupKRKVQxLFUteq3J/PoCUsGl2ofVrg
DS0QkQ8JAZm1pEZHzGywUvdFWLvLo/o7Wafnwenvr4aFFzISkQG/D4FmEkPYfUgUbOVTPpMMvrmb
pnV3XE4/7ar/iqfZ+zjq7WCgGGrpLjEIy1NtAcGgwkxzI45KGwKQ7kOdO/s6nB8HEWGv2OyOaCpS
0+Ev0Nr/MhcAqxTDrg/FBiCN56Yb0AIXUAAo5k2OevcENp/D/Ve0to+oaVVAYk6v3ejvG+klvuEk
1mTdNELskAJc6TTZnzE3oJYubgsowePI/1QM6vyw9huJCR/K5l43IT/Kntl33WyJPeAq1hNsuCsR
g17Y30eu+RP4nPFZFU3kxz7f5f6d/i5LPpDUQJP/Lsr9LvWH8Oc4jOhNTFxd2Q2fF8jfPxMpD1RE
0ZBbfUDD5X0ABI9/p0Lwbb8W6eUFAnTDpxvDR6sVZD/0PqCpE6xS0oA2qlQ98+660G8TWoUbr1Zf
GdeJY8kN7M4AwaBFSnMg8DpnC62Bozc60PKl3QHKwu8gPMZsnsCAGfNHIwgPs1vvu2484OfSHvZP
ZtMnkEVCDqomKOZCO7ALG56qGZWEMSzuzWlqjhAVgIcacX/bKrwpehv4SHt84ENx25LokfZjcTP3
4x0ve3RnKrrxe7BH62pXO4r/KRwKjFReM6AWKjjGB5CO73K5m4fwraunGiDxOSvnTsaNxTaGRW7s
JYuqHOrEsoSVPY80A4AGvpytdO1YhERu5qhy0qppUjsw/oRDncwg6YZVB/JuD6tog8aBgEwbVP+q
uFHVtM3Rl6FxXpJvc+jfim56q7wolV14cAd671nszqvr1HHKp2kqD3NuHtwpuslhaVLV7Ajp+Dfo
1hxK19+DRQzRdMCwmE4bSbawWL9rZ7ave/olyMeD9opbXZJtjxqwnr71vZVK5m1EYNzB6wvnsow2
nhxgkq32vQq+WH7+REoB1CGUKdJG+7fFaKLaT+U7dK3eekem6EtkfmtvqIxAcyVZ18jy0BoCBKdw
3tglVkJob8rK+wF7yKNZTDzporoACC0q4lmRcttbRQXsR5Vpp0ZlX9ZP1cxSZ3J/GJ0XbF349KUo
wkK4TXbfnSIYj7Sqdz6HASoKc/4ADrCj0oYTd+cV7cENWtAhIXmcgKyNkmmYv9dVOR7JGFlpQE3g
jwOZAlXnxiCflwkvhu/zBHFNP/f+jayKuh5Kjh7wug4Kj3gGLFfHhzO6yksTSNH/Ie28euPGgm39
iwgwh1d2kmS1xJYsj+0XwpE5Z/7689Hn3pluNtGEfAYz8yKgizvVrl21ai2pP+p6vqn6pwppwTJ/
NT1/5axfH8VLQ7PgjZYjzaiVkShkBFf3i5Kq//4cxLkJUOOXY2m0rhV43PbHAGWW8GNe7Iv63WmO
SxMzj5WntNLn03RFyW5Ealj4Kq7FO+a1F9clkVqLyFN6avabzRRtfrlLC6J21EsjpS9zLA+y2bym
tJ5IvrKx6EpVrCbajuLY7S0gjns5H0EEisIPuRp2udJs3chPdkS49ti2gD4tffL2960QvQh6+rnp
yy1919392McxLsPzH8M6ou+9rwsARDTtR2Px1mewEOpCuCld4YtY5KdOEOE26V6SUTkBjIT2U30M
ui469nKbIMY5vOhWumsb9SDj0Zpc/exG8Vcr8f+JvUSzabOVNlJZcgta/bc0bL9qUv0oi/lxUKVt
0OZHI87vvW7cRL6l2CakbUMdfKWWw92saY8BVeH94HkZxATyYw2RfVSpH8VBwzkXG7VVNmJZ7lW/
JQUFlN5vpQ+uKt8F4fgqxQq40tB6JGX6evuOuX5ZslggSJDLpIXqKi/uxyYFl6DVj1rd8hoxitzO
m+GlkYOXTBRsV9dXcmALdyacvtQ/oPalTDB/BCVpJnVV1GpHVbC+Sln2j9+unNQ/lZvLuIox/Wfi
T8703CcQodZV32hH0arEJybRgzW6k/8ZhAzcHNQSBBOaspXEvUtld9g+t6V8LwahuCuT34poHlIE
BgQEI/pfRbGtuQWOWVMBFwKa+JSIJS3qAG+Vod1lSTFuEdsZP0WhVD1GiPKtBInXoe/UGUwtXKMc
DnXOLHMTDVGWtNEoHa1xQnf6vuk+DGlfv3aRhXY3LCM4In+oj2k1ZO9+g0+iSVQAaRYmvpkXjcSy
yCMNeodjRNDvUJmM9ojcdCvPL30awuVycRPoMPaQD1vo+zFlqj1G43ZHH/LUx0IpizcjqZP7pi6U
TUsy7kCvu/8GQkGYZJz07zHNAQ/A9RAb9UTlAbGbcpIENz/BFaI9lkEd7U2yn6qtGT5dm30B0pRO
+eB1SON+F3na96yUvddmyPJoI+eV5/Sh2L6QENF2WuzBekXFSvwk54r4o3JhIlbbmsse5+RI2kjX
EDy8X1xRq/dWZlhvpitzKwxCSlay6B6NsXIf1SpvPxSmHxwFISgAmEb13SBBPd82bg3/kRR8aKoe
llE5MpyqdYePrqt3b22as82Itn9JcgU3C+5iE8DN4dqFrwsJ0i26twndtoTbu1cOqAKspagn5zxb
DLw2aTQuVGi55h3pUah2vMXN9qhU9edS9neF1m7MQtmmuO5EK/Zj574AJV4JdRe2OaKu0/NYhJDu
6vlqVoZgBnLQHTMgeU3wOwve/Po+9gEF0Amfad9ue73rNzmVQBAOvDEs8mrzUUKwUlhCrLTHbjyR
LIRl80Oq/iMJP2+bWRqVhgWFZCiwyLmvG0IhNnvDbY96ZmxcT03sZEg+G330Q4S1caKR+TRCPLHi
YRcGR5aBw0R2mZzAHPTAk89sTXJNRCq7pnluk3t0PdS1SOLaj4NamRhCYNXgrp/jWQujLXLPTIdj
WJyG9Pn9/T+g8zSUF1VJnDjiZrmfrg2iuhAJVBKrI70VqYItNd4/oo6G2+1FWpougiL6e8HfAK2Y
hURQvydG7yn9UepfTXnPieqND90a3GDNysyPs+WlvJschaEENoK/h1j5Uk8lIO3t9nAW4lQgxv8N
ZzZxQgE7fyZiSMx+8waDm1sU//m/mZi2xtn92stmr0UyJiJr4/XHSt0I3UrS7DosYfmnLMDUdXrN
FVFHqivVyTRdFb4bWWT/W1FvKkBRwcoFu7Aw0G9oExwDReYr1tFc6puxzqT2GGlGS5OEOB4i1A+f
g1CRd/DZ0fB6e/aWDVL9IWMwxV7T0M9mL86yUm1yvT1CCw6nTHSnMqwUkJXbWyt5s4VZBOcKqkam
PKFJ5vQpZ6ZEbVSHhGDh2Fa6fD82wXhI87z4mfhW/6rUYrgx+o5mktsDXPAMIE2mhCdoSm6Q2QAV
t4+aQojbo6aWxa4cRHHfGoOwsm6LVki5mH+wO+TTL8emKWUD7XneHke+5DWxRHefq9K4vT2WP3ic
2X1I4Zl63VRgAvM6e8xEdNzQuB61R3+kcahN1MyWoBd8bvSignJ0VH5EQ02LkqF5T+U4Ct9CPwru
kDLoAMUm6Zd6NIMHl2hkl7v+uElrkLJC3IQvVmuRzMgklzQc4mQKHWO2nmhys/HqJN7F6DnZfezD
M9bXaKkXWbHv29jcduXoPRLINJvcqkWbgKC78/vqR52rLZhsgePSZMVu6LNDL/a81dscKQUlhUSb
+MMe9H5X+jAmd2YUEF31ng0qeZOHmrdXe40SVmxY94Ey1RRGX97KhaDdNymSbXqoxv9AfvFL6mvt
l9WP+qbK63pXq1LzIEuduwv8mn6dtIiexbQBltZQMvtFB6pwjM1ajm1FCuFq08uqO9Wh26Uru33B
86F4j64oiWI04uc7Ik88eRTp7D6qtegeuyyrvkZQ5D1KdTasZCoXoiSKEtPNzuYiCz7b4mPp5orf
Rt2xEpp0P+qa+Ry5rftcCEgdw3ap7Nw6ix8NOXZ/8Sbw/2KkE6U/fZhAZCg6Xu79qIoE+gPK7mhK
w4+ygZBED9FK9OK1Zs8FB3KRXZmNs5FiX4GvsT/6rg3HiultzfY0hM9tul85Z3zx7JjpJsU+U7dw
VNK8iurHHSQDIb1+tQ9+xXseta+eFG3GZE1O4sr7gr7nFWUwdxQwePBeTh1dH5ZedEX4rFqPaGi5
9ecUsIzx5Z3DwYquwMECjRoCWfOXk+RCzBDpWvDctp/7qAM3KdmuaQBxC1a2wtJ4AOLQhq2rdBXM
Q8wwylXKMG7wHGrKA8t1UNvMbuLsIdbNu9uDuvK4DMrUqMBMrBZgNuebodVGOvX08HlIPhj7fFy5
8q+OLz9vgTYlEKNL6ioxMMi57CYAsJ9LgW5YI/o4kPLUq3EFsPKnanix1SY7Fn29EwqTVpPpO84u
xd4SSRH1yPxYSrJVctQDyFG/BtHRbV4gNAjr1xwSQeo+dti/wG24cjteHak/5mnemToarhHuZp1F
SS3WwXPRGVNy/JUu2a8NMk2hmz+M8CjcXrTFWeXB9v/NTYt6NlqgtXnsa3CxRbIGH2K0kbTP/rv7
nWZjmk2pqPZdog1t8Jx2lW0oD1a1cp4WRsGuUwzq5pbCy212aj0fhIfaMYoiUDdWItEI+CnJ7m9P
1cL+xggaCcBEjWv4uxAZPiypJnRv8RdX/7SGqlhYeBBsKmUiOA1oLZkdH/adWHCzh8+5SB5AoNj5
IfXU9hskc/o2jA1CAuhQV+KXxYlDqUekdWvii5mtTJeY3thJuAdoeqb+3c1g3ft+/H4nZIgAa6eO
GR7Tc4SerhVC3nsj66/4dqOe0v5TWE3UtCsrdPWe5sGOlQnCy39XCSk18eU40Izouf6DaTR7cV/n
KMLDrPhm4tfpvafvWQ1z7XB7a8ypycDxYhnktCmTWZw+4fIYCUUB+hXOoGel8HeSoB4oku8R+/na
y9V9m+W/Sk07Rvq4VYv0UW5+3zZ/vYo8tFHdAm4JvTAYyEvr8JbGJnJ/2bN4qvpNXNveu+E2AJjO
LMxL3aks0lqrY4GqsfZSF0X6rY/kdm2jLA7kT64PF0/KfjYQuqtdxZe87Lnv9+nPvvmlm6fbU3V9
iOm6nG4nHjzQR8wxI21jxcVYpvmzGlrVJuzUcivm3VpP1MJ+wMwk+K5PqJGr14fSy2FUSmX+LMbx
kyvKcHX6u8z6pIRvaag+mqO09SWdRgKKjHWycqivxghOBbgK/9C2sIAo6XRzLEJpfK6q1rqvQqHa
Wym6RbdnclqLi3tyZmX6irObQ5h0MhJzUpd0D8EAwAIixWQwd0Vyn8UHdaxtLs/bJq+CGUySgwEo
Q8qbftPZ9ihGr0IgPRWfjbZ3H1PeRM9J74ZbGSTr1lLKcGWzXNnj7UgsMEm7yJzsP+LZZ0PMKws8
3ejXJ5W3Uww7tE/J9luWrUQ2V+uFGUOcOss5vibJssuZ5BtgvvSs6jTEhIBwMgTvZDdXoeC6sDB7
DPdyniFnhwUadkIa86P37rjp99lyNMvQhnmVJBGguMhElJJOwSdqn3323iBl+nnmBnUAoH5XTJNy
EUPAIYb1SQ7v1GCTIZjarnjwqzX43/aUCV8yYYnnD4w2rAdXIy3h6AerBdTSrj2VFg1YtH0TQ5Bw
0Wc3be56ohirkevEj8Ag5LXo4cpzTt9/9vPTVj7bqjjkZGg1fh78pdRUdij89LT728dvbQizCKVq
AsoUbug6bqPQZBjZUBe/3wJvVuL8CR58tQqWUnmC4jWWkw3f4FtO/DUGrKVpOjcwRRBn06Rn8PTI
Vm05bpmJ+7Ki2sorQH3MKXqszNaSKV1GPp0eFVCq87xxqgg9TEuZ5ajSUQIKUUjxphtW4A1LS8KV
Dw8SITyearbsA0961StywQkMeOqgRcg+xKmwxrmwNBSU4tAO0RjJFW9EmyDn2/WFdzKb/qRa3gej
Uw5wjW5vr/6SmSnvSRiFMc785eIEVl4mXQCJPm9jx2q7p1CEPn5VdeXKq0+gEBJuGqnHKaMwfcbZ
Hsjl3BDoiXEdBclnM+3gTgqeSMCDqVgj25pOxMUdiSkw52QG0VekgXG23eIyVt02srxTCnHta2zF
v7OW2ljRIxFk+hPy3LXMvzhD5zZnl6QySkPStb5/2qrVD6X6cXuNljac9ccXgzgjSzL7dbUrBqqT
pXcKh97cWa2hb0f4ana3rSwtEVKo3IkW7RZXMiOAPoaoJmV6suTfevs9q7/k4tc+/f5uK5B9ACLn
gJKInseC8aA1YW3G/sk0yNq6m7qWbVXLtnU4rjzqrx4mPBDOLU2zerblSKxHvSiG/qmiN8kok1ML
569ND873VAv2oUyCOpd//sXoZB6TAC15lczfk10Q6vLgsvcGmSJxGNvw1YnDMYA19bah6w6LaXRn
lma7PCeareTS8E41b4KtYsFLHip6vqtUQXsNBLmzqwEMHpwn4yZEufFDlo+Qo8WFgnxbAGvb7e9Z
2DwMl0ctzyHeRPPSIC3DaeKL0NtllrYp0hdhTG1F/aJYv2/bWXBX0NtB+8ubnffzPGSQ6A6Weq32
TkD0vI0SJNJBthpgdTmAwtumplM18yMXpmYzXKMNbbX54J3GoXWEYUjReozhyCpNO9Noj00sexw7
OIPWiGoXNy46obyocZZXnR5JmA9ypwoCROmJZ49B/hvmmRNB2jP84p/Q/fpquuW7iV6n/cTrD3ly
3mlXvR2wY9Nup+beCZDnIeFxBsfG1jWS9zsZzBig1FFvpNNjFs7kmZKohe57p7gfkKIcKukpAoOx
a4ph2ERJYK6EmEuLSLEa1BtVS6hrZtebVfQiQSBOzTDAjCaKCCiX3qSntjkK6D0Uu1TKQ1sCl3Z3
e/csbVQuoAkgRLmcOOHS+9Aeksp+LHknhaeaT5czPGzjDn7ElQldtoNi9h8zdOtf2nHNqCOIxuPI
2l5rn8rme92uDGXpbCPU8a+J6e9njnSCpuhq5PmnoqQA5f2ojKOlPUbWx9sztnDLMV//mZltjZqi
itDnAgGPL1SU2aJvFHNW3ObibIF+/LMimjJPisWm2IHPNfGaZr0bjWMJk2DSrJWCFkdyZkW+nLAC
KHIzSKyJkpWDE41lfJ+a6prLXRvLbGvTfzbm7eAyFs+Cj02BozvjyQwBzMr6Lw8HjWS8O8W1eQZA
bVuv0MZp/Xvr1InaQaLF+PbaL40FFQrw9LLOU3MehRaREY500LuOSaRoS1Wa7PxueDZ65GRvW1oa
DGkMckTTWK6Sr7qRAwAzUp6Env+aqDqIU3nF5ywOhjKkSMFkarycLYzfADcX6sx1knKwtpU6/OyU
Ab5HiP9W0kFLJ5PHwcQDxOuN8VxutMgt1FTOfdepqhjhGLnUDqDKoTrs8o0erzJ1LQ2MSAKQhAkq
4wr/U/Zxi8YSzrvs93VS2LqO1MJaMXDNyLSAZ95mVIVaGYrphrBg1XyKymPUrtzsSyYQrJqaGElK
wqpxaULpM+g6pQCf6e70b260137d3mRrBqYb/mwMAy8tquGed2qiVN4kLihrtdd7W2tSc/d/MzW7
Z8BwRJqbMRYRZ2mQA9R+iWtFmMXhcC5JsdODfaVNm3SpJmcFAYnPbU0vSHWq/iLNMcU7/5qY3TF5
q2jJmOuC41ITCRvyTWtskktn5dzCbNF1r5Rkr2cQY7TvOwndvHyXuulG6Vfc5VLIcW5otvgj6VlZ
Llj8BKWniFbgJyt+gL1VNe0g5t+/cGiUzwkB4XhBUXU2c6li9uBBGFdiZwXkEv1ahmDJY04oG+5/
fBoF0svNLLtCORZDhYHsp5T/WNPyXtpceH3rT7M2p3K2Ll2jtSrXMJmBXNi6o/wU128Z4uy3j8k0
6fNgno4UoNAklnmmzAbRsOJ1EKTE1GmetLYbi/rBM5RqMwxk6vvOHw5x0HYl/KlmslLdXpxAZfKZ
xKGTsNTlBGqRiFKdHguOSj/EKE2suCtbbnEOeblTDpNBv8yDzSjkpuvKSHByQ09OaHa7DzB1K3ew
GccrvnPpGKFoABIZKeSJHOpyMHod0Pqcj4Kj9dq2Ez+rJFSC6Avnd2XFFmfNJIMDhsK6BrpXdTaa
Rci2U/ydgajqO5WveC6Rdj77/dm5qdrRLxOvFhzLezSokBdvt3fc2vfP9rWSa8QAxnRsOrrDYf43
v9w28Efk/mpPn41g5mhKt7LqarIQmBspsaXADj8JP+ij+SH9+a8V0CGyy99Kbk/k1Mrdmm7s4rYD
oKkQClD8/VOQO7vm6OccFHodcNrNjvo1UElpDYO0YILkJ0VD3MPUnDIroiBP1NPo55vO0MhbAaFM
FI6es+7n7amc1mI2kxdWZgF7l1a9OKiC4WS+8imxkn3We05gUfPwku4X1Asre3vRHnGHQoJhenTP
DlEhGm5dImPnuEh8Wk12p7WRnZKr2vSlci/X6l8cJh7A1EYnSABZ5dlm1EC/pT6ZC8cIu2+DlWzF
ofjn9hwurRSABgBjBNaUCmdersCP1+aYGY7hHmX/VRme22KlJLU0bVMPBEE1DfV0R136nsrtaDVP
Q8vRhQxm7lh6EvyqB9yQ/KOB6CfhFN7fHtSfauN8Z5ybnE752RavZKVwkVuznK7pDrR3Hzwt2/mJ
+dSNSCT53l4IzYMf1p+atnoWxx6xsfhFH2h+k+N7zS/vh3ztdXlNLwW3FGUaeD8R8L4GZVU9sgaW
x/sCna3XXAhOXRLtwjZ5qN1xC8HEL8nj44oUsT1fWTkpC/coIDPiZhAzBM/zmwZMUeRKhmo5ShPX
tJu7Nc3pcX7wSy+H3qXIHnM//B7G1lrf/3V1fxo1vyxTpTLBtMzODNJQQIRcwXKktFEfR5KYd32V
iMcAMOxjW2jhIesj/7Ep+/wl6UtxV2u6fi8l9a+VLbG4C8HcsQ9pjOEOvNwSPRJYdVBS9dMDRYMn
qIJeBnrkR5qipLvAiOAQL+LI1ju3eS4rv3xMS6h20qJUPyJgk229LEw3bt4XBwTUvJ6EolAc4bmK
Pt/+0MWlOvvO2WlppFxRusC1HGgj/I2P2JGdEWK/1UPnbvJa9w9dJWpby8/W1mrJFUD88+8MzQ6N
VHRkDJrAdZCw3po+sMdhC4Pj7eEtBCLyuZHpI85OZu93rh73GIFN36DT2txn7WY0VtiHp0+9Ov9s
rAkoQMAwz31EhtYIne9ZTqmoe6st932wlhJdnq1/Tcypobvca1JiX9PpxuhTkgqfwLKfum41BF6y
g0AQuQ+klKDznU1Y2pmCrte+5bTei1eFNgWxvdf8ur0qS/OF/1eAchJsX0F9QrlRY6QNLCcNKQDQ
i9JbL7ctLK37uYXZ5tLHSpTdCAvZCEPQXaF/T34oysoFvXR2dAWkMPhG2qXnsHXDSlOtjC3TEWkS
KzMAHPTFNj9HGfFzP9sYwe72oBan7X+xbDT88kq53MyuBKNJFkiWU6Ccke4teaVkvbj2pKJAGwK0
hcb58vdDS3XdsBMtJ0amYKfHbU4wVQI7NMK19+g1lhdHrZ/ZmvnHhOxXXkqd5fSq+Uvz6R6t9KNq
DccsQdzd105gRr/prmx3mXhXwfgwtLLTwyl7e0oX9wkobGJ8UOzkqy6H3KLSOlTDwE5saLSwVdq1
f2Q8jWgVScdvI20PK7HCmsFZjIUIijpa2sjGfBuVGMn0bwHiK3e3R3XNVzXNLthRyhk6e3POR5B6
dNKGQWQ5VWN091JTfBpzWYJtp4+PbRRnO7GKhm1Z6Nqb7sbKfZyMydYY43zT9mrgBH6bbsfARLN2
TJoDRBvlvlIatIxSq9tYtabuu8h3t6i8yEjYQupNfcNfGcTSDUr4Qvqdxzh9BfOZqoWhLkfDdSIl
PCj6nabdaSJdSciKxO329oQtrcq5remkn10TUhcUDZgyMDqZkb+YUuzeNYPn/zT9rN7kbbHW6Ll0
kg2S2BMrJhHSHBUtZK0UBnLiOn23l77m0cpBXvx5Mj1kEgA4aPP4SxPyOEWemkR59EF3pMi5PVtL
ZWVIgkFo0InBP9bMUZgVrD55orqOgD7Oq57V0eNgmCGaL4a6UUr/WzvC6CMMmuGYRmp+HwQRYpRE
lNqTkYTGihteHC3IXtigKQ3wVrpcvNpD+qqYygKKvxW1DXrvt4e75OZ5TMDADHUaomazEGk0s7DW
Cp/EppB9LdzuU5qnuzrr7cqQI7tM8t9wG/2NTWrX9AlR0YL1+HJMRiundV6zITvh0S+3jfpPXiQb
oeXd+a0Q/ZUKwZLjR3J76qIlL2TM3885VRTPcDlqyuiM8o+QRIQpr4Vii8t0ZmTm8cVMF4JKM11H
rCM78xN7rSawZABODo4UWacJ2nU5Z2mIolQDrYIz7CTl3sxWJmnt56e/n/mIRmpyYi4Old8rv83A
eKZit72905bW4XwE09/PTBRdF7qJh4lBerYgMu0OarNydtdGMbvwDCvyx1xikqonsX0t/ZWfXxvB
zGl7jRKEhuHh2ETxwavcryNCg4ZoriRL18zM/LXvppUGw4LrBOnBVbYuAmtrOuKLJvAoVICgqr/K
OFsVIGavNSxngNxVuGtNanQrscDiWpyZmI0ireuyripM+LyyFFA4K45x6Vabur3oP4BehhLW5XZK
Ij3s+7bFiYgH16O6sC/Hr8Uaa9CiFTrmEI8F10MkdWlFCRMrNcSCy6DZ+M8J2navyZr20+K7Hqzm
v0Zm/rDBF7agEF2nTNMnX83hFVCO0BW+EpvXNlRdsNPX5c9m7LdeU23iXHq5fTSXopGzD5hfMv2U
qK1LPiBJSSp5xYc+1R67VHmNvX5L891f1O1l2swJEKAEYNwzV4BaYh9N7VQOPH7NcBDgjRNWtsfi
9lNohsUQ2UVr+vuZt0G+oTIzj6d/6Rv7WGvpMF6TTlu6Omm6IQHF9QJMabYDRzkArMEL0CkDPSbj
ESpvE5nnXjRq6cFroFYhGxlu2yKKTrfXa9oQ8yc5M8edNnVykre9HJxCV1bim/i5tA0/U9U7qaGy
zfvSKaJsh/q2vBGM0U6rcMUzLZ4GSFjog5z6TObtOBVEY4rRjCAHoqG9iwWFMIG4+tDrggifVVXu
b49z0R6ksJM+HZ2xc5l7CbokQknSfAHM0MFv33qKvY9l/nbbytLup2OFKssfHaHrcEQK47iTTQdU
3U4i9Omy5y57CwsKCtJK8Lpia57paEnvh0KokPZuvsfeWyfDtLvJEfbtii+3R7V0AM5GNd+dsid2
etthqZW3krlZE8tZ+/lZwBN1pS7UpA2c0PzWFZ+Vzd98/dS0wA1FhDjzu0IUkwV1dTJCke1FdrvG
S7v8+f/9/szltjApjRAdm6RSP7tpYgfhWnFt6YqFq/n/jYB00+UZ9STT67rcNB09e1L0g+buRPf+
9iQtXhznNmZ+oOwNhXfklKMRvfsskrZyUD/wbHqrMuHFtLoPkpq8SFGrb7Na/izSP3z7A5b80Ln9
2SYoK4WyLjen09Y50o5vyXiwSsNu26e88NFWPXXDz9sW/1zrc9dHsyVQephRKGDO4mAXbxDUaWw6
glgE7SEv4TzzsjF4aUpX/Wnx7HyWwpbkcw4H47E2hvFQlW5IPSZq0LTxP7dDF93RcFA86+TJd20e
0s3lQ8Hux/4/GYx6ByHTSzI1Xb/Sb7XgzegNRS5+Yibixpjt6cRsVH1wVZ6NHQm15GmX8T9jDd+3
sLMpTE8dIIA+ecXO9oQ4hIrU+pLhoBHnfTbjr7cXYGFbk/Wn1olYDyDZOVZhLHVkZQeqkbmXv2pB
8G3Q0BWuxOTutp2FYUCy9N86T38/u7/LKquqfgxNR4NsF7mnNTXCRUdM3/Yk401DwRw31hZWWXhI
HvH7xZ7a56FzFXvMDmqSbQMYsf5iNGfWZkvPExoISRuZTpQ8hNF9tNaGtThb0CVKEyc56zILqPxM
KaQ2Tk2nsJR7t6zeWsX8cXsIC7uXEvR/Jqa/ny1IhfRbWRiB6aiQaYvxDxJbG9X9UPcfb9tZ2GAQ
C7OBSQHD8jcvDHtNmPlawVAoRoebWNeEQxmm/S6HGW3Ffy7uARoV0LhjA1xRLoQK1wCFKdOBbO+Y
N8meZMgDFP8v4xDft71+uD2yxUUyYUCZMDAqBMqXM+gJghL7SMyS6b0vw1UJ2cWsM+Rq0D7roAWu
CNY0oRS1oC6JR5sh+jVQDt5kRmKhtCx2wkGqLflhpMwyAmBmA9KIxlYJW123adodbL/KBdtTYnEl
4llcT9DGEy3MxEg9O8ixkFV6q1OxHmV179b9Xs+3pfDyF1ML2Qg9fLjYK6k7wfDCCiUCyzHMxn6q
8zXK/4Wl4wafQDikrWjKnYULiVq3hVgSTIlfQzBFa3ROSxc59CIw1+FXNdLCs62RZ6lcSaPF1SD1
zxpKgIqabPU4RF5a+OgjnmsbCeTVRvtSpMpjNjYrNb6lgjrQMBjHKFvJBvwfl3tThnGpyDMd+Idu
QpVxVOJwU9WvEUQ3g9LuC63e+KmxEY3T7YVb8CoXdmcRxCj3Xg4bIXaN4buVDZ9zyUQ6whvteqKE
/gtj1A0kmqK4H+fPXHoreqitwbjUaq3f+yGac+gTu1tYoT9ZfaivuBd58uqzWAW0IKqRk0Yx53Hy
P2cu0ytkCESNBFdGN/dHTfO951hupBcjUaTfwWjVW5hVtX/gE5W2iM/LpS0S3RwpujPtbSWV93kT
mEczgGw7DAzvvvARoMuFqrNzyNo2XiH2dl1Gxsavyu7R10bp1KulZ7dJXW0My7U+FylPX3LTMVd0
IO1uz+eC/wS+AyCBW1ShY302vo4nlVAHquk0HZ/QflDHzu7Vk6j+zv2V22fBiyBLiHgoJ9yg7jP9
/WwqLWX0Er3mAg3abVMVTNQuMt5/82CDZniGBM5qfggzwhG3MLl5zMbYeMjYJVCwV+bKJlycNII/
/DQYkitex1J0m64oCGyUsZyY5O8g4HyiN3UPQRtkkoawEkgt+pap2ZDWBTItV83NEL2plew1UyFX
+NoGyqse5B/6KDkNo4wge+Jz9blQQQm7IFRfYitdCXuXfOe5/VnsE6VuJAZax7VXNw9t5H2oNWMl
e73kReikJKoGFmXAB3C5OxAfHUuJA+W4VSo/CJZcviL7YiKyFJn3it+rK3O6uBshZ5zEn9FYmOMI
EADK5EIuqEAqx7B6CtVTmHy7fbYWZ+3MxCzcohzuZoWBiVacBEx+iGuyrYsGUPpS6HdFxGQeyAdy
26rITwImQr8EVG7orSEI1izMFj7OWxVtTxmgVL+X9d1aYLH484CgSA9ByWrNAwu/73sr9TNmCDSz
gA7D79srsBRPsZsg/YBdgkziPEs5CEKZdWYP8C096N5D89tIeVDvAtMuh1333YUTPtvExlb4ctvw
FEzMrw0ZMRtaO/F0V0Bt2RzlOit4VU8SLO4nWfs4kacVWWYP2edu/N6sHZ9pIa4MwsNJzzg7+gqd
7QtWBiUjIVoaJnsqNI+ykDxkidnbSol6TR252k4A5nZ7mEvrBx7zX6vT389depn6SQX/iNMn0sdk
aD43ObX22zYWp1LTYAchrqb3cRbWpK4aQgpNhK+OzSZyOztIQlsYvyT1qVFfmipEUuQvbioZPhXk
XCfCwHk2sTOC1ih8jVsk/aBGB728Rwzg9qiW3M+ZiXkSsairjr5t0XS8MPxuNdJrKVqj7bvGSr1r
6aoiGKTUzgGT6Vm9XCEtCdQ8AmzvdEH+Q0FPPm3hjIRG7JcUgm50c1U83B7Z4k40abznMQZN9Pya
z8n5sP1b0qOG29PmXw9byzWDneKHyUasa3HnEaduB+RLV+Z0aawUo8k0o2fHdpntFDcu3EHuVf/k
jvelvOn9ba0dyujeiFfeQ0vbnhtq4hMizLh6qgcj1fgAAOupDL820u/hL1INtN4zh1OB/bohbmxh
GUVhzT/JJvyqH1Rt5amw9P0wbMPvRK+NRSroclOkplaV8RD4JxUB7niLxNHtLbBwlxvUJIlUgCyR
4ZstBNwbiteSmnHatj94rWj3krZLe5r83x80gNWGjnzilaC4MJ2yM/8zvf2lou10x809O5PCe7Ef
78HVxmuF74UZoyeFkJLuRODK8xkLtEIVM7HWnCbU7by2rWGN52HBIVDFNXg/TtyeSDxfDqUEkQ0N
lqw5qtaBn4s+dkL5sY7fTRgF9QYem4qaDBblauv2atTUIwwnTth9mED6yftvhCl4gxsFrVNooeXL
YQSFlNCGEGhOq2yj4ZDVr7e31oJ3ufj92dYNvSiXtZHfF7td9jWpol1VhjvThL7bamyzev9JNyDv
nlpsplt8Dq2pZT0aTXCHjkqB+i5dk+C4FjZnOSht0lYFRPP6vYIGbJLnXqc60piIT707Wl/MNK7s
Wi3aBy/DhRmdXj6aKc8mJUlFavASSu4kyw9mYxJRlEp6KCy9f5wk37a353ppS5JYoxeLrq+JF+Zy
LcFYFuJo1KrjdeYrYeAdqpbZ1hDcNaHVBcdN9X9qmcYl0dY+O8ZJLIY5gmqqo0StjREUwYpNyTNR
Cg6GHK4Ma8k7afQATm2AE8/ezDuNsTUgLJ2oDqIfcplulcyzTfVtlP9iq/KygNQRqOqE+p9Nn5lW
qucXmiNbr76R2LJ4HMW3SH3MhA/NWsC5tFbk5tirJn0rV5QAiNplemHFmqN5XbsRJtoLLWj0rV4Y
f9F7TnryP1OzI266oi5nSYQL6V/V/MXS1yK+xe1gTBLgFOWvYxZyr63ZlRy6LjZpOTaHYBsjQXkf
GlK4a1vNeJyagA63N/uiUegdedRD2XdFAKoncWP2ZPYckKtbN/Z2Ec8E1Xys0xc//HHb1pIT0xkZ
1zvZEDqGL3eGRq46jSpTc1I5/a36iNgZiOqV0ifVRFivSz+6BcQ7t20ubRByB9C1Qu9I8nq2GwWZ
hgkrYTdmfrcpEkeS7xQjXTlak0eYvUIoTQKyIcgjPzJ/bqVuknr/Q9qV7caNK9EvEiBR1PYqqRfb
saN2bGd5EZJMRislUjv19fcowNzpZgstxAPkIYABVXMrFqtOnTMKi0Zt9cTBhWfzjQt/dRRIVqEz
C8iTK4aFHl1h5pQ4NOIk1Ou9IH7m7W9P1Mp7A2P414Ti9XIja5wZ8ImoB+G9ZJqvZU44tH8PztNQ
ATiaHLzpy22T1+qUuAaWE7VURBeC+eU3ncUxPOvbHmokNAJQqvs4T0N6n6WFfaCGoKHFgWewbfTY
zPmsB/Ngtw+N27dPTS1JkBb5L+7wKSog+WBDjw84fyQCYufAIYblC0bc0gdZSLcl57N2YHAUkW72
cDdcVd+oNZiNMy6/edppeGGaRw8ZRFSOt6Cmq5sK2bPfZb7raJsOeQUwN/x1InJIpaGwB4b0LWzm
6mgQrS7VNzwm1QCP6DXRHNHTaNY/SwKv43j+IH6QBk0TxjsYIyEisASs3nJK1PiYlEgp6+NMI33+
6Dp301ZNf23GgNvAKwjthQvv+eV2aqHtkGgEQZLGs9emGJ9Kfas5au0SPTehhKtpOkEQoo1pVDRk
9r1B26c2nCVC2F0ybLHSrpU20MBignePoF0AQKLLAZmmVsYJkvNR0iZ2UMsyNLXuIc2r3dib3yC3
9JgxsSNV9tbP1Z8DpkAZo+NOAI0rYJbKSPnMNGNsdNiuuyZsmglSoiCYi2pqjHurlGLjclhzcUgp
g3cV3U1w1sricYt2XclnB+gIw+8T8zBKgsad6XDb56ztERwqSD2gkGIguXs5pVldmUZrt05kiyiG
jMbpHZ9Hx/NSNzHxFlCuuEmYTlqCfjKi8iDCKrm7/fm1BhIEB/9+X5klY26dgub4fsms0vJpk7NI
zNL+6OYGpJuBHDEPQtP7OoD+7Zc21nM8c1nsj06qBUJn5aEkLN07BcAbBbqzQ6qPwxe7ARGw7CdU
yuq4uK9l7R0Tgdyk6XH3aw3l+I1xLD9TvTBRkYQQOR5915QHicPqBEZRfvEYFNpNvylPHNSlk5vc
g2Y6vD1ra4d20UHAYwZYvGskLMl18JZKAD/qI/Xe5ENWnoh5vG1kZf+iPofnOJJnuM/UjBOYOA2D
E5RgWPmphPYuGbA8WyjGLSPKodSToh/KHI8ikjIQRh/kgFKPtzGSlSMCsDs2L6JC1IvVNCCzK5e0
HBVdTx9epdeGVpkmG6mSDRtqHjBOQA3QzCieTlX8KenkB7eYX28vyDIX6h7D78cDCy+2a50hkrTE
y1LhRu24Y1Wo37EvUDEe2yCON2LMtf11ZkkdDFCRbmqUrRt5Qjulsf0ptvgxAdVBTrZAZFumlBvB
MWMtLRgHFQCD6mlphbPL/QzFy0z+uD19KyuEO/r/02cqzx2jIhP69HFEIacKtUdtq8SyOhI82ZYK
LDTi1HyprAaB7nyclz637gXoRHVn13fW45RoG8Hz6kY4s7T8krMoc0Kntz4tJ7PtvleV4Q/eT5dO
IVjRfLP9K99Kca9O3Jk5xUW7cVpnFQXMr7SJXzpLVLpxQFe8AMRD/526ZcBnA7L0mElPwgvUxVHa
ezJCTnfDQW8NQonMk1zmDeJoeLPx2el+ULpxDW8MQYVjw+0MDlQz4JK918n6pmfUd8qtfPJaP9z5
RKnQECYat4GIK3JI7YQXAn+ldP6Su80HqIR90t3uE3XFLx5rB9PKdhTMiDXZks5dH+iSmAfP4jXr
WjkmVeeSyQHo0HvKhXNIvOQrH/UNf7plZlnPsy2RFKlJ0TILfIjXg9yR/KSGh8ol2ThKq2YgzvUb
AWBecRkb3sSJq/VOlCWf6+wbT/4us43U46pfWDSRUPM3gAlTjk+eQs4+HYBuTLVHC8z+toWmt/yF
lC+3/dsauACpzX8NKaeo4H03Ug5ITSybUEAFxHXjoB2gOJb5RH5O2KnrHb+tqzsojN62vTqNFrog
0IIBTQ311WWnRtHzDIDEKn6c2R0UePItRtjVA3xmQtkQpDCgPdLBRNuANfmQig3Ox/XvLygC4Byx
sZWLyCxB/Z0kDnZC7Hzl+fCZmFuU1usrBMDub6wCoE/m5aa22pQbZknsKNG/JkkKCSm+SFZWIGKz
s3ZX6CYC1O7Eau1umLv9BAaG2+u0uhcR1WF8SxihykyUJEMMa+VO1AtfWKH9pUTVvN6IHhZXehWn
nBlRZjLmeuVoFEZGKJ+jU3bgPzqNVp/rzhmfNU/vv1dzMu5y2XbA+seb6l2rmxHXySLZASE3NUNW
AoRFoMTuRMZk36d1cXAGAxLdfWCQ5gWtzAeZyp88yf8yp/YO9CmnvBzuXTaAkXu4Z73793vmHGx1
C7hj6bG9XPRxTOZ+qGMbGV1WRniruR/1vJXPberRQ0L4VtJg7SniAkuySInAKapYDA3kvvqkQzPa
Le8z88EVIQrFlB7ncuPWXltnuLOFghEArat2ZXBsVyV+hB1B51XzM5ujt4v2fl4Nz/Mw6ztJ6n1i
9JCefEePHB686CTDixfd2GqBOPHcTIfGJS6H6ltHfwIxbAM5bntHaW3cD2te4dySEjTmcyxsITUb
YPGDGYPQJby9OdYYnTAU4FhxN6BLX32b6HE5z2Vv2JFTcsZ9Bhaz0JCLKGrW8u9zKt5w3Rc+EXq7
G1O9vOdQxPgwWi0/9eMw3HV5Ko8iM3kgNWnvRGlvJADWTtPZD1TfAnaaQ4esxypLM7/varzDq9bn
9ju877kVxWekhVFoYD5BAZih1hiaW2nB1VHgfodzR5cj8JGXh7BsqR6nJu75PHa/tTS+j+36S7wp
u7R29uDcAWP3oCEDQnHFDNCKtmYjOPKgIcBaDp4j+dTY8U+jGr+YDd9qe1zdnmf2lO3pdJ7VaRMa
TJJZD2NWP8XiHTAQB4NB8hGCGdd8mygPdAT5bhsYGsjKh63Yj/auqH3SPJhbT6jVVTqztVxfZ0Hf
AP4+aVVwlbxwfbv+bhsiIFuR+todCEkJHDVkbK81YGnhovU9Q8JM43d1nPpT1RxFrvnmsNXTsDoc
oOIwd8jWXJHYs7kbJbNGAKrN6SeXqFDOzidgBt7x9ICNf8yolzokk/JJNDBjUBkJmh2RS96Z9lZ8
ubrXwC/2GwoH3tDl72eLk1UFFDFBVx4Z8fQrKesPpKQb8NTV43NmYpnQMxOiq9AVKhYTgw8tSrfY
adqHZgr4Vkl3ZQ8gI4Qwb2FxAC5MCZXtzEp62uA1WKavpHrrnE9d9ZZ9uu3bVyYMaTMUpwF3Q5FL
TQhodtPnoMhFSgijMQPy5y4TJNsOKk6IKNF5rPiaBIjz2R0aOObJr2RY2xtX38r1fvF9xbcIox45
QCB2NPB6XznsYWjH56li4WCCcsWdv4O54yvI3DbMri0NIC1gBYMmrkU9pVdzSOU0oipmR3ae+RLH
st2jWizo6+3FWdlqOP5Lf4WNyOWqHyAzwFbe8txGPkC/Q06H+mDzezRkvzfT7mjOfAO/t3bRL/7G
MeBK0eCsllRFWui95tbLDUeeKfkMWH7ywS7nUDh2+hzrSXrfQUrZn70elNPMiBgr9rGdg9+Rlvr3
qarHPXgItiDwKz4K5V0cZ+SRMeFqbz5pesEJQCMRsR+0+OukQcYExb93TDb6rBZk8EKboty+aW5C
36YDu72BLsWlsekw6+XrXDlvWIV7CyXH2/ZWt+7/7aHt99KPcOHWc85xZyUFAvvQ7Re9uyB3Agnu
oGwImvnutsG1o76ozQCaDPYBSwV9MeTPs86ZECY6odn61fN/+7wyf1NXOJWu4/NW/2W61533fB40
zRCwAe4Edf/L6XKremh0DZ9nzoNXP72n4xKJ13+/v5zFM7c+IpKVbYzvl3fE2Itsf3t21lYbPAjA
eix1X5DxXX5eCmuRBdetqC1Z5+N9FWZz+xXtprtqHHYV1AgNt7DAabQVtK65qnPDyo3ojRCrm4gE
/APSRmPRB4PFA0p+ju6WRu/a/gJmBSBSIPLIVSRRVCO1gWuxEIS95frJ24ggNj6vRhCjYNVIBD6f
6wXwWrav/zlQFfJES/odjg+uXVkiuyXdIPvRjKjTuEELUOnBgrzXhpW19YB/XfrRF2pBNQvVpQke
hVwzI8IO5bwfxZG0R5lvpDdWraAjAKhvgGOvtpvh9qNRDjWJuBX7k+ncuYwk/qRBnrtwt8pKSyCi
5FJQTkBrPW5Ccwm9Lvd2Dqz1BFoBErXSTNBzMEI0yPks+vprAzi4X9pe4jdIZ/z5iUJRFhzX6Ckz
riWfCpoAYDqZALXzBwGEpsvRjGDm3+WgjUGf1V9MD/WTvvS2yJDWdiJwdktboAP0h3pLogWwADlM
YkZ637+kzHsoZrZxE6/deEiTUvBbLoR4KhS0yiZRpm5qRlV7hI6WH2thn369PYFry7agTFE19wDR
Ul/1YBACIsCrAW9KkjrzjZH9ZB7I/UhlV38TaKQdS9C4hnENmZzblldHh6sc+wX33lXVFmx8lsl1
nAGjnYZv3G2mN5fbZcjJOG8chFVTvyFWKEWDY1u5lcrZlsTRBI3ion7MXHYsjPQ+rvON/PnqlvjX
jFpZQe1+anjawAw7iCoo+EZwsj4M7AO0+XhAoilHzMidtp5sfH9uHoW87+PvrvH6jkWBhi+e0Ohn
AE748hS7WpW1Nd4C0VA3bxYdj14W/yV697+Z+Y2+ObtnZ1Qf47GxTdzjpghrknp7iRsf+aTU3nip
rU7avyP6nek+M5Xaej+nlWtGHBALK0X2L/Mde2ODLTOvOj8A5f6Ztt/VsDMjLYoKmS4TgKozWxAf
yQHtyJya7mTbF4HOgOAZzU3Q1drQkD7Fix1N8hDlMS8Xa4ZIxYJMp5HOdho9psljXmw83VZNAKwD
C7jQAYe6NMF7mdGJ6UAuz+WXMRZPZsl2FuTf/nzbAfP+fzPLTXY2f7aRsNSqTRpJjYmXIqNZaDGm
fR1no98ytbw21bVCZzWSa3CpaE1QXqOToTPTTBMrgoQs9YeMDvs2z9pAOFbZ+1mS1x/YLOW+rkQd
um1sB5xrU9BCGxUHWwLqXHTFsYMs625KDKv3R2glH9p+qgNS6+29C1k+P7e70Z+dPru3a3HK0SSP
VHpTQP3Jio8JGpn2OjhcQ1n3PivQSSJtA+69sX/amTsmgBR0+jNikdL3xrEPxpQkvzRGgD2t9W+W
pmtf8FgkOy2V7YdWToiDUdUFUQJFtzYqGgbkM3XzkxUnhp9naRbSaujuGqvO9voQb2Hl1sIM+CQk
hYHCRU1N2SO1yKaWdgBPe7oXmib4r7QGrZXghSi8d3jAc1PKPkmTlApvTK0o8UDy8djgyblFf7x2
lJEYBYwMnAZocVU8YJl7c146cLL10H1Y8ry8jhMoxFkfq8Gl+8raIm5cuzVwhFHO08G7c8Un0tMu
aXuNmhEATt8dR+4B+Tm943idmVCmzcuSeBhKE4GEYYTSsJ69yTg21XR328xaLLHQpLsg4IF+45U/
qotJq3rHBIUve+sMfj8388FmFKjslIcdyO38stjCZ69OH3Y7MpfUW+j/Ll3HrCWkGDJEgDZ7hlqL
1W/M3cr3PVTDfhPAI8hUi2LQ3bWK3uZmJG20xrmZ38TZxq5eOUCII8HTCxEQ+CTVI9VT3Gv1hCsK
WvU/E9Lpn3qT8R3jGt3R0bA3Hh+rI0LFEWAChOtXMntj1w5TP6DJxjHzXUysUAwbgevqgM4sLL/g
zJ2PWjl7YwkLfRo/V5Z37LX0oennwOmrraBodTRQ1ACPC1456EW+tOVpdT8vwVLkDL5wtF1sGfvb
23rxX8qFgZvg/xbUsA6Sd3g1EwSqMo+/Jzawn9PIP7sTvNw7DKEHGChcxF9XTZJQ4BqbMo7NaOz4
Ly02Ut+dzdRnpNmytEzK1ZDOLCkLxNF4OBOJHad96fIdfVtUDZygz0PQOM9yI0+6On/YuvBtC/BX
ZS2HXjWaKGYER7Tt3mhe7FxWAWLsbqTSnLWdsIjcABUBifkrjgxK5qbL7JFE3aSXvtQZ0KaUWWjV
a/so6ywrrOpe9712Np/RTNu/WPokfRMhWufbTT75se0IpDU7zf2g5UV2zLNFjgRCTXtiddOX0p1s
kOq27geTN+2d7Wr1C0goi8BIYv4Ji1c8sBkOloLTOZCmSI/dEINDJZaM7UlMq4e4QMXNdzg4cZyU
2kfWdM1HMDCVD14Sp6EsjnPX3zXoxnOT0C1D9J4fEujSTVDd04IpicPKdh/yRNBH3OPISzLehDp4
aZ5TyE8GtaY3D4Y7WCerdZO/Ebq4O8vL232Tj/O+kW62r4a6RVOdPgZ8RMDS2yIL0Bzi/C1rJ/O9
Oic+4b0WUtpOOzN2yz1wrtnzlJnmvReTJuwGfd5YuLV1W/iXULuDCwfC6fIEa7yWw9DmOF/knjS/
kopvROdbBpSIrxyZ2RUcBvQxjO9tueEfVj+PbB5SH0A5X3XqDjblLCG1CZCj+Ls3h499vdUMvBKU
oGMT6tLASUBoWm1XnAUzJo8bBDFrfAT7MtedY129yuak6Vt4trXWBxgDhT1IGpf2NGW66kFC8aJk
eDGRbodo6AVcKHtwcR1QFj8a/fAxhxgztVkSALbyctsF/o4RVM8EQIxtQzETz1xV82/q2gLoKYQq
piiaoG3oQ5e6BwJfmENbe24LyzcKjjYpV/tKJsv2Uy85IGiffJag7Xvj1yxb7+rXAPUPXDkI8nDH
XG5NkvZ9OsMpRHZx3wD/ElvC58kPz+zCGJpRxCjClD9m+o/bdtc8Jrr8QR2EsGZ5iF+a1WpmGcKQ
JGLuA5nvku6+HTac8tqmPTexXOFnVzQfDD5b40TA7/PaPZbZRgSw9Xll4mbc88L04IvT/ovpfPnz
RAvKF//OzxKInv14S3BjQFceicibNXWhnZjh7QXY+vlKUGHSvpSygwE2HW1d+AgyN3zSWohEUa0C
8x7kNV0V+mXUhUc1wJRRPOxtf8wYPXTSgJyIrmm+cLt3kGcvWD6QfCJKNtAbfDllgjlzU82EIJdo
hekscVz0YCh2t+dtbVSoty+iCVByBcnHpRWWUDPjSK5HmQGuQOPZdR9Z9a0oXv6bGWV5YinmyZQw
MxiAWJJn03ma8LgwknTDAaz5XfRrL5oeaJpFDvZyPOC/rZw04yTKobEqBRA/vQHxJJCo1TM8QWwd
bg9sbd+hQo43AHpZ0P2l2CuSmhkex76bSDBmuU/h7v6Thd99oWdHhzWa00upk8gaPk3dKxC+7/k+
alwgK/FAYqDsM9eimbAqEyen6sLJyp7aPN/I6K1RGOByIoBEUHCvXFEsgQ6y7XrRGpHMbOslnrxk
59S1/lpOzRjW3C7eDMuxQ51T/jJoMrmrOJFBTvo4ZAwZkibNmtdK6N4jyPay19sTsLZl0HwGKAUe
Iw5edZdbppkHMxnz2YhSszhkHnNDnfSPJG4mP+fsoWs2Ky9rmwaXJS4oNHRAnlXZNMgLFRLYP2wa
dHPsu/4d4dnC4YruUVxFV+w6LkNntNakuAMrYLKdH2mx5QvXpgxElvj99tIXqBLTM8fraObEJNKm
KK+/GYkbcCBuZ3rfj+8gOgbQ5V9b5HJ5JHNabusJRpMGkMw4lqzYmK/1+OnMhJKWbcZqksAVk6hx
Z4ZEWF0/aoLEmDuLgJ1I6nurq6pjnUuOGjC6SA2zfge1L2g0kOUEght9fioESitIUiQO+nG5sZMh
JCZvb/I1P49wCHJ1qJWjHKFsuQZinWiFnaxItB/09FTXD21zzNgW5GNtZ8MN4gEC2UykXpaNc+as
Ci6gWZCYVlSaAVTgub6xVMtZVMM7C6kdZC2R67tqGR1EmxdibK2I8Sene53BH5q9w6Pj+kDb6AJi
h3LR5RBEB4B+24Ilg9FP5MOQb8RZqyOAm0EkgUDiiqZRJpyRKWZW1KU/xGgFECoMjXljDKur7QAg
jQ2KdjGq3OpUzLkAGQAakNEm+iySsMp34Ts2FDqD8bZZSI9+Y5LOVrqNmxShQ2xFdrxzmEACPPNZ
/nPg32/bWTbm1Yqf2VF2lMObJEWnsxWl+WvKd2m7g5p9kY9BNnHf4B0QOFuF8dUlOjOpzB4g52Zd
w61G3rhHr5U975Nhf3tUqwvkuTo4ZnDjXIUpuHAz0BoO2AU6agmZAJ4kNY/zmH/V6Ja2zeqZ/NeW
isAAfD2XqDtYUaEb0MLLdmP1cns0axOGux2MMkjjAIilrBExEEHU5owJgxovrZ8XTDs0ujeMLF5Y
3QlLCxBK+GCmQtb68mC2kyNK5oIRwRgr+2NXOWChBcWA5RNt7rlvjf3PZODVcY712WfSToJszO8L
63E0KUjfx5LGgS2Y9ZR4GhhRyRDTAHnPRvi1NHKEV8z82KLEvQOnKEpImUTXDPgrOj82kApDGGL/
lLqT3s3pgGhcyiLby8m2v3AdJMoJ82RgUVnvBlOQZz7kg58Q3oy+U8dPHqJC3vMgSQ5adygdvf+V
Sp6fyJz9RawmeUsro9pZw1QFNTdr3y1l+YBAqvDHGdg8Ms2D7+HCPepxXv64Pa9r2wMNzAuHHOCD
SCFcTqtZ9k5X88KO8u7e9e6RWrv9/bXNgZY+shTAPfRhKt/PB2OcKgpfFCMN0rQa4MP2XW62wW0z
q8M4M7P8/cwflUZtdpmFPaiLoKfhwDdO7NYwlr+ffX8mTZFUBN+3cCkMTxY59e+gm/VQjcHdD/od
epUOlRrEWBuOakxT5N+0LP8i8Kz1p87cuB2Wg3J5kAzAN9A1hEAcjZZqJ4GhTd1YliBLKc3EufN6
wG1SgFPlDO6DsnOnh2wa+7Dho7X78zVCvg2xPBJjLkpOl3NIdKCNZu7QyKZ7Lj7FW7DiNa96/n0l
VHTqcSqoA8KRVH7APw1sbGTvZeF/G4WyoVM6U7NbRsHsoHrutwCtaxsNT36w2wPUBiYTZRATwJgA
HGIQc+cjW9dVr6l4x5EEAAEkTHiTAYal7GWW994oyITi/ZxYfkmmEs1yMtTNdGOnrS4IiEIBiALC
EOmMywXXOF7dFvBekQcS0WeztLL9MMb59zlJkhfRzO/glsIzDmhGCMZjj6lXHSQIpo7JBoc0frEe
zfHrO1b+7PPK/jWtTh/cCZ83DN94IFu18jUXhvQSoNw4lECmKBccnaVXW7S2IsDGaXPMtxqV1r+P
djDo6bogwlQ2LrErjhoWPLG8rzVg+5Jf75geECj/833FBUM6pNK1Dt+30J/+6NUbVdDVg3H2eWUz
dXpHxma5SIbPrvQt/VBu8d2sWQAXH5wT4jLciUocgxu/jecZR4+7d9w4mLw49JxvnIm1VTg3oqxy
HksrsUwYsasHERTTRqZ1dQwL3/IiSw5qWOXzqFTFqWtzKzLdj6T+0JJA0t2fr/PywgNXMIrssHV5
qvWWg75zdC08l+8QKNXvGcFC/w8VehSZ1KdqDN4eADW5HelVKLPXrH6ap3cECwvZAbzs0lKu1u8h
vGBJgyLmgYbUsKed2+zGsamPt+dpzfvhHl9AtmCtvEJXIOXE0MHjgWIrgQaARtNHkLYd9KT/AIxo
+A5bwHshl4tiDNLTl2tiThLagECERdrgNgGocNl9ZsTNYS4H4JqImZqn2wav9xmCCNCSge4K3d4o
/FwaLK3JNaC0YYEMDUWWdOfY+Q4poNtGrs/KpRHFo8wlQ79ZCSN5c2AsSNyNoG7r+8sgz4I6N+PM
jJfv638Pzaei/XT756805S+/HzgH7GQds6RkXSy7FJjAHBcGNMxqnQaj0Py4cVAwaLsPbDQPuIV1
H2I9XmAM1Q9t3gJHXe9BWMYuc22Anq8b1kEhpvX5aNNIb/idiQKGLzO2byr2KRbdH/sFILohg4JC
D4FuJFXc55gVkJOZOzPq2rvMPW7FXWs7DmgBuBzs8mseLIgYpJSlNY0mcwyg3xHmibH35q3a83XC
YcGl/9+M2iSWMR20mzNHEKmVnXMQVswiczSqtymtSJRkpAD4r+yyu7nmEloBU/p6e9esbUpw3KLR
AE4cJ1U5yi3TUjCVAb0SIxNdTUHVyvC/WVBCzEEbUuS88dBIX2R2LMndf/u84hri7p8B5HPuTzwo
qy0i7GUnqS+Y8ylS/ELNgazWZxu4NZIGpdgbLR7tR/rdGbYy3auLgTgZrAcW9rUKdeCyLtJqwFvJ
8n64d6nx7fZUrVRGsNuQpUNdEYS511AEhkTdb07emLz03Ru4V8HcAAJR305YwKREW9nsZ8Cg5Eh3
Dca+t1P/Kf/zGhN+xW+YOvilFpqXSz/IpCVFkyIdNf+sKN4bz7dHuTaJSKciFwmaGjR6K3iRxBMZ
i/vKiiY90vLPxp8jylAfXfougMZE3KMGJMXYOnmLeCIaUTkCC83Gfl5CJmW3gZEIsG3LXcJmlW2x
FhaUeB3I4WbIIJXmj/mofUOTkF9SaKwNWxXMFTcHKm10vcNbIx+jxiZaU1klKaAIk4g45PGhcvl+
jLU/joCWqUKFdAmxEO0qTkaXnKLPFvIVJihMURgd/7yeAcIe5OjhrpG0w+VzuaVEapi8rzV2YuLt
pxQvt3fUyiQt8GXcqdCHBe2nEuV2wMeaRSWrk4nGlyGszG/esGFiZdNemFDu7pqxPLFGmLD2Gm6A
ZoMydMWF4Qm+4F+xc/FgVRbA7Sqwurs9O7nZcAdNj4AaEagWUTkI9HkjzNmypfj7csqgp6oP7KSl
u4xgOIH23YFqqvmOeOdiUIrnN0D1qxldx059/RNHym/RkmuKx0wm9zaaeJIS4MhB8gWT57eDt0UK
vrJk4EPAoVmSmWjwUt3YJNGNkLTs5Fgfue/0G0u2Fs5dfF/ZdRPNWc27hp10sbfiV+J+sAR4t46L
+GKX3nG6s7JHmmy8e1dHhVaV3ygQRAXKRsR7FTBGNFec0vGe7xyx8fnVzbFgvwmAmMg7LEftLAb2
jMzsSV6xU649DvaMGutL3oPoAfqNU/LHGCY0jCAvA2AsSmtgob+01dSG4EkJtjA2BTqQnVbab/i1
FceAWxQpRoSfqHKqzQBNA7x2Nrk4SKDAMrrHBlk0jX79Y+9jI1OylCEWwSiqDKPUm2GEwlp5Socg
N4IiC+etK21tHOcmlk1xtio8sxqZg7b2BA7TMB9foVrRoNRxexwrj4OLcShLXwi9YoJhHHEZWq4P
NLHV7hFc37aytsHOh7L8irOhCJdNRSxpCZXoPqiLv9rJQ2nkZ5YfbHdjYVZP6LktxQPo0hNcy2DL
nQW6dvSdBngvVGZ8OfBfaS/3ndt/J4kIE09GWolum/82VsVDOGBQ8mhulyfZZkGBDF7TfeDNIRFH
mm849dXFo9R13EWhAvWwy2ktM7SakhGLN1Ggj82nxglGY2/ZG2bWvA/YtP8xo8ZuDIUVAxUCbMSU
+F4u/I5soINWt7qFIBisKb+RHpcDyYiWslQQzNn0rQM7k3R/kK0m8dXJOrOx/P1sD5rM64oO0O5T
lYaZE+Qo3YGzbeuCWBmJo0M3B882FHWv2n/NVtQgNi/L0wBEtANZ42p+8dI/To8hhD4zongGkPXo
Orp8S2A4norsr4nc11vdICuAmEsbimOokOQGFAvhCO8OtvNB93zEWa2xT4E99x5c52u7Rda8dnIx
LICIoSMPsgiVd60pzaopBMc+Q8UVXBR1fN8lDxWKob39w3a+dvpR00M93d0+sMspUWL7C7NKaJSX
Wu7ECcy2AHDO2OEouU4Bkf7Y7zqC/ryt8H5lJ+Ipgch1eeHjBlHujsLyCgNJn+JEyhA+Av0C+RzY
W5KtK0+WCyvKJulcnrWxtIsTSjpE3jn0rh2/Nx4PM7BRtfOP25O4uu9RPtbB2AeWD7WuNzh2I+pc
K04V+dvQX436aaw3IoctE8o6VWNtlFYNE3Wz77OfOdvpW4p+q1vhbBTKygBt2LLSwcHCk+NoVN9o
/uZB3oMPf1nV5zK/r+KNyGtrTMoiTdId0Gealye9dnacf2/bu0ofN26kVSMQDAMOcKn2qcQVmjEM
MnYneFfroYoPA9KNlfOegZzZUAbCyrYtun6Gdy0DtIt1dQgVqj/fYniq4nUBihIMRLntKqPIXIA9
itOUPpcVKHc+jX+OyUGOHskJtPOhNnDVOgBCNQJlsr44eRp4KO6IONbDx3jaQhctk6F6HGAmkQxB
mnTpn768irQiGYClGYqTNQRiODL9+R0zdfZ95aorPL70Py7fnz4P6Vet/uV2f4xhw0ydmVCirIyw
0RpzWeC1Gub9E8vCdygEXJpQAim7hcBFzcbiNLe7xDN8s7jrsi1fvHI2FkJhVGiQIb8uF5u2NBhQ
K+JUuWACk3rI3QdBtooYa1ZQiXMX3hG0x6g3G7N7O4mtVpyM7l4YRyruZLpxAFcuFQRov6sxJlCL
ah/voMUcggptg607hCY9Fl0Jks+/Unm4vbdW7XgorqPRaIF7KQufaqOY6gpNTNRr/E56vpv1EO6Q
fqt9uW1pbdKgd4fiCWjUXOhEXp4SlNpZHvd6cxJVEfL8e4bGoa4iG85xLdCBmte/ZhSfL6aKuGk3
YkAGD9M8BxyzBt/OECTmrpD9kaWuPwrTl+Lzfxuf4jJlo42z1ObmVM5FMNpPjBK/2krEr04i+O5A
soZb+UoyyhFWYtczlqsZpvshGw/z9Bo3fx6P4p2Ncu0iQgpKGsUz067jLrW75lS/6TqyLqcYaNDb
k7XiMkGoiLzukjZAeKFsO0CJTG9ysL3HQt55VhmiV3MjvtgyofgbREtmn3kwYTDwwSfTXwQYv9uj
WFkNFII9oCNwhQE2r+y1OSM9c3kqTjIvj03LnogUe+pupYt+p6OVC+bCjrK1ypIA1YgX1aksC3mP
Vpm/msEBd1zNzA+Fkxl3wC+RAGg5ZyetMfaL2HEfO+r8MgfdOolEt448HYfXOQEVa65VUD4UNN+N
tvNL43kPGnGoXDQ6Hx7ozMq7hia/8h5JvZlqL7YQNGjNvArayX3LhgE+1aGfZj03D5pwvCP3tPhl
rnXy6CZp+UaNKgvs1iP+aEm06EmSBWYPKh5HxLFvNHqGBEvvBZU318fUrpq9SKsRLF8uPUomZrTH
WlOAwCA5EpubIYoMNTQrsvSlzov2bmZED9LRoG8eLbsdqEqcF+AdWzxq9P7zIKo+iG273yVp4+Gv
nv4xBW36g2twsNu7RvLZ0xMbrbVyLHyKRlG0hyz/TXJa7upsl9b3EE0r7tERaIEqy+s/NjWt7otS
gCQEAk3+5ORIck1EO2SFrQeObLJQVgQ8haUAd05P3d3tPbbioHECPRdtrSgdgBHy0m0aoptqLtL6
9D/Svmy3cZzr9okEaKSkW0kekjiJnEoqlboRamoNlKh54tOfpeDgL5sWTLi+bnRfdKG1TXJzc49r
2eXHQJ9bPnk1oiaZqywTI1jnqQIiNy3icnmdi8JL6GOCcZ1ye30xn3k0UZMRxsBXQqfiwrJ9vpo5
iWMFWlIeC5Pb+8ikYCVEJ4PPapZ5ljEpO26lSqDXDE3AQ516jj4V3pQS7b4jTXfMuiLdG12fHgoA
mvp9ovKHiXR0w8Gn8tIVRuZPlWH66ayi39Hom0CPu9wvnXZ6mzrL3bF05J5e1zjJuvpRdemfoWfZ
bpzcfqOogH+Mayf2G9eqA9UC7141oxqMKpHj5YXOfA0hk6fp49GMutljrHG8thgSSVp62YWLXYIb
A6MCTHZb7MQv+9lxMP/LjsX4PevvwAe46euDmZRbTAFJ3PCVaV+IOBEmHInjFqruglD2aM7fW+Uh
AiohVb6yaVH4t9J9Vq1y25r/Daq9BZRbFktUYk3xTsULZnrSSwCWRhA/osfM2CMqy2nAR8ljsCoF
uASg8US576KZZszLqM5Hhx15jiE0X6t2tPcsW3JX196DhZIaJT7w5l4MlAITNtan3mLHttgAu9Kt
t+Xt1MQ4rRMRwnZxXjpm7xB2TOw3Ony4tuTtX9soBxqHcWvTwAyI8PYntGpR6GvLo5U+m9PO8Pm0
azIJotWafqPwim4tNPsgihVsmpvkMShWsIjKeR74QwTa06z8msev0yBjpl72Q7xKCADB4Y1nEdOc
gnabvW4wk7own0uOuoyDSX2Nx/t2/lV2+8L6LrFvyy+/EAfwC9RCkMC9QGCseUqBsgFtzqNu8MhY
6agnMKvZ47dVXj5hjiGxAEfGGUu2k+G0geY4464YJwLsKSXfu4qjeUDRT7fOWCT3xOjzLbWc3Efv
de4rSYX0Va/W1WtbWeMXjfB4k2Wu/dRaNXtR2/oVwGAUZD7dT2vO+9ciT+1XRkgWwC2e7iYNqdLU
ahkIPUqnDPrYHX81adb5TK2j3UyiFt3pQ+k1FWevhT62slj5Ur+WWBwe3wJBDjhr4Ty6sXXs2ZiT
I+W+Ve+K9CntPWa8S87h4hjOpQi3ZBoTe9QbA1Ic3yr2kRtc//7lRT//vnBLWjAdlbGNqbuW3w1h
VtxNo8SUSPbJERos+hJgJe2IFYzqvcNRZPGGEVxN325ex+JSAOBAXUbFxUC27ihAWKc4PnYgFQdy
erWbOslbdumG6ws5NV4y3PZlDAJHdZKnn4cuNaukV8IE7p9r/67VaXt9EStbhYI7hm7xeeA0iOMo
qhmpVNeMCJBXBvBbHtzsiz3ui14Ws1yaEqzkRI7ghWuG4gysMKMwV74jgPEV96i7ZUDcFL7Ed72U
bNylkTwXt+jgycbpTjzpbgxxqvGtyMIo2c3FB3jEM2OWuACX2ozRSwR8C2jYCmhPVNcA26ORGlpk
jxkrmz11veTCXGrBIgIP4zItfvmskDgxytFgGrivfTs2N12S7a5rgUSC2NbFnTxri08J6QdweEbZ
w7u2SQiHMVGFLt/LoXqta1KFsQkD7zHZ9tR6AZv8XillJMGXp+5gmNfE0cOHQM5SeBqrzFI5p50W
loTto6LbKU31W4vqzQiW07rtJXdndVWgDEYjFPqzkY49VzJeTXMxt1hVoQz3Vhp5DlM9Vf11/Wwu
b87Su45+VaCdAZJAHBqxjBo0DglRwyaZHrJ6fGntJscbyH+NEXLYnH9xEpkjc7mRy9j139hcWBmJ
WcZdhpi5zv4wPJLAcVRBEFKNd4kryzperg+yADr7iVKz1ArPdzG2W02ts6g66mjOJ/OxVt4NNEoC
7e8ucw/a7Ri3IGpCUy5GjY0VmOfKNXmKDS+PWYNsrZY+ZZ0MDPTyNi0i0OkOXGAkhkW9KHgO6nGb
Vsex5gNGZjNl27HMudkqQMpCTIvOIcS3onOWNWmZYmizPDZ3WXzAVl1Xu9VFnHxefHraJK6mVMHn
rR8Hl/28/vXLZwc//tPXxwTkkvg/P/Qk1ZRe7cGsFLcdOELtsvBASdJ4ZaQcUMeXbNWaOoPWGwYa
oJjwmQV1NpGmSZUxgbQyQ1VzT5vY61Rk5jJfweN9fWnrwoB4jd5IG1ZIyGuZKTPavMmrI6vv8vzN
QgI9dgGjUDde60hpKhdXRvSZYRv+T9pyjCcPnQIHxFEIpI0AQksi7sVK0DkfTn2MyZe6+IjV1huK
H9eXuHZlgcGz5PCXwxMLnFoyAnJuRFxgMlCwDndNX3iRqfjdtE+nXUFkYfaloV1wEf8vjSPGVXOk
21ybI4SG8NiV+TDBXUG9+PqiJELEN7CLm65XJghJWvXBjLO7UdEe64jLBrc/EWrEI4PLCI8ByMcI
dgRtrGhcxFpusyMAEoGSV6TJrppBlVGmBJizUzSPTxotnU3dqx/ZQAvfjMhRTbI8GI3B8TTGlDuA
xyRBwZwvqA7SwOjjLFBAgvQwxP2bnZeyPp4VNlREzie/ebnPJ2qm6UVraQWCc/RB7FivvLtd8hDV
2ruLYKsxBp81s+ea0x5oK4csAjAfl2Xv1wzS6U9Y7t3JT5jdiLZphm1T+Yei3BtRLPHkZAIEi2cN
yJsmyxr7r5bt1VTy+TX9Os3VCHYBA2RFVyHBeyxrFlj8sSpeesi5rsSrazjJRy1/frJJTeZgFEOF
kKzwZ+InslEJ2SIE3U3LqmzzZRGm42c8mAtfv530AQYFyC8YpMIDDXzX8yVgqIt0utLXR8TTPviP
ZvbWum+RKePOvNwqxDWA7FnI4xDAiX6VqnfJoCB8P5aOj9Fl4GJfP4rLrTr/vnBlMNjdJRPD93XL
487WnTYuu/mNhgg0+OL9R/kRxBXnWzVZGaOKG6XHpLODtnO95PbhQ3jSCD1ArICsDELdcwkFqdTE
rFl6rJ0HdCgyFtDi5n63cxHCtRtihWKcoUiPQw/8cZ9am/j25vtzEYKLOYPSpzMSrIK0ADAHLnFw
/ajXVOlkl8R8Q5kiC1+SPD2a+X8xCgCujFJ7TZdOBQju0mTPpHFjLGBO30n139A0viob7ZHJEIoY
Tl1hjDyHjL721XmXG/emzHqsMHMtB4ErB1ouhLTinZuzOamUWklQjxkQUaDzne5r8pixuz56K1CG
64w73f3eJ3968ltx/7B0n/Rb2rQ3R27nv0O4m64xtBHTouTI9aDXtxg/JbL2mbXttJH8B4gcHJcL
YhclGsa56rL06IyBQXZD9KWRRe0yEcL1t5thsClNUrwovhrf9d0e/VnXNXvZiHNfBbm6k1UsP+Hk
PYkSs22AnZYeU/ubBpIGtrdrn9yOGnguRTgOvAZajEkF7FW0acd9rf7DcSOdjJAMcwOXPDTAQZmz
mCIfWKp3dbap2K6VdRiumYBTEcJZGJnTDW2uQ7M7D/Vah+2vH8Tq923UFZDxd+DuC69iq2i0Bjh0
ArfeU1S/lXknqwd98n3h97sGppOGBN/v3ae4ALPwE5DiZxl/2KrGnkgR1ImhHp02GI8+WvlWzx7A
46U7x+sbJVuIoEvjjFJnU9g4iG8OeC0d30Wr4igRsjwYF9fiZB3Cszg6mOHswDV/HBO2rTvVo5Xi
OdaP3tz09hG5mrx8ub4s2fkLr6Q1JRogsrFz07yNbDB6B//b94UncjCAJUim5fuG7xiAC5a88pLf
L0KRKCkDk7SN7zel1/7JZROwss8LD6TRZXbTZDgQ9CzX38jP/2lzLOFp1GlnOLC1ybHr7q16O8gi
j0udRcZJJ5+p0QV0VLjcSTK4QDjPVfDgVInHafFjRrLfqMd9Y1BZ/Hm5VRCGWoINl3cZnxKEGXk3
x3PTqyGbvkbFRwHIm+u7dXnJzwUsP+DkzShTzal4CgHOvBvJEAD5Xe1o8C9CUOUHqh/a74h4JE5W
cNK5ajibLKh553PlxWwlQta36q8QYauoYTRWViZa6LZ3HX/GHb++CMn3xfaUjBGl5xFqBy0ZPBbY
lazHalUAWFd1ZDpXkOktMlga0oRaSM0vaforR9R2fQWrZ42SJMoS6Ei7aKe2bL02WuBGhkkKLkMn
SsgOrIRgxAJz7fa6qNW1LIVvQBHa7kXxsx5HgGYrOAyTtEEXAV5OxoktkyDYWDSU6jGvHWTa1epL
kpVfLC2XlXC1VSFAf0JeGN3bF72phjqOVOls7BjJgA6YofiVqIe6bt8UUNLaGjf9uGn/AJ658pIk
3Q+k3KOd1WsxqUDq23FQAUG85PoxpbOAVAh2U0/7Qe2nQQ8tw6+/KlrYaiHayG4/OYz0o07qoM54
AamnzrM99KA1CTMjKfbOZBVBXdm3E7RjKQDLA9EwBsAwOXVudqg7Aj+/VTE2jDmz+BXVxn+4racC
hL1yKnAQoVKjhXZ2SKeHf7mrp58XLFpjWjFtZuAu88gbk6B8/4dDONkewZahEmENpYrPK/Z+AB27
Kvn+2huG+q4K4heAExtiTrivJkaLHlPblel39a51n13toN8eKeCQT6QImxTVaErUmQGLXGdoGEyD
/67v0kqiE+NWOuqUCNnQ2C2mmhPFylBuTdUwLd4t7QsjdJcAbFV/0tPysEzPWl0UDPnkl/x5GG92
kpZZL9C6GQANMwCxca7CZcerJqkdHjoOC9KYBZIgYnFLz91WfB9GBzj6NkZgRFQkNLCWVa5xHtKp
BAkUJhAb31Jo/3VCbXY76Cq7s4x5kNTi1zQD5lpb6uMqCuWCa8nQsdr2GvyBkYFCFdwi/NFq0dpT
dlZ/j06mXtIgtSYPXWoqCj0LbKSoielME6OJW7yqGtkVnbNv2V1Otlkk2c01S34qR9BFgNAXVjnX
y7qib5w2+6acv15Xx7UDAy4XnlGc2yVgYE0jAm6omQMstNxZSfZoqVHhmcP0COLEB9D23R4GLthV
fwUue3viu+WJliWOCoGs/WYN9yWpg2p+HczxH2wpSjoWVmXhDVRFa6QrUT0CsjDU0TGJhmaVl8H1
rVs7HRdlZcy9AwxFNZY/P1mJwecKjuiMUCwFGG61S8BNcV3Ciu+D4g0y1Hg6gZkmzmClVZrGFl/0
eqx8kF5VoEDM6M//SYj4qgFZqbGzBELKUZtAkmhuqsJG96UuQ8ZaXw2iD5gGlK7FGmlGpogWS1jg
dvtW+R11D834en0tK0eClxnpsAXWFdSVgn9FgY+W2goFaar5LXb/5P8QRqG/xPnsMwGdgHjxS63j
jaLoHBj8j037DczXNLGAGvRyfRkrOwV3CRMLoAhZnjtBd4e61spZUXiYth7tnoF4bN08UAa0RVB8
6qC3x7CKmHVvm9ia0SbHQ2OqNmkxPnZTtKkb+u32hQDZC48c+tjQIS94TJXWmA44tdSQK48qb32b
Z35TSXpiVw4dmKroxkYWD30XIp9GOTFudBxvWlQ+qfNT/ucf1gCC509MqgUf7PyaE8WlceJkuOZV
slWaAUj47hsgryW2fu3Ml1FegoNBF5PYpDKPNirt/QjVGvTdrAxbWnXf0oRKCjpr7gcxgeaPaUIQ
WqMV+nw5duPQhrAY9td1Iy/Sldk38vQOLalb2hqd12XJnsXaHan4gTXlr0Z3WwBVxF+u7+rKu4Of
AQ3EjiJyFJ/siSQz+o8zHubDtB3z5Emxiq99Rt6NKEGGa5Yo4sq0O8g9P4ETgfUKzhXhFAeg/kVA
ZuQh5ij1LQee2e++cQcwMrhqkNTTsJldNJ9PRMm/NT2oUcrIHNEtYoPD6/rKV5wHRBDLgBjMuorK
1/kBxI3TqMryS2IApjTgLJ8jF2jm1LdlzAcrw3ZYNBgoPgEJMQa16NzJCzVbGEoCsQIPdVL2j0lM
36kyxSXyP32yywnwDHLFIPdqY7Z+FxEn6BX7H0JeXHyE1OhZB+a5aMtIlFd20Ws8nNpkYzjVsTPs
m6cHFuLWvyKEh5iNGWOtYfAQKQGPTI+mqwRNTP0slrWJrJmaJfzAXDTQ8NCvcL6hCXdBRKrlPHQN
P568XDZ0vfb9hdHt82JcQpHREbwLNpiVw9Ef4idblfjJy/MneOcLJiZIEDA9ABAs4V1xM8TIg57O
oZZXaHn/nubqpta+FHEM5sQXbTjerukLqC/26dOyCXdO53bisqiZwwfdft/6Svx++/eXKWIYEJQt
tE+ovxP17msTKXLazWG3j0Fxljxx/SlNtteFrBwJtEvHC2MCTA8J1PMjRxA32fUwW6ELMqvXrHn7
l8/jbi5PPZw9cY/MuCdgy7ZCVnxn1l2KbuXrAlbOHL//r4Dlz082Ca1iIM9kEABTsGv0BqsYAtd5
1a0B5Ny1P+hxcF3i6o5ZmB5YfAtMEujnEhPqjLOags+lAfhZvCskz/3KQ4kcHaAbteXWI848/3w3
Dg1rm84OS/B44J4cWfYPCziVIGwZHaqBtFZrh4z/puhTTw1ZE41sDULA2qex3mIRdthHG03bqE3Q
Su7GugSM1gBZAX+LaIBGZFglGortMGnvkZot6UGPbn/IcBB/RSw/4USzFNCDzS0yb0jzu16hLNbQ
pN/Z2+3adCpFiBet3AFpLcdCUnVv5ztdVjBc1EWwiYAj0AHNiG5dFHCF77ukZBipye3QSn4QjJdO
uyr9YX40/PYWDjRyo5EaiYql01qcRtZYD6YzVtohzz9a5Y9b3Z6UOPv+ci1PjqOqe43A3tpAsR38
Ud206DeKzN+VjKt4fcP+rkM49q6ddIwZYx2jBnCTPUh5TbqNfmJA8/rBr/hJWM+CkwdiK8zUC4YX
fGvKjIQPCRXrZ65gOviZmn72L9p1IkSwVXXU68x0IkCfd857Uuh7O+p/XF/Hsh+XCvZ3HcKjm826
mhojGHoQhn3UA93GbJjRhDntr8tZM7t4DYGjguldtL4IcqYyzh2cuRMqJdATAjAhX//+yjrAXouc
F2AN4FGKAUrN3VSb5gEQ7u7OKu7633Z8+wpQmsSIEOY34AWJoYlutoBON4gV9vl9+ytNJQq1tgAd
aWMH/4AwTWxnJ2AzZO1g4SWsMPWX1X7SHIzh9fouXZ4CeOpRQlpyBC68HkFryYgQz5wyPWwnfzY8
d7i7/v3LRSD9DOY8gl5zRDFi9MCJFZckRXoaCLwYd442pU53cSIjdrm85BADRgw0/gMvHS/5uTFx
MIRYNhoI+uYJo2fKltjHQjt0dKerb9cXdHnNzyUtG3pitpKOqLRsIEmZvrj1fYFeRg39Rvnt42Hn
cpaNPZFTkUwpytzVQ42Mvmk893XuVR2gzVnQNIfu9gFBDM9iVAhuNpBbLmZOHBcoDTm19dC2Y2hB
4lnx42Brns4luaI1hTsRJKZYyrnKHXURFDn6Zuq/N+gVuX5Ca7qAcv7CwLsMI4oqPQIFAuxGAMqu
ijrgJs08PRt/Vh3dpgP9qfPx23V5Kyta5ho+Z2hgzUQVV+o4GnptmkJ7tH/nBKbGlvGjrorAq48R
AzQ7XQTGYJM02yw3waVpvSRbM5GcycolBR4qCJ8Q+MBJFRkNu6qt9CTG5+132h+a5DG/nVkGRvJE
guC1WHZfTEVkTGFEqdd3X2aZc7e2Q2QhUQAXsop+EcEHVhPHTg2dzWGWzn7VEW+IjdtNGSo2f0UI
TnARO2RCp/ocGvAcOx6MyA/mo8RJXUn8IPUATH+C/KCKExfufVzOhj700KahvTMinxkeq3ck3sWK
j+tozZueBERW5FjZPdTXVGRu4VAS+ErnxiYemoI2XYdUtw7mhLbHXMXtmwcJSKSj7I0Uj3hJInNu
td4o0WMT/3QShhHXYKC76xdxJX8E3Dckbx14E8h/OoJ3lOfg6ugH1Gqq6hGI9VuK+XOVEU/N7+L+
MS7v86G4q8qbHVlIRb0D6Xu0hV/wIyPRC+A5HUn2lrp+wodfY21uVGZ+B+nLzWlwiEKvEjxyVIiQ
DT8/Jz21Ck3tSyRd3T0b/ozak5J8vb6Ja6pwKkK4qRmt0H7e18i3dkpAx/kR0H0SXVgVgRoXshSA
uESi7XwVtVJoNVVS5DazIfaGsnvS1VEiY7nv514sdsoyAfyOjhIg/wuXFRhABp9aLEMZ3S3gt5+L
2vFJMXzPAZoPnNfBS9vbWQwgE8UDpEXQ0X1xdamSIcxnOB2jiz0LGcrf149mxUxDmZA4MuCdI5QQ
bFxJnAGwOtEclumjWlNvwuzekN5ccYe3jL4XxLAg5EYofn44YzQ5tI2R0su5EmQN9wtZoLRy/GcS
hKOZW65kgwYJOBHno5dBdCz/u3DyC806WpsXbjzkwM4XUKF3W28spQsTq74vC/CzZlrpsW5+qjP9
yYlr4lHN9MDjLUn0rK0LAzrIhaKZnyA4PxdcT0lTJj3r4UIBgCqJ/PH23iT0QSCgAG7AAg8rppKM
iMxmPyd9qICyyWoPs7KbRsBtba7r2dobBDmAagOsM7DvxBx4qSpoilAgx8B8c19u1ZY8qsq+6QDS
z/dalwSUsV3scMzwSCBPltO5OD34bXhoF+Iw0XlDvYorsUH7kKVvCpDv8v5+7tHZlt/eHIW9PBEk
vBWzAUAz1877ECwxmb8AmeW1rHSyphEYB8VfwKq4bJ1BeSi1syofwyJ/Vyha2SR3dW2zAMUGVD24
PJh4EgxprvdTXFGU+OrC2XawpVpP7ozYCXgu8RBXfGpgYaAIZDooxWGO+1y3Y2C+jUXBhnBsX3g8
bmj1I1ZQvIjibVp9XFe/NTOHIAS9uIh+L7nXTLMgJuugfXpi78HXWPpFVv5WVFXiLqw8EShd/JUj
aABvB23szawP0/9I3D42v4zv3Vg+1r8kLt2aFiBRB4x0kHrDeRcsaldmRW5UUxfSIeg8UzZbv7Zd
mHjD9CxeO7ASCjWekabFwNq2D/s5DyeMjER182I7MlSPtVWgqwNqtkBTI29zrgEEjQr6CKjSkNMk
+BNrsvblNbONpCbYoaHMKLAKumyWaa6NadSD1C8ss//M4R0OvNYfKowsZN9ttr2uZGtXB6qMOjnS
mxi4F5bjKEbDAH/Yh1GbeSz5aKpfBUfhWJYuWMFDcxFT/xW07OtJHO+OqG3r7SKoeDLaLDDZdACF
5N4g1Vtt9J4ad88mLbcFBnl9M/+dAU8QhyzRwZUyOn4GQV4dgeoySSo8Tq1aObxT8TgxHYwkXfc4
pgxVXNVvLIJm9C7oiuJdVemhHZjroW10nzrG6z/sOWwViiFwYS4C82rU3KbsceH03vSKfO8MR9sG
jrsMB+LzkRAfEeCBoi8BrVvIxwq6NBCQDyoRLIg12uAoYQ/lPL1W44AhIfBtqzMJiswMUvbudPHP
CYTWpVXYSHUwv1GdXwBKDfRyeuodlDQ1uquM/NkutE2rygZu164u+n6AlGKC6QcRxLlu9CxGyT3F
huRkX9YHikFJh97eWAYGErA4LcUnOA5i6wyyuK6Fps05NNVHpu20H9cPdcUuIG2Esg2aysCWKfqL
ZaLHvVnpU5iWrVe9W/PtTcYIGGHe8IiiRZPYyyaeXCA+JnpkMfz+kqZ+jXwYWiavL2HF9JjGUvNd
cIQv557B5xdXaj1O4PswfBuIFHN97OZfhvWaqD+j+cGpv1wXuLpnJwIX43SypLgqXepEiPFr5aC0
uucU3/5FAJK6MDw4d9G6ocYJ7qNYnULL3DRuMP2D4iIKRVczPF10MNnCAmqzsebJJUMY26735Ohv
iSZxplccDkiA5gIgAHG1KlyNWO+c0q7VITSa7JvC3W3Hu9Rz0RhJyxYcUVayv75lKw/CqcDP3MLJ
mZhmSru00YbQzkHcNm2BFupX6Re1uz2EP5Mj2KappMApziGHOu6jOjv3TdK/Jm6z/d+WIzg3jTbq
jI0cJwQ42l5/Is0rGz4mGUTlmiYDeBUdUUB2RoeQcDl1AnTHvoUHOqQetw5RK3kyViwkZmgIyvJL
+yLgg85vSsnHDGi1/RSa8+C1OlpY0PrRflzfq7VFoI1tYSSFHwU+1nMhxJz//3VkgDZp6Usp46ZY
E4CUHvLR8G8A6ySswk2qRs3HZgz7BO5lKyNRl31ecDAbx+izkrdjWE8Bt30q8zDX7uLpzxfuopqi
z46P+L5jbsfOi9hO0+6rajPKSs4SQSKVEAiWiZYBpzA02qDJvdw5urOfW8iASqLMdUGYvXER3F6W
CJjTWYqTlGNIrMFzzdSPyexR+0XluTf1EvVa02F7YVJcUDzdi9hpLBX893TC6fMP0FI46gHcsdc1
eDkBweFBfPF/IsSNw9QCOLOcYQx5m+6A4zp1wETzm/Ihrw6EpECo31wXuGYtTwUKVqxhptZSDoFk
+FHkD2N6KOuPXPYIrO8cGi4BdwGQerHZSJltE72y6hgqgIuaMb5kJgs5jYx/YfX+LJwh/1+McH9Q
445y9AJD7cqAt+bOVWTZyNXzwZwH8lFAJ7lAwCrQeD81MQxA3ajjAx2G+tHtxtyP9IY92BMoHYte
HfZ2O7v7hM6W5G1b20c4/0hNojv7El/Jminy+xOmKsvoi6beG1MwyAY3ZSIEj6AtF8IUFyK08mOm
caC5X1yMSlzXurWD+uxmREOjftlnTqaakaLVUUQAwVTQqxJXdq1+sFACgh9wQTC8aOFwonGOKt4D
VhIdelbttd1X1h/m/NdsZV5JfpgO8+xU1ly1qJd4eVHrBb0vKpaX/eC1aU69Y0xa2Gsf4GbfVNq4
rfQHlwVRo/kLfO71XVw7KjDCqWCdx78v8pSlkcwk17kadoDr9fH65U8TMYdnXimK5MA+WTgu1oYU
C55vtE7b4vwWQBpQFZpQ9nGGedu2z6l6RHlhi1S2bzVBp3EfwHCeMbZeg2S2om5t9Z4oez5uWBF5
pvazGg8d+6X2mFaid3U9bK7vhbZ2MzF0g/0A9NhSVjl/+53KnVljYDSKm7uos/0y0p6NnvgI04Hg
dTDTHWZr4QkDTvmHZd7R+ghj4ZsT3BDjOAx3cICCKpelyPVF7MW+EZg8JCmBMS4Gba3NIurkmAZC
1sAsDm7qeOA3U5XxWJQ/FZYdwUlQg8mgsA8T6FPLnzwp0Eo8eBVvdpHh3vd95SlNvHGy57HPjk6r
+XE7Spz09ePF9i1tFxiVFbO1LWXRwDQcb519dZ3Em/mT2r3wGoTbCKYrB6m7aONO/xXW1mSHwriv
WJhMCYJ/Fuhas2ly4lv2BLjuyENV4Eiy4/XzXdH1ZcRiqQMs4IOfs8cnXn3UOOMUFZi1GNp2fplL
PT7EzKg3hM2yDoqVa4z8CsaMFld4BX0yHhSraXFkldJWB9oW83bKhvnemofWB198++rQvnppFFe5
u77IVcmfeOQYuoI3s+j4ySItnVpahppOODoA7yFqoM1P7fzEmng7AleYN5JbfWGGkZdHthHNVZgL
gNVaNv1EHqi2MgBIFl2YOg/6/PDf9dVcuBb4Ohj3Fr1HBQpX6/zrM1fMUaUa6jelBV6PniYe+oF7
3+JRugf4uowO5UJFBHniyzXWSju6YxeOgGWYALXpMRUdEMgGSrbtwulcBC2VKWS/0KUgwrgtjaG0
G6c+1OqB+C2JnQdUEw3PUdI3fQAVE/Zb1he1upkLtBRGaFAxEmtSpZv3hUHMLtSmQ2tqnpI98PKt
vTnAWZZ2ImbR0BONgAfTDfoEMQazAtWkXjJ9XNeKlVNC0RC3a0kDQTkEHW+JkYPBijehzZOvPa/z
F1ZxzTfcSPt2XdLKlmEETEcnMkJOpOuXYzxZi1MQ9FamDJIi8gMQMM+gfbmLxnwz5L0Mhm1lVSZG
qNDdB/cITe/CqljKNTuurRrzf8eyBx/PnWq/Xl+ORISY18D8qg1SaojQlPs2jr1aexpl88WrMnQU
iAgu7pJvOt+yAvXUJK2jKmxTe0RuphjgxOT5UxFxW3KJVk4HJgHIyKhNYpBZ1AMw885uV1YNiscb
7txZfN8O+yn/eX3TVq4qmhMwLb20osNxFnSgiCokBEnWhO5QWIVXdtq075VaB+EQgpyyS/I96Xkq
aSS5sOPWUjnGjDlW52A3BakaVXNF1fUSfRGFDxpszy5DlWyrMQp05SG+ee5hEYcKGBqmHJT7xSy5
Bb0wuzEqw4kbD2b7kReyxMRl1eHz0V1gK1GKR6JZ8K6iuehTI8Zp5cM95l6q6KGyn20NBujZRMGq
+0bT56i+K2Q0zysvFCbE4XRCQXCJxbQR7/NxVvSyCcHlQ+8yxeY+6PFkMc9lvACgENgkFOSXUU64
aed6X9vFNI2El2Hcd6+5pr8PuuYPRhxEIJ1BvxANkr4KtNqafTdRJTH/5aXT0e0GsB9k3SzEx4Lt
0CJA3U3qWIRxNgRUjQGSonq3I+1jnPtEimg+TKMoQfjFi9Bl6tuIRGLEZZRUyw8983UFEYL1SCwC
vLBRK0JS/DeXLz1K/QDM2Zn9Yx9/r5LQvrnFSRAo5PuSytABEK0XIZiiXM32FE3WvHupf9g12A+o
BWaWVdEgcreqW6eDhPK/5iGXmAnZx4Wfn3UOc+iMj1P9YdaCIXq5bvwuTez5jxcuLeiTJuAK4zwU
575+ncm+yPZmtb8uZFV7CTJwDqbf0eooeAwxcZXYao0izOz7uDnMyQOxJN0RK/u0JKYxvKIuLeHO
ss6Th7xlLqMkS4pQBTqcN2Sb6ytY/zwK4uiVQrOU2HLeZKVJDIUW4aQFjW57PJHlpS5fIdgV+6+E
5RecLKDQhwEtk0UR5jrZTjlMS5Hsq8zeaSQ6zHMhOfe1BaFrGtU89M/DwxesWZL2pGxRvwu7EpyW
BvWp5l/fsstiOIwk8uBLoA3aiwsXWI1KZ8ymCSui0cPkpt9iXhwiqweGrvqgdMBLJ/nO1Pr7RFM2
Gp/8qS4fU9JJosKVh/bsZwgba9isdUuqFiG3Buqn6fSMtttNW3Y7GywsmFn4kzb8Q7L2lWsFoZiV
hZMELJYLLAYAhzpKOxShNdjh5Ob7pE0PoJHaNsB9nHmxAdz245TMngYWbqPlPp0yFOEzMA6qvtrQ
TY2Bb+/6j1q5hRpcAPBVW+j8v3hD+t5tCdfVPNTmBp0pIWiagrySVXBXDDykLIywlrZgMwuK1dml
Ms62naOn6zA74Od6TrKXhBG/aqjXjS8N/Xp9WasCEWIB+mqZshZ7STC/pPBiyIqwYc/20HrJvK1R
qEyTx8a0vbZSkRqhtxs0gGcbSCGbwHa4GDdSlJIPWQdzYNT7Pt/MWoxBeUm+ZfW4/soQZyfiEtFc
R7CuBPlIJ4GE9HvKZfQjK1IW+h60zmKIYslAnZsdhyONTQqbhTF7n+p3WrxR/e36Aa2YmjMRwgVM
uWlTbbTAlaDu/+ju7vrXZQtY/vzEbna4TJHaYAGJfiDolDatH0rWS2zZynU+W4LwupSDnmlGDSGd
9t6pxc4oKEDKZj+W4YTKBAm3p26aZsIbx0Kr9xIjiNGHSe8KQ6a+y6kKXtjZeoQH2UyJwSmDGMJ7
n9Lfdl54lZV4UfL/qPuy5cptLctfqfA7XZyHjrr3gcMZNE8ppfMFIaWUHAACIAgQIP+ov6N/rNdJ
+1Y55Yyrul1PHeFwWNbAQ3ID2HvttdfaoX/QZOwlmwCG8rjK7bTnKSvTcc8tqTZxXRivYsh+/Qt/
3MrUu5g2Vg/iN1RrlV2ysijoYaW2ycOpdNA65cdw3IW9foCHxW4rGpjNlUX4BuWVktMnNq+wl+PA
6OopC+oWttsDHCHy5NVfHincZulwt/ovDkiNFiEoIZ+K7tIPPjp9fxKjWGqAak4cBFBD3kVRv7iQ
sJHLE0kjDUUzJ8MHz/znVzg5M4UAAVCv/BinIlm5TBMqb8LAVTbHkOVHTN6frATcw39d4V2q2GJg
fhVZL29E8LCQfe+eEq/554vto5t4t1sYvcCeWzF5E+QvYXiheP3P//5Pwv+HWzhd/0+LedHKlz7F
37f+JbMgHR/XbdfqD1bzKbrfRf8PV3n3sv00MS4O8SqyKD0HUle2ZI9cqEzlzvNsU5iXf35XP31q
4BpAJDSCseN7YY41jFC1tVKiBr4YslJ/RIH76O+/Cy29+hpTtwLBm3yO2YugH+SKP30rJ4nMkyYM
ys93u1/EzOYmFeJ5QWhWmLs+fGQTmg0fkfk/us67zS+2yBd7EuA62BD6zOwnc07yq+0jC9Gfvv8U
ohlY58iE3reBvGGmENxJ5Q1NS3R/5u3Ag1IOT56oto/Ghn+6KP90rXcRHYx9VLQCz46s+U6OW20W
elzm/F/P7U7imf95S+9Cmm9yzPsQt+SRfS6T0vFaDx+pTP/sXvC8ThXD75N3P67Ok7SiP8eFvMm5
qpcCxp9aw+D1XxY9AFQF0ip0bk9tX8jk/XiZZZAkj2k/3eAVldRc591tXJypNavij/DSn0XcqbkM
wiQ6OX+Ru8xSElGSsOlmzaO2DCN65CAdDEtxhM3sv16HgEEHF0O4l576N++iG/+/k/3EcVsYIpa1
HRsIzUeQ096u8/4DLZ2f7QgYi0TxlUDb9i+6Rms6TEvc0ukm1598nLdJtPvnW9rpw77fQv98gXdh
vXVD6G1kmCCc5NX5ch4Mv8X+LpneZLT/n13pXWTD+F34xMdjS+6prTEc34odMcfNPfw/XAdOhqep
6JPy17tNdCLLOrZrN920EZrU2vqHnpEaVoBoFqM/v3UfXO+noZdh7goIN3Lv9/mAl3bMFwvuq4u+
cv9r4AvgeS9B+/Wf39Zf9joo6EHPEPkGaOAQF3j/+DQGPZJJspstyC8y7HM+QHTC7i0x+45550P0
kSZ28F1s4YfgwDVRTwCSxXAruu3vsgSWm3WTuL+bcICuaqDSoBJzFB9Emo37aWnTxmO8rTpD+JGs
GSzWVyWe8pEs53awsPIyW3EGuf9+F4/tVi9IVytOIQMWFWzYhduqQd1e8N1iqVLHszqe2RNtrW6K
LvWgrJUv5dB7Ue1HQ3i/yKxt5m3W0OdWtlliO52xdNgqp4OlNG4N9mg2pefRYsc67HtzpYcx+40B
n28GkVyvWodVhxiXdDfDRxlYX6nYvXAXgaV3SmTHp67ZuvSYwxuE3XlHj9nb1AuP/RKyJuqyrZHb
ArJ34Msyw2BNZcJkrHpfsnLDoqtph49aDD4M8sIMcqBqvvOlexsWZUoyzlM1yNUvwxCYUDeCdw0t
vmg/wHuzWjb7KfI8XXtTBJp7McvdvGwGN9WGVa9VUgk/mY8xTL0o39Jd7205dGfnvJaG2MoP2rdM
M1dPK2eNJzQv5Rh5oCd1pNQ9UTtv6fsydPhGYryhnrsV8h2Rikop4efnUvD6hV+8wbqNl9O4xjso
NhL4/MXd0Q5Ip1RL4jqiEVwJiDElpj7WvbRM7fx47cou7MMKpgt95S9Lt/emPoGH6MYOErLwZZTg
DocUST9NGas5PvJnCKp2Z2YE/1SZwuz6KPKuMWCC4pjkGyYa+qErvT51+7nQqvFdupwXcyexutKo
HIYtPgyrmhv0tcArF2zob+Yp+rq6xP8NLEENd5TBVp3lsnQAOT6qAP6yaZ6E4k/i0Kdp3tPk8o8H
2wa1ObIEC0rVWV0kbirDrriVy29zkl6AfV0OwruVaXSeDVcy27Nt3Gui79Zp7/tbHaIpiWSiHNMB
EUAuR1C9h9lWE8o23lmEEki5K60tZNVp6pe5w7Tlqw380sau2rDD8DO5tI3JGTDwy5ZetTbBHsfK
mDy04NqQ6TrskjKe9z38TmWc3AVu/uAR/CWDOD2BE+02x8wkAOF3RzvjLlVmxRMwGcHgviwh3lDP
3gf59gdXed/GkHyz6ehZfkOnCnO/y/RI4g8O2L/s3j/eyPehyj8VKpFObJptuMT0LchLKi48U4f5
B4fsRxcJf4yXPKMiYavjN4xA5msX9NdMVan/P3xa73brbeRzV1jDbzzQLoYqFqX3oc7BR2/k3Xuf
itFAvhnDXoPy44bGHq9wCMlykHnU5Om8lCjLHQhO/ggk1AOtQGOzFBjaajDt9jzR8WvQ5Z8Llw2/
J87//tX9r/ZN3Px+LM1//w98/VXIVfVtp999+fcvb1z1/D9Ov/OfP/Pjb/z9sv+qxCy+6fc/9cMv
4Q//ceH6WT//8EXDda/XW/Om1ru32TD9/QL4iKef/O9+89/evv+Vh1W+/e2Xr8JwffprbS/4L398
6/j6t19Q1vwpRzj9/T++efU84vfu/s//Nvxnv/L2POu//ZIkv2JxokoFFogJUKQNv/ybffvjO+h6
BpAZRLsLfYPTsDUXSnd/+8UL/V/hqAImJSpcNLW/a/bOwvz+veBXpFSoDYCu5KdB7eiXf9z8D+/n
v97Xv3GDblnP9fy3X77PGP0puwDiCu4Eum0Y+sbAKJgUP66KEKNt6TATVfMMJ+dVZqkVVe44EtHF
AXnZRasHPDYex4FU8VIsILGHq2fPAxXHLSqjdJuaiEDede8twsmSbBwGJ4ELEffLpAd2ZoI+nUAR
n4vdFMseZ/dkAwykFDmD0SBAf0hqqy684SrzeG0gbIZdNFi7uQzGTL228QAJznEy0R2ZtwEGpbFL
VDUzAPB1b818iFsbGTSP5ecZfZivrddnLzEEbV+/v9h/Kbiv5Ru/1+rtTV8+y/8PojfH+/z3f8TH
X4J3p57517c/R/vp53+P3OJXaMQX6ARApAs0h+/Tab9Hrpf8CqNICIVAgQJ0EvCssMn9EbpJ8Oup
QYOhbdAXMD6YYZf9I3JjBC4qArDfThLO3wP+Hx/svxG4P+7mmARB9GdwYQbVxD/Nhbw7/emUEEUk
LNJTKPrSgwuG7TGmSXHG1ThfUGr8j+ZA/3JFoBtowYFHhQl7PJp3Fac/elLPApsr44pXUZdkUNe1
SAkq4ZSSuyTstw+K3Hf+Lriv04g1JhzxKk7/vMdWxJT0gvjUIDncRoVSegW1d3ZkiMoNmquQcpVZ
gyEgMjSsZ+1nEwsvLtc2/uZQd71YGS6iaqPIwWI3sh+dqD9mYKdPB1QB29cJYIAG2vsiLxImJRoF
Hk7sFQPAGKVO15ps4H0lgfCQQDGb1xy2Bqb+U5T+EQx/3rXeNUNxZQAMiKFTtXcSpUwRtX9GNtFu
hY69OqnfLQlwJuEjh29ZtKmSe3A6PswhD9KyT0N1bcChCc6n3hSoJ2KwqisFHQuKQUXTs7skoPpD
bsuP5/P3T5ec9vqTjE6B1fEu04hdLEYLyWXorwoXlh6SuBsVz64Uig5Itqexzw6e8uDLkaRqhctR
1olvArRRv6KjN38xie5vRwM/1kt0OmHCvUKa/CM3RohI/RjS0DZOT1RRP8MULbTL/PTd/DtArrRw
CR7GkBAI0rZENbgbWOlRBgVOX70iqd8alKzqsWtt/DJx6CyXMcv0tco5u4ARYvJbqru4h5H0Mt96
LouqYWU0LE2upvSI8jT5HPXeiendd8FaQ5QveDaqQNE52IVVBYXBxn5qC9bVLvcglW3XgjlAVH3w
shGRxgcZEkOQQhvF6c02hOhieIWIotuhGLewiZSOel6OIh/CMuw7UUwl7LfdsmMgPQ5wRrKwEW8z
zoeStKh7a6hS521SLjrN9H2mEvghSUi3vGRwkWe16kFqPRrm6R2kgEe+14scaEW0lyUlKC/SIq9D
zHmbFgpm5XIOr5GDk/W4oXwnpS+0N5dMJW6o0gymwEhXrHtusy4dS5yNWAxpF8Ro58JJEgokG0WH
KPVPaCkKU4358SXGKSrH8FbNa1szTVHfDtncX8ZbFqtL3s8CBexpNKD0HAvbyqNpa4HkUAiE+SrG
o9RiI9N+KhzUdMQGNleJKm9wEJv3/Zc2TeDXUoQbfrBNRlMxJlEcJ7adziRpgxgDo7xjD8us5/N8
tpFXWtoN67XxIzRPAzGxR8gQoO4t2iJ/ZesG5mKioq4aA6hvVWOxZS9TonEbwZaHXdnGzN2ASYt9
GmL6yTkk0d1YMq/DbICfz9jSlqFd29K6ASqHMCLePmcbphU77CuvY7tEceMlPK9nUWzVZqyGnPHa
mmMMvRPEYGj8ympYA5RkMDDtA/D+2gtrPfR401JtM2Ss5jEIbtHM1+qMDBSTeMGQFO7BxAukhVUk
OigddTmI/sUJG2sdV+UUav7kYWdZDiTq0nuZSOGOibfkcLQcW3ub07hfy8W1NAC5seiThqtFHKdE
yj10noOziOXP4+iNDn09QZ83HXvhV5kCCZh9OryuQ4JBGS+lBiMc0eqCJjF8gkUDNyA1pOdW6u01
YMYvJ6PnfdSHy1dazHl3hBglx5U3pw/aquhKE6h0tqmZnxJlojrSpC0ZaEi1cHFXdbMWu0QvuOvV
hZgKZHnbtHM3jSX1xLIraDdCyCGBlmUVSx3s3KhJB9xhwO5t5+Dr1uaqP0EY4VPAuxPgSqERVYll
gE1NkgCKIDgddhibeUt1Ozx4Q1x8m7wTd0/j94tqntn4IKQfBSUaCP1ZoJxXrTQH1sQj2STbLO+H
2FtZOWk+PFEB+l+vctTXdgozbC54yWEpMRzlN35bJOU4z9i1NrtuZ9lqkvt4G5KX3q38WrnQVek0
kbI1PDtOvRYXQqSpV0o/EeewJcZeIqYULvNC00Hv0oEnasdMLHfrFHhvAnqOl1PmtsYEUmKSRZDu
zAJgAdtcGPpNzFtfbUC6h2rtvKUoqfXoDUbU8mLvMpHUMwgwdz6VfRUMeXxO23mo3DB73eWqPVOc
s8mjVbBgjhlqfg4Nk9DH4JLtZzD2fZxXgCeuaeFlkO/W2n6WUYYQJWkbXYZzl+1mM7VoGQT9fqDU
p6VH9NwsiQ5vabvpGk8mwjBcHlexEcnjVEjRV/16EhvvhAfVIRUuQdmDKrsz05Afhq7NaGVs3EMs
aFr3/sQSfQGB2fgYcTg3Dx3aLThVMYjRMW7ucd6zlxyypJdDoJbdODpCbjGMBJMxTAmppZy2cLob
oRigDt5mzO0apR1IOD1Jz5OlyOn5onnXLKvbbjzuhjLxbb+VOYZ8q7YDPIco3r5E7RybkoMmhh53
djpzWhHnt9SI0bsdEeny2NtiKw44hj1yXLAURogKum43IWKxoml8NWchrQqbAqQMfVvDz9OrQjqY
2puT+cxBtHzJ7RH49QNkNMILuqzrznp6H9Jwj+b515FtdxJw3BzIu0AUTUrDl7Vtr9Vmd/HW3/Se
jo+JmqfrOFIBJi3m3JSRabGTdsE9k+mlDvx+N/dLmThmz9w44b9oNFagPkTAiWzQBGj6fyK2cLsp
TNIdl8VwWCD3B9X2MDrifMtqr+2HN3j2dU3stdMeMZg1NLX6ZYknd77gEhnOHJE2KsdzhKjH9CgG
RfxaQ3aqW6HktvNVDs5BEmnen0F9AJpQihXy3AzBQkuMV0uMu4YGRRc1zwMM+wLH/f4yHamxNbSs
MFnWWwVqKR4oaZ+9xBlT5ST37mXftjvsyl177Ic0QoIVjSw5ENL6+aXNaZI3cJmdH4SPrTQcJCgL
lo6N3SZD7vgUbXXcRsSWCEJZYUiKtGfAT0JkuDq5WCay7TLdu3mPBMNWhQK4WUW9dVfUDoWFf5Gx
kPVdpWv6xd9klUY++LzFtEwnUDJeDkGukqspnZC0r1EsMaImxrSrVpcBAvb1tt0NBM8c2yBaTVXc
jclvk4GTQROOXVdtExzuoG3VhssOmoLpJ6zZ6WJY/dVW3MszWHosPK2BHcubDRvQboi8lTfL3LLX
vNWwviV51qwKykZ1JNckLifRDw8ZMvoCLZFxjqs1GtNwn1svvs28nlRsKOg3Cf/qT5ORvWko6/lx
7tq2baDGqiqaZXNVtCAVuTTKP3dhPJqzSRSSV4PuY3HUfURwXiyr3Xe+mA4xX3jtlraoeT+pazAi
eXcQ4cCuc68AphmO8i4eEnW2jn5+u+Dbl1ESPC35MJ9lNA4vRcTax3C1Y2m6UAdfEhR/mL1Ji0NL
WPBtmKPsUwuQvVGCGGC/WfKbDoh/jheHiMHtAVoYVejpCjYB6imdREDLFLT5ZvUMqzFB+OKgGNNs
qOAqGhmJ3J0qTJTLERP5BRpMDYu9yB5My4IvEkITZa5ocRZMIpNlvuBzUhtxvqMxoAlFBQerBm4r
a+TcGSZel72ZLHBcKYDJWtk/DRnyPTRU8jN/bKegyqTDmzRFtO5iLzFIqQJqLxYAxz14BmcjUSkw
jRT/8m32svpmqHKJ5WbQNiPR0O7jfFuTBnuXvRJBdG5X2DUbltitWttoOVrn2mbyZH5jEx08wESK
n486mK7WTK43q8QgAQolXuwAvPCGBCmqSt8dvXWhX1CQdtVcWHdb4NTYY+zWI002xtt1F3Fd+nKw
5ZREqINQKU6vPIzJxRgswblS3vwJ6HkAhD6G0nKhu8vQivZm8ul5O8zX2Ub4hVyNH8IakJy1mXfk
AzyhUiLsc0KM+GSQ4uwZS2992u+Ruq2l34l5H3v+VObZwi6USeZK+iM4gmDp7IIpMJebN2Z1soWw
RbfM7gTD9CJThW4G30OZOI3yIbKozDHyzPYrXyUsu7uu7Hsa7OFwf5FhUqkpWm2uCgpNJwDPHQxF
gNPqKc/LIHLzdUQpOdrUdNhr7Xq+zlIDibfeAxItsIkT7p0vtgOzr8Drxnuf1FBPXZfVq4rDx7Wd
2D6P5HZuofFRc5O8dLIbkYeYqbEFpm9G2i97SqI3KLWIYmco6KU9icn55G0DTFTnAg2CNcRo0yoe
gm7mlyP3U4cTqs8a10XIoVfPlZuhdpdnnT5fZZZWzlvXA82AxUrPrOdjzOeHbqPfCpvPr6MtaN0u
rhBo4rR5mfWhLXtjyV62A9szX3tI8jte1CkXF2M3vq5EkB0ybn4eY4YCG7MGGzSaoi80gpctyDEt
9p15vspc4qEzgzbX5qd91UWDKlOOzINsqM+XdMAr7ul+jul2a8C6f8jibji4aeE7ZqcOKQifiksz
zFvJDQQt52FCHEBXZudj3/1aIDN8yxQMuM0S4JwhJDyOM/EugVvS/TrH+aciJqiYtGb23GPSNN3C
HvOtxZ6bYDqIMN5XC0QnnwKBvpsmw5kWUGMAhzpFQRUsOPrZ5I8oV2x7AYXD5JQL+00/ue2CwCMP
ohrtPd6JA7+vj2rSkXlnCvuYQ/eoWlfHjm71b+Y42JrIwyEdCL7u2Jjtu7XnTdTrUVaTRIjAGXet
MU6M7WVclx23PbYjzBFDoXzxH/q+jw4eUqljjvwCZRyPvrLUH3ejsXeRlqA7qaXonvzeu2Ftv+28
MH+DCUx4hrcdNOjgjcei7/eFNGujJn21Mgcxgy5BwWa98R752nagsWZVF6LVObj+IjQJDKP4GOdj
RYrMNMXE1v3iCVb6EAuoWyzvAwAvskNy/NuY2W4P8kf0BDG04nJaF2RWokvLhG9ml1mDfYQWL3OR
34eLDCpJBlVJGZgqCJjYpeF68LCASm7j6MLRfHhFt8A+2THHI3Ctc8fcqjJaN7RPBoauq81odk9W
KXeLhukTGI0+kpqkI4dk2z73Sbft5hgabahyzVriABubaZGs2iC1Zo65Sx10zIzRAq53C17htHWi
jDEVBC41SoQyb5F8+Iy/EC2emHP567Tq4Ry/OF5ns0GDmEwmuYxbOfCyUyr+3BoRn6WLWK48lqzP
1AvUjQ2km0toE0wHULGeY+mnukpzJS8XEKCfWezLm3Twh7Mp9uJLBTPYm3ge48oXKC8AUvu3KCOT
M5JTvpfcyDNYB4Hj3cI5+sgVBDY9nsNQr1fuVnRMXU19gS9HK0pjvOhej84DoBHbLypegpfR6rH2
PW3UPuGWZiWd6XooKKdROQPnOmJIcMa/UAnM8GtvJqR1n2S2+a/Eizcw6fL1NUKE722Su53KhIWT
cxew85HwGd6rRu4dQxHUFIRO2BVAC9I1MPwCbVzn+qlU8xh9ysLImoaIBEnnposnsbGgr7LRT94W
bza6MmSabmfJhsdow5XqQS7mlmTeeuZUBviTUvWVTK44UFBAPwthxVnLk1evZ/wMekBz5UFd9gFp
+z1bkv5iGlDHlqDI3lowKp66FKlsJ505QGm+e6FxTt+klNjfMKmRAc3ZC+bPZ8u4FRcaYinVqql8
yJcpv/UzxZsBQXNAf99Hb5aiASGHBZPOOtyLtfXuQstv3SphVJKYWyPC4CubITiAUSx7SRf7GyZS
WIQDCx2xUjhPvkB9dPH32JFUJaiAtxSqJPSA/d6Rw2g8+dmpZKqtoJgiTAeqTw9clsZvL8dgzuqU
wRun7IchPYu4s1HpxhG4B7LYeEdyhnjXzrTVSXL3oFe1kjvJVkoPS1Rob7cpBw+acE3fMszCwZ/L
DpeyFfdjRJz42mkXL6xcwoQHt+2YwUoEUkX8eqEsIY1N0EWpnPKDs8CoCdm52cIcsgDOxg00Jl33
OAFzsmWQSv8FgxHpuiPMmi8FEi+6W9RUQLUBLnDozGzh+cmY5XahCqBSvo5AzNY49gqQOSWoVm2Z
rQPtD5HK2m4H3A7Z8biyND9PpgXUh1DRNT/AAKzQR74BZrmQYQsATXhkweDnlIRDrYIAosg6R5UV
WNbucfKtfSlsAVlMzjl9njQ0LKEhlfZDeQra5DM44XNw1dGFpd+Au1Gp8DkWvaJ+xbgAuuseiw3Z
RSNSbnTplQyu45QRdPXNMg+7AVnL6xJE40OIggACfMzcQWffkfMstuxRj4o9onqCOQTxx/jLpmhq
9j3Pk+3KX0TY7/tEdk2S2PjKYJWhPB/CpKshVtyPzYqqFbLoq5uPIxDEFcgFmW9USAg/y0KjJ/Rb
w772Yj5ecCa9tYTIwyndFMzxPc8xMlR6S3vbJSQDQcoAGUZo9U5WnEv2rYANo6qhWJAmn4ICtJK9
6BX29C4I0cVtQwm8EMqFempmay34JV4ciavAd+id0UxBt2gDHEkP0ZSib6DCED/Ptw3vdR4xjlhu
8wSZ/G3B8k5bKJjcdX2ow2s3z/hxtAk7XlE1swdM84Z4YQtcfEsJHSvV0E0HGszOLl6qjCiAd92i
kExoAoQa87ZTvBNQIR4qcNrcJXqLGCBtg8w8oc1hDwvtWHKXCq8oGUm8qYoSkiqcG1hW9wmP8ktk
5d1l26LtUEXGjfAu79FwqmYEhF/1yD4zUJKohYciBGi3MshpB9E5OwA7X4qRQwwjoJupmdO9rDQy
sLoQvc1ut6iPMw7WUg+d36WPAGrIyN60CdwB+MYnDS4IWPxVOmh/xraCFgRYrNw9DB08vut+S9Hu
TJcVBwgoVC49bmDw65qEI/YMJ+RrF6tgrIq1SD5pn9J72BTyVw2Z5Mc0tAWQbzlfx7MfzGUoMgbD
7M2RcuCjs3sTkSQ+JCkJZlAlU5cfhVJAZzsVCwyFW+hVzxMLyg5p1U0YRmtSmYWzRzZ7TGFEJ4Fb
h5xkEeEwFcmnxF99Vin093Eumy573iYouXvAxnFCO56nZS6zZXzqNSdI5sc567+hswuQPugyQw+z
jZHuA3Hm4w4QzFxctDhr9wW6tLLsc7K6HT519LwsRaLLyCM5on1N+sa4DJEX0dCeKbf1n8NNqIe8
jfRVoGi7B8aAcIFkYZbXGrlje9A62eg5iDa+rYRs+7wWUTuyuo/heFEO2xiF+9H5SKo8yOHcJBgb
js5XxnHXGqPF7OiFPTeVt0wZDm3SOlJnwN/XqgvG4hxdbIDz+ephU9N0ZhVbdXJmeh2NZ36KDLFB
nYbAtgNy/Ro8dv9Ln5xSzt4f7X2sOx5VnTBYET6Kdqw3M3rHdV6wzVuWIZ1YCR6l6Dv4BaL8Tpu5
S2ekqsSp8bBBN+oK7LYivMbkoB8CjAiQVskVNK/Ky2LcgsKKBOdOeigBoUeNWPfztntzdAjTJkaJ
d3Wan45quaCvCRkaAeUco8SXObHRXE42hTg7mTW7B5abP/eTpl/WcOrcfoDu6mOIhFNiodLocfOB
A5SGO78c2wzTNlK75TrH0htQDmTuKVjpbOu5ALBy9HvLUVR/D61sDGnadIJp8KlaMoxg9bb+Vax4
8kIgVnAc9YTFaVqNV9cFzu/2mU1AxesXpNy4YjF6dRQTDmx7jeSO5gKZ6wAbgwt0LVdZFxB8vIqL
CbdmoNmzt1p56GgSL238LGqjup+k1yHaA6KPfhjOdg/RnMjt/WQDj2dWHfopC19i1gjL1rkaF2lF
w3A7J7XajWWNGcPpGg642O9wAJsaGIcjOxQ3I78wg7UQ99hy1IiZzrbPaTyKrxi4S+YaRzgUWhLU
Ru527niL1HS04VRBhH+1tcrF9MnqTIpqGgU6G6s35Mvd977VOgbjePS3PoYDCdpeLwIqKVfLkCsI
ObkQSlg+zkf0aQvZ3lOYAIeHxQvSJsViw0h1Z4pHGq9Zj1o013dFD8zkmCvLRdMX7dtchH0ViRb5
nOhjcKsXQEXlpnP9mCRkc7UyKtpKQccEGPeEYw4igLG9IFNYyJ3EbO8eQHeOxhCFWMNhmUOcCl3K
YBbbcn5BgpCTcyhsjumrycBRhGGGntorlWos3mR0m77w3QLCogZIEp7PNBu2g1g0moeonSN2TApN
tnpSnpzxgkb1TQkPUyfe5tFHGU3+em4dDclv4QbuSAFCJGHHaA6UfvZ7n26PITllBnlgs7xJ6FL8
X+aubEtuFNv+0FUvNCDgNYYcbclOZ9plv2iVXbYkNIEkNH393eG+XZ1JZTiWebqvrloEiThwOGcP
7MhRn9AfokyeYI5+dVT+KMw+7ngRwWcjLA9tPKDmM2UaMYS2SVncQnGzxNNyVqYa9w3DLfE12opy
23bL3DfmHSrycnjf6DJ42szWseOgRbhckW7IoZqtqaGp8bwamVxeApJN7qvWDx5M3lZXPcqCn1hd
bd/ykmRv6db5ePpSeg+41PYpol2J7HoYHli+dTdq5RSGUDH6N2PMbyqkSqkOyv4QKCBYDy1kPt4g
kcMvBYqYA/qw7EMUxuO3qmE5to8o2TUpAKRG57r+7qt++jFs+VIiqtYMYvWTfiilkuJ+Ng2/j5WO
+4NXzXO598DM2s95tn5iZClvBqmOYyDGEgjZjX1ZIpF9HiB09uQh7T2wUbY3QADpgwS5/HtTNjza
CShTvJ1WOd6yqSVpAa1hdlOctJLv5mz1oTIJNZFD2cnxBocBvcGTqod01ia7r6oA9HInzewtVysJ
W9xDuvgz3CJ549XwkIRxqLgHLGq5o8Br7GPfE3dr0dS7fKlYUggVHGNAhfl+abasOgDxE3logmT+
dVMX24ei9GKCHlZLol0OTNVbvkXLTY3q4J/BOBR7n4kqRQQp78CKGgklKwbzbQbiGTVDtKHQ5p7k
mxFCJsDDooSi0YguId6d45V7NQktqiPsoIt0Q60V1qNqQDOV5msLXBJQn7tAZ82HjdbFD3Svcdj5
E15rRUOI3KOcrMJ93xRAOU8FvCbWqIqOyGnbu3lUEOfUVVnsdG06fFYfxsVTmd2uYq53knPzOd78
+mC06d8E25bf+l2NxpiffQI/uMXdQzNP7pnfdfS4ybn/tM7+D15GQLia6Qls+BVXYVcdV1Sz3qBj
uqaLKqpl70V9+dCNMz2wnptuh4onzNmzgd6NC2AR4OJDR3eN+J9rPXdvfIAq3qGQio2/zbq9IrQn
h4Vq7A2Rl8Guz4B02WNqIkduFWS3NSNRuM8mb75isYq7g2iILr428KO9Q9Ntz6de9XtPlv11sc2A
jnv4wUMEflK8m/EyBkiRfiALb94AOwLA5MltaYfzNLoJsGboT+OR/y4y6zrvFIXNwJYpcYvHcf0R
3YbmMFYGwGcPsN09zXgZ7qNZiHvZmu7LUk64Z+e16J5mxVlSbnL9DIWJ4Cg4GkyAL/ufWh8sNZON
uFLLDnha5C8E1sJmRhFr10Ohk3q4ydc2iPOrnAT9YfbUD48F0w1t1VgfTqCg/f8UM2xZoiqTEGMT
qImaaAyOWHYGA44S0HGTZ92dLFGQGgKZ72s+t8dfg2JeonEA5oAOEnB8DBiEAOyl8AT2eAaihWwx
I60Cam6QGic1lDTp/ZYZeCpRGCx5pGGpnANklb/+2X9gSKCUDQQJwF4ELr1gLb382daUCwWHAC3s
1mMc8nRrlB1q1LtxpDbQ59qxdrpE0fPJCeDzX9gi/lgoX0DjD2YnwH8z6I++/NV+iMXY1Og8j1N0
qmTKjqAHRXB47YAZGvurYpnN45KNaOD6yKcBf+DyBm1+vPamKt7GI5Qcyde1HsSEx1NJ8HBlwwIR
9gD6trcgHMwotG18brY/F9p1xTdFI/mjqepVovENJ7gbSlrkB6v0x29MdGj/GAjVQ1arE21zQ+uu
fS9R0vD2ut7CZPKVeeJ44c77ZkRa+74DjwPAH2LUeFMAg2+Oo5zX9VjNGdMHf4S6wk7iUaS/ijU6
YUY8VeEURdChTAYbiEdRGnRPtRy9W5KtlYeO0qzVnsXTdkvDNn5YQlkjtPBO+DovM+66YuGovyK1
ugo9JJd7nUdhdJC5tyEt9BoYfgF3ReJDX0BS+paXZCoO69Cut3FN8F5bKEXlA7AededXsUbPBG/r
T4DY6vagaOd9b1peItdYFsau0a0qP8d1G9DrUk58PEaZv36r+VJCVa9fDPCg0zKQo5wWgAJ0scWH
UaEKjRdkBxtKD5Uxb09kaPRt3YyqwmumQtFYsL4He6jCNcOhb10DM9QD4pKzDlh9pUSPt5hXwl+n
GQCR6wCebY4yHs2EQkMBtov0K1AVAgBl6G6tTX8X+TUBLHVZt1vIWZLl+mdw/BZk9LEDtqGxsaIv
0NFn8dAv/q/r790JczzYQ/0/BE1HgMSdh53ui7L98znq9PS//xt1ClDfvxjkTYIAT6Kf7LH/4KVZ
+C8KaUN0H6FeBs/bE5HxP6BT/KcT4I6QkzMGUNE4LYZ/w6V9/i/g3nDdn/Qlfwco/fLA8TAslDrD
gFvH27hNDYc6cQ5vlXm+CtuK3XTzuP4bN4/P9zoM+9zoJyThszPbZ0CxLujuvMvE2u1n9JCuetnX
V89W9xW45LnRT//+bPRqojCOnHy4Kfewg2JGImazi3JE50a3mA450AAxVSJKVeajn+2Vb5G2sL3b
1K3zvWjMoJC20pQO4gmw4ifkipfEg89N3OImconymIbmboom//USdvdz5R/cpm0BKrc+nCsqwyhF
DvNIM2QDVbNcEsP8ybj57+X3915kFu9j7mIhgSiM0lV11aeiEuauB7LiiyALu0JLlR7rrguvThCK
m1KvErWQ+PfsVP/72xbeGuWbGHVcFqUgdpT7TNKbbQq+Oa2aLXLToHI4ZAs+CF3mNBeAdnSEXZJm
OfO1mRXApPI8FaNgksLCB6iyLU/bGjep28yt+GVesPLFr4OUrvE3pbenuA6/uw19+nueBe/o93Bg
y9og3XJ8yY3Ob9UcBG4nwz9w5QaDllkRpKNUqNf6HrkJuCzcgvfEAXg+dRKbOo9GGaRiRtlrRpG7
v8TQP/c1rdhVa9fXreLNO+Aq+8OS5dFVsJhLKjjnRrfCl4bo6Y6hV79b51rgRU67AdZgKAm6bReb
i09DPU1s6ot3ch2LfVCubBcO6unXG8YCx/8dorZZmgcCMEUzPn/XUvkYVFqAHdPQ66mTAZSxvHYC
vG3wv8eATSFhBoVG8DE+rrJZPowcwCnqKQByfz2ZMytpC6JBhhaYX2/UaebL675A9ytoVXPrNrgV
0mZaSbmxQqdjnX3Ipqjbx2CDuoXGP0yEA1Rt5Kh4SrUgO5C9oZZzyZzh3Kqc/v1ZTIOANupOcZWW
kHF+Qoq8L5cqu/D9zw1u3cfQVPXxUl1U2pZxVe6iLQOlNQ5R1XBbdSuqdTiDodI0KmWVKe8kaM37
eCrCR7fRrcAWGvasZsk6VGqDEHCsaH5Ll3D949ejn87jV25Om+gQzsu0cTGwdEZ5+ID+FHw9TEtP
xadL7+Ezy0+tyznM9FSgM8LTeKbHLAKqSYSOn5Zal284F1mvdBSnJhbFdSgqBdRw67kd19QiNp1c
s3UIwl6qUe6Ls/qNzqsLpjHnFsWK1BZt3GAjsksDqWPQFYAF+QTalv73M+t302d6+tzP4onPda17
7bM09LNb7j0u4yWTpjMbhp7+oGcjZ1HZalKvLC2jIjpmlYg/Bmh77/Hq9i/Ea3BahFc2pS3sEHtc
ZWE/8BTl6W1XC3+40/n4QY1s3Ie8LOPD4uXtR1AZIE2gf2wyD681ii1PawiMLFmVfz3mSpwUVtr4
zi+LARciQP1FsVTv82H4Cl17IL0U4Ign4FK5iL2vovEW/KNA3C3QHfp1cJ35yLYUS1SpCkAq4qcz
wxOJyhrSCF3/e5qhf99q1Dp2CENDTntZm46Qqtg3VTAeWtJmb5zmTq1jZ+7KCdXALUhLI79NaAZV
U/DebWgrmUCXsC5yT4uUefOnMF6AEW7/chr6p2TIs91Zt23TrlsnQBYI0JIjKs2YcHyTRtZh06wt
MIALBs8puwcLxb9k9nwa4JX9HlnnTGZ4ANNIChVr+MQl6BIOx5ygS4jvGxxhH6v/5MXJstTzL+kL
nIniyDp+QnSJmryCbnYU+usbDWnpO7GNdJ+PCz24fQr7CIr8iWoiRdohrHZK1G/ZVP+WGu/fW/9U
1nh+CPntQNFe6EWKsq98XDqt/zAZSBduM7fyhSbIkKKHuBN5pe900H1RQfFbopv/nbgVs+HaN1Gd
Nzzt/bpMAFDu0dX0AsiPmenCpeWf+7ZW5FaFMlA3CfkJDsU+w/gJLL448HZFWQ6PI1in7xnoKDdN
YzJ+BGZru67KzDsCZO3fbKAivGvWUR+ajsVHYMjab26LagU9WPteA0dMmi4hYClRVEFwWH1yGju0
MoyqjOOehhIZBjQhOYHmj0JLxS27s71IWwDUwoyBumuqPriKOiKviklcSL/O3RBWHG4+kFwzmXw8
N2EZrHoiwDDIM7eDNrRCMERt3QuyMkgNii/Has2nHRAfl+Tazs3dCsK2WAIG9EGc5lU93jZF/1QL
bdyunxOR/nmEy9yA1QEYRhpm00PcBOg19tRxu1hBCNa8nIHVBahLLfcSwsit1De/3okWP/3vAA+t
4JsmsNU70KhTCSTdPZyC8q8RiDMf4izq99JIFgJ2KMaHqAYTEQgZ9qHb2DeRt81jW0bj3gfG6VOh
Vx07bl8r7mAPtCxhQ+sUfGcFj1NUct8DgxK7fSfbOoPkqxAN2AyppvE1Lt2vW2x8t6kH1n3r6wo6
78AtpnnL5NUMSMsuIvXiOLp96Yqs8MBVqtPSY/Fbzvtdl0eD2wX1M7N9lof40ocVD176adNGH0DT
vy7y5vDrLXYm7GwrIy9WlGUjhkYi/AaYudind24jWwFdRTrOt9ivU0Hqrxuw+oNfOW4TK5ybrWmG
ka1b6nnka9sH264fQeF2m7cVz/VGB+DbCBbb88EonvCemmUwXLuNbkX0UPOqDkOepRk0xw6e7EDm
W0HYdxvdCk9mYn/1y3JLfcUEPGcqwDYkv2SMcNrLrySWP43qnm1DUsQEiAzC0ywi37e2GY8z2q8P
wAR2NyAJhfsBuB+32pNtvjArf4rQ4OTpCgvye5iiNcclrAfH0a1oFbzzakAaqrQNkM+D2vtI5CXV
sDMR5VuXsMkh5tIOKFAYqdgtzF+AcVjY5HYU/EzTnn0DgNCqapuzKvWyeriG/8IVyX1yYVnOfWAr
ZOHP68cSinUpo1RCiw+t27fUzHW0A6iFQPdTlfyUaBX/p2f1u4WFnyXWZ38NwIUzMLkr/poYj8Kd
CUCkKFYVXNJOPvctrFgWKxyfIJ4tUwDwy4OK9BXIC/7RKdhsNTUPkGiweAwAULnSOzpCWX0a6XLp
7j/F7GvRZsUygRmDDDsPRReIqkBYGAyuDZjr62YgGUQUhvFOT2JFyg3UV9eL6PvY+cj6nP42W/Ku
B8OsyiJfps2JCAqsMnjmv+UR83dOQ6x7uNKaaLKMVZpzQLCK6PuSDZ/cZm2FdeMVOp/9YUsj0Dh3
BjqNxjSR45JYcV1s3hL5wDuksMYCQLPNwZsMLgTemX1q650G+HTBHGZZEpDoL6/G6w1EU8cnx0+M
z7MgAwhtUgvMQlM2w2gCOWQSL80l/dRzM7euYhz4QDt3UqL3XZwoDRAz+jyu9JIW37nhrQDmeTBA
Hi8ukfkU1wpg1I11126bxbqJ1VZXOudRmRKw1INdE4YE2XTpOQ5vhS/bprqGNi8qXosC1XgUH8wC
gQmXuftCvHzP+L2sinwjS6oq+hGGNNUJfeVWmPqpy/f8saQKb8MLPl/SbeDDEZx0MHEBZzi4Td2K
0QIE/XnzfT+tmYz+WlgFBZh64h/dRreCVHgUPOwByh510X/3AUgX66Vz6/VCCFzVXq55EIHPS9Q0
pmBLle8gymuAkizrp57Nw6Pb7E9R8CxSRR0b6JjrMWVxJd97Oo+hndtEn9xGt0K1X7qgWSkb0gIv
xZu+UfwtXpX8whF2WuF/Xle+jRQs8mnwGNGgvBdt9GcMCPABqsjqes2h2awNZL0v7P3TRnnth6y4
hcwUzca+61NYssXQL+jZn6zp1MeFr/nDGGkFxL2J8gvX8OsHEFTYrE8iQpXrdeBJoOlVKby9V7o9
NHxuBXEo43gryKJTYoDDh4vBAllc8PicvrYt3AfxJS7zxudJ1ek3nf/B19LpYQenrJdLAvYEsAY6
OlkcQKBkmBegEGc3pAeQri8HBy1QTFvRYtphlEO7iEHAas36a7dFsWI4arOaKsgvJ+Ce7sEd2KNK
6XaunQQen8duG4rFm0ngJZJ1N8EGPjLZ9m6ztgK3NCBcdah4JjG4MZ3v70QuHRfEul89QH9nCA5g
aNN+gLJ7vpuaS07hZ0LHli0kEm3rriBeUkD2ZQ9pCGBnYdXouL+twKyDsIz7inpJ2QkIhYGGDimH
xanAAFjjy49JDeQ6wX73El8FkIjo9HUWydjtczIrAQabrwShNfISeI49eaSEH1N+oSFwZslthFeQ
SxgCIFNNNO+OJKK3smk/O21CG98Vm8GPW45ZD6Dm+OPHAdRHt5GtoJx8I+gE9mBCSPNm2npwp9xA
aT6zgnLitF+hIeYlwQjWdR8fOAOM2W3aVlT6xFRmGjBtOBi9XcxyhBTVD7ehrajMg3BcOxDX0bzj
+b6iIyDyUNt3G9y6P6nQazO1GLyDJupum5d3UWCe3Ma2g3JZYSMwYP8BU/dgQPTd5RP7Pder/zwc
Udd+GZQxDXNIxC/YgZrtDIXVxRq6bUEb0gXxpL4KpBDJMq3Bbl3x2IBk4XbltCo2SKtqQg0R1Bk7
pVtuYuodUNR2nLh1XQ5VD9VP2AIlI2uPYIbsAetxeqdD//7lcuMKCwYqMOtiaqG49MFb1K3belhR
OVczlKxAY0pWOFXsTtcwBF4rt7CMrbCERgHObbDYk01vP+YML95oM8pxua3ABJNjFl0jdboFxtv5
JnzyYYlyITBPC/tKYmubXYsxb4sc/vFptXUfS0nrq5VtDyL6TT+0/waQFZ1DPw5CLQ1+QJULtAmh
ilnESLCcvqoNzII4A1KTKAboroCzhYRpS4sqj+Pg1p1Jy9nfppKpVHIT7tscZjfg0LndmjYwq+In
BFy4YeYUtpiF6PltxMmlDsspFF/5rDZxqybQgdkaoCh9uZgvUMcI9t2mzA3YMRTMTgZe968/wJn9
Y6O0VMcWFDs1gINhBecWiVLucfRC8RjHMWLM7Ues2M2melvJtKp0GHj1Dkq57J6X8mtbbvRCSnr6
pK+tlx3AqvLQN6LA2kTRsIMNXcwPG8TpE6k2/0H3tXfQgvIriCdupeP2suK65OvEIBR9uhPDx0xk
JYQH+2+/XrHTyrz291j3bcmknnmm2xSCEsGNgSb21VhFodtjzPZbZZJ64bZleHbki7iP+g1uMKtb
nw360/iTntUjFKpLeGtDi7OFEs1bFWXkYYMAvFMrA3yil6OD55l5mdgmVDvkYwTRoNlAgdlp0W0M
VA5wOTQtIMDXsOqdlvm7KVZu2HgcaS/nPbcjPEGafkgp0dAuqdQVkZsTkBNSLS/HHvtgjrRshpTk
5ltGgnd+XTsObUWuMShkwNtpSAfT5W+iADxjQMDMza8X/MzhE1lRC71+KJB6fEpbPkE5HJRUqCgQ
SEXyCdazbmEaWWHaKb+GuiAq2Yp7Cooa0b0/mIdf/wFnwvRkIPJ8r0M1CcI8q15Pzkx3XsY+m9j8
5Ta0de96uFEoJMl4Ats5SGQb/008hOTgNLiNVgJdHEpfU1mgzb7KXdRWD+D4uG0ZG6w0Ar86TXM2
A35i3lVb9oWNECl2m7dVRVogAJvLxRMJZPrEzg+G9xRqy46LYoXoWG6mNKoRCQQM1G4d4fxYngTJ
3KZuBSmSBTlAMm1Mt5i/IXx9A5G/R7eho5e7sM2nYGkhNJqyDmdLtIa7EKVOt0PRRkFBQsyDYrfo
04KKzyAl5/sOhbwrt5lbsRlCdcqH0EgLiJV+V6JYKotLoXkmg7JRUB2+ZuVL3KBkjr+r1oeGTRZ/
hlZ7fNMx14JpaEUpZOohDLV6+BWG1occoZJnotntmraBTXDJmEFKyWQatxNk9SAEOEEf50LGdNoc
r2QYNrIJ9PMBwCmFHhxo/NelByWUpqBueAa4m77cks0QFnKeCgmfNQb6I5rdkG10pGr5NrSp6SAu
03ZjiQ69ePRyuBhw4oYh8W1sk6LwfOEBKVNoZF1vNPu2eXp2OwNsPyfwc+p+m2CBGrTF+5LKH3Tt
3DrNfmDdpUHloyvGpjIdMsPeCsiHfYZKlXfhpj63W6xAFdCc8UiEVYml9wABrr/GdpocV8W6RCFl
Vnlh2ZVpBzkp3HTw2RjqMnLc51aEDqECjSgkRVpz8gkesh9NPXRuZ6ONbTLxCEclofO0WoEvn/Py
JtJZ7ji4lemSAaz3CXJCaXsSH+dLXkBhQnx0Onh9Kz4B3gtgrYCZQ0sTGjC0gY3oEleOU7du0nob
i2HiU5YIM5VQh+DiCI1qx3qKjWZijdetXjOg7ibFF+i+3Wm/eee2LNZN6uXDVneyEwl8WK912D+y
2nfMQ23Y0jTFK1QGS554kkJbA+4vh65vpeOSWwEaRWVT+WvHUB4Tn1CDgy5d/OS2KFZ8KgMFuyzI
WVKdtHPrfPV2ZeW64lZ4AjQgImi9ZknXesONEP41nEYc+7A2IElFLdBbEC1NIrbwL4tc4x8LfICY
28Flg5I6RXw1FzJKVqX5VW8i/2gq8cNp1YkdocUgvXlcwgRN2Se2qvtNTW4Zum1yD/EqtNnmOEjy
HrKg0CqFf63jklhZrhmg8gMU2AyZ5whuCycsrCmaK7clsaJz26qMdDyfk2jm9150uohCt2oeCV/m
K1rINppyf07oSgRcREKir+p8ZG6wP59Y4blCIb8DNm6EyFVVwaxFvC/B5XJcdCtAQaMi9aYh5Bl6
Q7sLw+071HIct6EVn7rKRoCPgzHxugAK+jnZsQoeSy4flNiIJC2ncILg25jMzXizGe8Bvg0PbkNb
tyfUa3O1oJacKB5CWX6D5z0wSo9ug1uxWYQ8WnpRjwk0Ga/iRvwhCs+t+0h+2sI9K5+VA/y3QBgc
klhGzT6I6yvwuN1SLSjyvNzm8MMzW5WzIRnD6Kky1TsozTodKkRYwVnNfa+aLhsSCoMpUGVgcwU1
emEObktuBaiEqyAgg/w0fPFXQ1BsjWfhdnkSG4a0Af45TyUdEh0Wy57C+nSvt+GD28yt6PT5VMFk
veqSJRDBnpuCQpI7dw0hKz4jOmyIf9klGbTSVpi2+BFxypyJDTWSvBh76pcdwBLBQRmIN8ZOBzmx
YUZGNA0dR4w8xEt+1eSLOuQsdBzcCk6oUEVwtl3aZBFZ86ap5kDuTVUXzdHpe9pgIyNMYaYtOOn/
rhlkF4NoWK/B997ckDsQ0HsZpLrOJwhsb2MCf/g7usEzDqbVjqtji8uscDiY68BXCdkyuodj73sv
F3/9emVOp8g/SwrElpbxZkg24umMsWnI7yDaGH47pWDdLpw7t4uUcOsE2/hAVniptAmURO8nMyQt
JxcMz0/r+8r0bTAWejkwwIxpm9ShhFK0D/wq20G2o3M7CLh1hAUL3Nk8qptkUmjW7sN+aX/4EFJ2
u/F48HLb+JvJQBGau4TWU/fRU5C/nrwmcEqQiI3LChs9iMLPmwT6mY8V/IxMpD/9etucW3frCNt0
DbMlJU2i1y/tQL5FEXO7k2xE1jZAkrWGq1wywo0B1ie7FtZiTpO28VjoI5qon0uTTKTXuzYiEL7v
3R4WxEZkyZjlM4SexyQztP2GgtH2hFfSo9vM45f7BOZnOQ0ItnnJoU+Qh+uHeKNOIA0CVb8X/ZB4
5JCJz6I2UasWx2aolxs0LS4xjc5sFGbdpCrceFVGcw/B+hiq2tk0d1tadgO9pERz7gesnZg1oKYO
/dYnPPcoDBOwTHBCi8K/nFbexiKtUGge5nxWyRbnaT0pmL810g0QB/3Vl0vfmWLlEPseElnqt8Hi
pWUmnYCNsPd4OTRv4EMLuX/kXpN8FBMMcmjvdqzE1maEEuuG7mKFY1x6DA6Q82MTe1/dltvajIUc
Jw2bD51AhRbYki28XQbt1s4htsn1ZvKt8MJcJ5UOl/c8C+AoJ1V+IfU6rewrV5GNR2J0GyHH4alk
bImAZDNEbb/AymApds3IzJ72pt7LJq4dU47Yuju2YdFZqRudwGAv2mc1mlVHDmRsf/j1pzgjp0Ns
mFIPmVkSZUOfqIoZeF74mkxv+Zi1f6B3zc1TE+uJw9VJwgv6GgJ4UHyB9AhRH2ekGVCCZR2sOUvf
G9QdqtxwlUJxDmrQEJ+VyC78cNuPQoLbyKvJe8x0ldeJ6cnjMvRivoUeOmvuYQkamusJ/nC7vMxh
/a09uLe6XQe2hpUJIHKrlkAlBVPXAHX/0S/Dx1+v3RllSWJjpGBUOYWFp3TSarPFd3CiI/wz9Uo8
f3g39ichsXV46qCyO98qmBTXV1APh4zc3A3h8ddzOHMw2j3dIa+WcAAwO6ngj4yi5VfwSN3uaFug
KO8KPg2Qr0y2ajhw0V35xXyhaXEK9FeiyFbmkrCDy3q+abgUgY907HNRbIdxKyUMWYzH3XBAIOq+
PB7h7+qroQp1Ap37g/BbdoACs7gQOWdW3gaCaS9oDK8COFISZR78muljYfLB7bva6K8g9iFHWI06
MbLQj23ThFclDKg+Oe0aW6crZvNWQw9tSEJYIu4IZh2Du753G9zKpmcOFt5osG80mrC7MON3NfPc
9qQta7VN3roF44pFrzPwawSMvkAjdxMxJLasFYGXTaHbRaPCQ+E3lNNb5nUXlvzclrcyGCjlN1MG
q40k22q6JyhL3bKSQZYOVtAXduRPNv0rYWUDvOBxFREIx+GyaETzZ9UOPyZ43N3giAfrF/YXn6G5
mt17XtYdloWscA1rzI0RZIANKSzgmxDS5WOt0PlcJCz1iizgdwUo9T08RKfiwkKciRsb4dLC6MEf
FOImL6offQ2x9TJb/k9B/DcZ6MQGocVsbCoSsiqZwhLeVfBmojA5crtKbBRaw4QnZ4aYZEv9vcjX
W6XdpH6IDUKDr0azFSusECMqjiau7qHE8JdTONoYNJinZhkdOp0EHddvsPHEjRngvuU2+ukrPyuK
wnijQ20RJ/kg57eEvYM7mduj34agVUvcZZ0ROhHaf2Swrkw9Jle3F78NPQPbcwGON0cFLVzwXll5
u4e8xqPbmlivoczAQxq+f10i2q7a8wJeoPCgvMT/Pl1erwW5dZAUdIHZU573CTHGv/VgV/QW5trt
3UBpfdfAz+4jMitzgTVw5tSy3THyHEJLHe3xMKq9bA9TrwoOI/DFXQEVdrsubB0qzbjP+kWpBJ70
d3iXXvf95vY8Cq3NGRYNfGXgv5yUbKIfK9Qc3i+xGq+dPrONv4JjUVHAaRwFXl96+65E5XvqHGuZ
oZX3131VLrOHqC0nr4OrMDSPWc6/us3c2qAok0ZlkTVwPuzZX1E+y92imtItc7GBV7DLzlZS4f0V
995ygBpICWN16vgespFXYPV4OqhMlxCvvN9AbQfvE891p3WxkVcbgTfKPKAh0G3FHwrJ9FBPbqeZ
DbvKkBOJapnqJNbeeDd0Au7EUe+2z23UVa4yOJWQuks4nEmg8/2pgsuh25KcDoZn5zvshdE14hg6
BlzsUNb5t26DMa7b4FZ86nnUmakUHi8E+qRLnH8ZtsAxP7dhVyHE8L25xNHVjUN1E0TeOw6X9iu3
mVvhOfRzJpqQtMlkWHdcgb86lCV3/JxWeObSV4pWpzqgN35lRX7fanbh4XVa2Vcuj8C6PBoqJ7hC
ryoRRRFezwZeaQFcLe+cVsVGXZXeDPW6BQ0Yv8IdUebebavVhZvozMxtBalVw7FO5nObeOpQRxEF
wz7M3PahjbmKOs4HHuOeIFP7rS6G23KFTo7bmlh1tAFmpL4UKC3KEG7nWbbvc8d81IZbFeW0xR7F
MW4G9pEGcKfN/nCbtBWYFRCQk99O2CZxIHZ6z6JYOK6H9TqErX3eqrKsE84xphqzGgYuF16HZ7IV
34pKPgZVkLcx9kgukKkwaZYfvZF6N4/b/Oi2NFZwwh0WdYae1QCijfXR4zJd6Kzd7s6fhaZnpy3q
6AImbFGdtKiYeVF2a7LZ7dllI676YmvXgOBug6njXbjCZ5vpv369JGeW3UZbwUoKZEd4TCQKr83b
MWr1XvZG3EZsc5z8KRd+ti6wKTOLnjMkLPMQHH3Ko7dSKTedFmKjrrq1Jw3qxF0Cl7+rqOkLIEfq
0u3EtbWg/NXzUUfLVdLm9LqKD23hxrslthCU6b0q92CLmAAGBC/ndvgwVqXbaWujrkwb0wmMGZV4
ejU7rlk6+J7b9WYjrspxgjdjjxMRNZw/oEz0tux7t2yFWME5VLC+o2utEg7/aLPyB9qXX3+9yc/c
P8S6OcOJh2PXd6cW0TjthFCodNMLK8Jfu5XhL2oR80IFY+5GNSrRMDeFr2QRPjCfyGsej+IAv+EZ
CvUElni5vtTG+Jkv/yMRwE+epvIsoui0NeXAeJfUelz/WIcZ3N6iyeTRCFbeNyX8R/jk9zvljVsN
P0dRPYiNIH3tmPoke748xO1o9qgmmLTys+a6quX6CEP48ZCX7CGEHde+q9S2H4So3ozgs++qSplD
Pyh+Xaoe9ibzzK/kmn3phsa7JutCcpcrBn+btQsmuMr667g2CY3j97UQ3/zMdyE5YmjrIOLU5JEH
v8gkJGOzAwfJwMCxd8oVMLqVKwhV5n0ZY4+NAx6TZGPbTvZOYjkY3MrkJ5gtwu2xUkkMB/Glhh3V
Sqvq4BAdGPwUNc+2Uy3bPMhY1Sbr6h/ZGshdJpgT3h6DWylD103ww4AHaOI3kKr0KH8nwvK728St
lIFJfwZ/kjZJ7us/Yipu1kA5qStj3taRwTW8zDlH0DCZf8u95mswc5dEIQBM/+V6r+B7isxgSaRP
x6uKHReUHlzeNhjbOhpKNvrQWWA5pKaC7jb4X86+ZMltnGv2hS4jQIDEsCWlmlSSZ7e7Nwy7vzZn
cCZAPv2f1XfjQpesCGxrgaIAnAHn5MkkXfMcrmq6YZxXfN1/6KZEsEJ/pGsvFQ2b+81szcMOsEAP
ZaK0FlFwCCIdJ2aNvZj78HMcowo6XRcr+h2XcaVrcVwWDMrFLYRF/a6+i3taCtH2pNcaLoHeM4EZ
maDvvGCh+HjHrrZN8Dlr8RRcy/JLEBkIIRe7l24XFnfsast6TUfY6iUiI4O2FSmSMvaa7sHijmHt
O1oNhBb1ZUDJOclq2oCfW3zwsloX88QjNs5Ni6pEFwzfShvRRM3aqyqBL3fMFqzHAQOeursU1Zrh
Wf+8R729cVle4sQbYdfFPU0Aa1Ba5BrguGyLDmRayhTTBEM6jJw+RtBvPHW59kqHqHKhUCUkp7YI
czKA5ZefivYx4sQnIcfKThys0e4GfHNuL5vRdQLdXANlnfbj70/3xTLf2iTHYqFLoLdWUCDaNnVX
KHWIK3lPVPNnuN9CBfz7Rn7rfzjRUJdxyeY9wg+YJbFHw8v/6ViX74MGg5fBWoSfd5PzUx7KOYLo
LqmfGVgelqRd2PA+ygS+pA9NuaVhVti/1ylsbuGGr36aY/OgTggXApTZpQz3aUjWHtG0ybP+udTg
HElb1nbkboxo+dDjnXJfiJE9R9BU/Ka3kj2Jod4eAtMU5w4y0AcAvwafQj3O3HEXiuZluw5Be9nF
Fh8aAgX3evIqvWJxx13MZOdRFSEOL0ypuxiK2+mmgMX8/Y162bq3TtvJCEHzyYO5mzoQqa0F5piM
PmTgbfNc3XEYw0g5W3SPskOIKe95z5fETl7vjv+v3/trZhWhzDUDWY+nLzEi4VCPAMGqF3kYFndC
vc6KZeOCtBe2m7RryM+MBl4KIFjbcRGhqlAUaFEVaCaBq6KjKgFt240X04uZvnGgLjqNrP0Y8E6j
95JDf3MvKATLNyZPtmm94C/4fsdDNBrce1HH60s7S3kY5/Zp3cpbV+ba9zs2Di4uqA3atcXknjSP
EtShaT2EDMY8CL+niotUK0uGFLyr2svA4+lLY8r3LJj1Vy+DcmFpNSibWgKm4gu6kSGgb+prPgNJ
4re4Y60GnXCrtcGXv0xOiO65kcF7v6UdUy1stI4ya4MzquA8qUiVJUJOP36/+JXg7jaV6a4NnUJd
X5rZ6ijN+5rc8ZBVX7sBJCGL4NuzXVhz/P1/u+LT3E5Y1k6ioCutL9m2tOlAxs9TI/y2yW2EbV1R
yQpTfZdlK7oUgU+lczx7ega3FwbEgOZbZWBZEWGfjEJFAXzpt+S/rpyCC8prWtSA9AjTgtTbMWvG
k5z0Q8fkscSsHOWFXwrqQti2flQxyWABdZ59U7l6Vnr2QgxT5eLWoOxMDTS6XtZe/4lI8ZCr+PPv
b82V3MpFra0rWtYxkIgo7A0o7Res148EEKB7XS/qjzyS9aff/6OXl+gbHtoFsGmQR0OJXDUXlceQ
z2k4pFEg167v552YR70NFth8242JzEgNDNC03hpE+bfc/8a/dtuhKta6QLhvUUXv17M1G/ko5ggE
Rmuu7+Y5WBLAP1Ra6hJEsHEepFRX5WeuRfnc7oFXi5Ayl8pLkVUGcuzXU8vkH3lvymREdcfLRTIX
6VVkSgXQeZ9OA4v/gXr6U6ibn78/uLf9CgTMcKC/lHK6CgloMZfraRhkiQkhvTY/hgkCLp6f7uQF
NS8hK6eEOdGGQr0pK6ZzvHY+qHXKXByVrnqQ/mXTdJI2Mbsu/zc2Gfnbb2OchEAUqgCbshpPoDn4
o6Xlh7GDAKnf2k4+wMAm0VK5dael3KZkAvJwqG8xf75dcWEukKqYOzC3D3F3yrMQEqnFiRJd4llR
h0kdm3elyPa7uFk8fwl9fX0yzUlcR8V0aiOAM1hYxAmXft0UnK+TGiii2qaOt+WEKk73l2hH8rCG
LPdKmVjkZAdsU2sXapzCBGj7O0BXsvtwtbcIQd92vcwFPloSLWugwuU0gwiqSzojWSoYOJuSEK+9
FC/ewO8MXFA4Rk+laVsyndbZSFCMgzSLZpu+8dx5O3dlLi6c8zZY624fTwRjlp+Q2MtTAxqnu1lu
4Lz/vT28HT2YizsLukAvOwgFTso2YYocEOTxkG4+G7pUh1oV+V1noJYnDRKHJMvzW9XJK87PBaNZ
kZO55lP4FNusP+6bHo+B9RpmpsyFo43rSge7r+FTkBcsyfZYJ7MfiQkWZ6/tDqpOBacxFm+KRid7
9tzF0i8iuFg0PjIOzC6WVrwjiZx1m8yDZyRz2cAgyLuunaDrSe2mnBMmyuA01OIW9fu1y+qYNF5s
PAd6YTg1a7FkyTB1xTMUA9mptZJ5pYLMzcTrgPbEAjx9srz8CcGPFMiAW8XIf+Wn/pvMQIDx9blC
hSfUUT6NpwJyoAobH22AYFbB96KN6mOUQw4uy+vx0WxVm768uO8IQN9H1rXtP7+3xSs24abrom7a
xeCUToCaJKDL+M6z4bvf0i+u8pdco6bWznqb1hO0+c5SfaxE7gNFAhOrE6yrYccLJpqRxbT1eysu
bF38UgyXKszEoy61GrAdcfBhU+J7lPuVY5gLWYMoUtZ0+QhbIOVPLroyASvvD7+tduKyXrNugrEN
J7Gb75P9QAM/iBP22gnKTWP0MssifMLUARI6e2StevT7asd8s5DZRm85XE+LIpLoTQptkj+81nbR
arWa9iLKsHa+gD8buzOlBW/87p8LKdtzUbGwK+vTovWfkFg9lYx4sWdTFjpWwxaCGXKhyBOqd59U
FHwRS30D93ElR3EhZWXHjYaYAHnK2bA8BDsyh6jv5aVdSHwYQGDz2W/v3Xx3JhrSthl5iqDbmtXZ
BVLEX/yWdgIhRlZ5Fc441kzpf0AXcFjAHOyXWLkAsyqwW8yNJE8gTfsH0+HftjHz4grCqTpWFGQ9
z3WOLQE+7jK0ND4IRvnRb1McO4J54h5SfPjQ9u9LOTTHWU384LX4f6BlWdZVQxaTJ2XGdznDSNHm
16JkLrRMZY1qZY2lpS1TyeLvOSe3BimuxDWXx6sbo7WPpgifzSbAFbq/QZPhJWdDmQspqxmUPkrJ
yBOX9WeUIb7KTt8ofV/7bCeylYauOh7x2WwPH9dS3Y9T7Pf+cRFl48oCUQ4vO1J878btSWru5w5d
PBlpNV2bEPtBu/oo59S25Z3f5XPiGsuqAJTJ9MWT1F9JvSdbv91whtd22rFIuulIjSW2Y6xeONPr
pGTNg99XO/aYbyAbisB/eZrQykhka/fDDl45L4ME8uR1WrVHgpulrugT4LCfC7S70nAHN6DPp6M/
/nrxooC0JRlL+qSW7M9qVX/K2npFZHQBXy+9yMFYtr5YzZBdtAGTlCZeVxvtnNdLt12hptXgmgA1
UyFPLnWyZsJzvx2TbFRebzlZutNY9uVDLjU7LBW79RZ++xpCYfj1pze5jUjQhjB4tfy5NuPR9ov1
PEwnWEqJmeuu3uuTGplMWBv96I31yt1AofX6u6uScqA72/BpWyEVti73u2k9l3YsU1c2K+UaVCcK
iXM0Fu30p9/lduxS0K5VmcXCpp/gYLsUM95eeQl1IVux5G0mwRPwtMYrg5zHaE8FJq+9ogJ1QVs2
gMBvjJ4rmJeqc1g1fw/gBr9RjLlyAV3I1hzttQBniT7BgBqMi0cVZQnYTGe/03QRWg0xq6nJ1JzW
utgfeM7aA189SzrUxWfZvJ5UjKGuU1X1f42s/xsKn16DI5S68CzMRLZNa/X+1Awxh7jJShJaRl45
G3XhWfvQrbQS7f7Usv4QtdkXxopbZYVrR+rY5iBbMm480KeA1X9m+1hD4iH2e8ZSF51FJlBqdt1C
n5bZ2gacKJWgCQGlpOd9dIw0W0s4q3BsTlkQ/xVY/Yw+rl+GT12Alm0CMoagOjlVLOsf936yd6xU
2+H37uUlIPy3mENdQBaG9KYarAjdaev77rupI/Jx7JbyE3jl2P3v/8WVk3WRWRKsmpHcmT7tZvur
qdozLb1o2Ch1NQNHOpAstIs+QTSrPEe9II/gG7ulL0lf7t5bm+NEUQGYi7Wm0aemXNqDsO1wx7po
u8ubLUxpHK1pPnQkg6jzPH+BVsN+b3CHvxuQ8X5DWyAHYQ0l2aFdmuy+Xgv+3Y4ocfBwLPR9bfWc
NkEVZkdQR43AqE/8DixkfvAl6jIDsmIJZoV9f0Lz6bAFok5GW3tpv2LfnSC9sXKLIxMXJ7kAEN72
9/V8S3Du3xruW5vuOIJqj7ZZhV0HEh64YFAxMHEI8m4RD1Uopj6dAyFBV1EN4zsDUNODgPxin4JC
wqaryqPjVEeoCsZzFRxoI8MqWaD//pk1ITll+VreQ0iYHOqK8XsRFvzbMkhxASSClUmp1HjIwg0H
E75kNRrdnq9myYq7mMbjeaSqOmJGwT6KBs47G4Zb/YtrFuK6D7DaV8OE7eTt/0ajTpij97Q9Jy0R
OyTNdT91SEsi8mEAXywgT0p4FR6VS9oSELg5g17aRYf0W9nUf9X9rWvw9pao2LlhVqPtCHwjhtpE
e1e3IIfWY/TdxyGB5PN1Gqg2OnTdjrX3YPtQsZklven83LVyGVuGcLdlUZYAqgjckTyuDrLks9fT
EnCO11+OGahuxSAoMIlLS9J6mb9jnthzOMDt4EvIro3tKKtLWVDkVBzaSqzsvbJBOJ7XX76EVVF3
eV5jgnj724TjnO6m9v1y55UGOjAahDMANtVM79Y5+AGwgF8RTLn9+7goBsMtzlMRGUESqvuGXrjX
cx5Ci683BW0m0zfDVl9yS9hdlvE4hTxo6WX7KnoxrV9aGYGiIRMVQCfbNAafhmZ96sJ1/+RlQ24L
v7fhtrUREFPRthcPnZLNI2bGbmWxb2clym2qN6orBmBKq0tBovIYc2j2Qj80P2515zl89J/OuhD5
vr6UqVFW/iu2zUcQFvr5F7et3sd6maRdSwzP9Z/tWP/Yls6rSqPcPjqyJ0MHM9aXyYriuE7dkoIW
Mj96HarbRze67AKOsZ2LsQtPykg9NQTken6LO/WOl9JVs4Ee8kKj7qQEKXDXYy9FG6rcLjnBeBDt
DWDDcYmxc0WqhCwAk/l9uWNIJN+6dbBA5mOqPX6WtFEJ6YJbvCovv/+/+Y5y2+RDWA+A2MY1pIHD
JFjjP2YkbGRsv1SqMp6/wIl4WxE1mCKL6ssOmuWxhAh7XXrVJ5TbLQdDI52HXsGOKv0FQrg6XRty
iwvyShbgMregn7ntKp+ByxyqPgHRlU2ybPack3I7smETBXZaQM3VhtFhjNmXjUZ+u+K2ZNeooxSQ
l/rC9/XbNNy1Rvg5F7cjC3hJUbdQtrtUdnhsTPW5bswtomL19lX89x30S8QYrZzmlY4V1MxbVIKH
XogvOdPFodMaSpekKiAuxNkUJ0IX9IddlsyrGIrI9DpWSRZYOlW2hfR2BG6qCcrBO19+etmvSzEy
RAw6V4rhinIq7gGgj+7nbvWDlym3adsOqmm32NaXIKAP60v3bVW+mY3LMcJnkAxEC0HaVK/sc027
6ECndb2RIVwJs25LmOdjHMe8AKp3sOqBF1v+XoG+6+fUwCl5lUaU2xqW0WRRh17xC8ZmSvTSYGRE
+xWLldsc1lMcjdGIfLiPi39QzLwYKPl5frjj9VcDbGw5TjUGiDEva/v7quZ+/XJIaby+7itgmnxE
TeEy5kF/pJzehSLyjOJuS9ise0/LFjnCKIMxCWj+ftC7X/7htoTFsjbG5DAlgE4gkwJ2/er7sGB2
3stSXbYR1FbKMaqABaeg/k0nvqguqajIPe+L2xeO+RZObdS3l5JHn0hpGqDAlZckMMVz4PWhCkTZ
cigxbJH3YZ1GNNBJnA+3cIBXbNXtDVeNXIblJfOjEGJ4LPZ5fwjqlqZxTQO/16XbImYzjautmZsL
iYohmae0I+F8IwO59vkvf/8ltOQUrFEYLa0xNDYCDTjF9XgcUAP7UBb9eqOl+/LceyOTcpvFBcka
8LqNmB0je3+Ue23SRYcLkjVcIANsxJIP4Y3/dSUzcdvH8WYqNNTAnqZyIt5thWwfZRl5Pk5cQpIR
MqdN0+Ipvjb9fVd9R2vm6GVhLh/JutdBwU1cQdUnXo5rFMb3weAHdIHwyOtDZqOJgwakWJdsFl3K
aS4PNrRexSbptpDBTWeG1sI3ZJS2KRGzPgRs+eazLdJtIet2a5TM9upiI/53228GMlDKr1oq3SYy
Gea5bvmMwgqYyR+aKJufosYPfCHdNvIIvq1IV6a59FNmknjA3HPQzZ/9tsWxWlBnSEMFqS6LnNWj
3Xl82EhhvfyNdNvIVTMKMcYgrqKx/ThQUx17avwGbKVL0SFGso+S4F0COZ/8qeBj+35Cx93z090H
1boV/UQwimmm7n+S2lMn2Q3Pwt/0YtLlillMx0nFKtzzge4zhncVZqv3kOypwGDgg+5CfiPp/ncy
7L8OU7p0IOVudxJwcHZsTdMkvMyzpBZEPqzTvDzGI2Sz59z+w3o1tWnUBFHSEjEl4P+eHtphKZ9H
QfmdzQd6n42VTMOYFO8ZX6LDtpDlg4LsDoQOsvABwvD8rptJdZcteBil8QRx6wPddnPMs4zdGdU3
R63WjCTlMEcPYjEg1J6hy3yM9u1LEej2bqxsF92FtuttioHsbEBd30BnLm96+rkuaStTOwftegBn
UHCm2Q6VuKZlR0Je2DhL9Pru27nqwbxW7EImsoibx5L3oU62beDZt2gJ20/RvmBkLkQB9Kuk0/Ye
/Mr0UUhkOoSI/j1ERPWNU347fki3917svNvaGrF2oeJC6X7Qo76Ro70daqXbeDdQDuEBmpGXYC2n
Ow4a2KSqG3GMgzX36o9Lt/9O2YRmUok7SuUODsGB/NH18y1Gimtb82IYv6QKgYgqgZNC4i2ESnfL
umNt2t6H9hSoBMeltQMkEga8NS8t9FWTLySiXuSHWPnl9/zy3avcocKxoaI41Rt7aLttT3LcTq/n
iHR778XWy04CvnvZ10mnEpKCRyOnzistkC43ChDeVc/6HsQrtNMpW+J3EzjLb+R+1w7UedzHgQD0
eMDGhEH+wJUuUhRc/FJ6kBe93vUQ+I91aDvwq2/THavWZ1BC+NF2Sbf1TlawoMWgpLps+YZxn4Dk
X9SaR59/H1z/fe294X7d3jv4umIMu2JeuoxycQKErfkHg83sYMHukuxbRr7W7bSlc0+6ewZneKcN
YUU6hBt/DNWMolVQjNstAoArp+Q2rmL0oqEU1JYgVOuq5yijP6axXm84jCtBzcUA8DBjawQ+6ksb
BLlOMVhIobaJltNhmF+GcekQTJ526IICJGsNx/uiusjiZeaoeC8tCf2usitapVhj6Dhn1cXke52s
MzrNVadjPyt0e/YahR6CF1gFZsbJJqCAjcBSYb2aTdLt2Re9XeJciBLSMIxAgDxH5Gsjv3zIJUsp
C2PmRsA7daoL00wLRFFrbj22rlqK40EE23fVjANq5NE2fSorG99vIKc4gttqksmIat7zxvPs3ALF
+25qm+a9luOUgN06G9Meo6Tv7GjYjbt8Jb4Kx+OYqJX5vrw8zpT8ayogeJn3OkCN1E43YtQVa3HF
v1Z0eQJVxCUkDNotJWB1xlh8rkHyKOMVksBd7weMki7dSm7DzO6xQsWX788rflpSNuzGr7jiUBy6
ld/7yGtrOLmA6Ds+brqALXODWpapkLnVfuAI6fKpxAu6xGoB29hqMn5UQ7wdRR18+f2Xvy3FRKWr
+lXt3FiQ/FSXcApNivwTygvFukLYphsoOMia6WFUQ1Mlu8AA3ZBH4zmooYX5+39/beOcCiNd1rJd
+hKuJKbfq7y+h+O68Wy4trTz9tFskzPneOU30fJBbAtLWb36jSlIV/yrGQbkqgPORE8Wcl3AVdnu
ZjX935r8GxHXld4qzLptWYA0p9tIw1I9ZPzTZMEvmlRy13tidNz93Yh6ytLMoJ58KFmV9Wm9k/kh
7PfoPp6z4Gu+1rATzPEfaMbo0wZiDDDJzTIZeD38GDNK/EoeLtwDckBGQCKivEBf7U7OHebN8vy9
1wVx0R5izzZkq3sOXRomEhVtMgl2v2qKC/ZgADLsBeMFtnlJm637Ei2B59Ivtb9fkuwedEpzU4bF
BbI6EOiah+oZJScvMnqAZx13IyczBKLB+7FQmr2fbTz/aGpRe1W3pcsDY2hPx2DZqgtfl8+y0tB1
tU3k9z5w2V/anMUFMl+ADsq0tODJjWNA0b3uisv+IjYVmQqv58ti6Ha0lK6A0OY3HOUVd+LyvwA2
29dDBJ7ouG3/t6Hphwkrv869dClfkHXaRUL+7hIFfQjWh/zdTMgHv015+T2/3MTFREB6dUhpMeb8
CC6DAp0KT+N00W8xVeNe2aa8ZKLPU6T6qRiM8bwpjv8WK1ttvqjyAkT794lWa8JytvqlsC6kCYRT
QLYPEeisYv4pl+37Tg0fvTbcxTPVtaaaRxZLN7pPFevkYWLS06848VKCHR71ah6cFeCsGAa77+00
+224y8LF+phW0KAMziu4y9MwyMqXEdbNzzhdrFQhSG2RI+HLmzl8jmFFn6tlnf2CvQuTgnooy2Iw
jqDQWR+L/qAmL1UezBK8gBB+sZ96Z4iWxVhcIjncD5152CLzw+umuCipqB1YvlJTQBV9E4eIzxs4
y6X1y2tdlFTXDntLgOG+1DveGFGItw5m8rzEp7AtTgiK9hEFzQbHuRSGPJuoIqnE2JJfWujipKoR
fO7VWgXnsS2z+77ut8MCMiq/bXc8Yi6kmPNZZOc679+DLuW0DtzzlrsoqWIH/y0UYmBDtUZsa8B7
GPSj3yV36UTsslMOuuriEnD6EIdd/tBbVdwox16Jby5ASvY5Ij2m8C5i25tjRUqZxnq7pbB4bXXn
MapYK4HEx+qTebep73P20+ssXQaRIFzKAmMn5YXl9oHz5TyUt+i2rr2MXAKRfhVtyMMA6WE9RR9i
6C4nNVX5YehqeTIr/5nXWp+HrFgvwbKs6bIOfo1V6TKHzIh0BWAuxcV2fIfK3r4ec6v9plxhlq9d
2sZ1aLeJ55cYmzYVW53US+7ndVywWhDilIdIQluDlH3Kgv3JMpIf/E7bsVyu88bkQZRf5Fge+mhJ
wZTlF55cvJpajEAhKMTSGa+SSu9/smLwApVLF69GBqgxBjXWrkf+rMrhZ6chIuC3JU7JaTG8qKE2
nV/okJeJJrZ6MMjK/J4CLiStMm1g62jE6rNZk1Dxo86Wze/TXURaXfMmp4vOL201kaSoAp4uM/Ub
1JMuJC0Et9DYWmzMPrZfs2j+oubCS0sPY3rO6y7vVAv8X4MUD1D1hyjTX4pI+E24y/8g0UI9mpas
uC2UocUYPBkAx7wui4tD65AggXFJIqxaNB8ystPEyMWz9RM61hnneuD5nOcXEWxx2huGJLIY4xu2
f6Wc6WLRJOC1UIRQwbkKwixBy3AEpVJjDzsEcfxCoItIAy2+MnVIg/M8jj2wxzlUx43nG8+FpMmg
U3xumvzSrbFOd1Z+msLBL5F08Wh0CdG/bqg6F0hktmp9kKHyM1IXilazvK86tN/PAiJyGKBSy8Ms
TORXOXKxaC1m0U1dbOoc2L5JwdglDkO2+b3YXSiamMtoQKMTXXY5HbPSnkZxaxLuJVK+UaBzIWgt
rSF91ZvgDFSBvoumzjxWGZsfVz7H31Cpqu58DFa47XdIi7cYBhwVKOnzAzh0Nuh7eKI7pSuwtZVG
yB3PvHOb2+Wp6rLpAfNlfg9sF+QmcyXboEeSnW0tOc4DZNlWHdwaZP43B3vrANjrFGbZRV42C0wV
Bd7qQAjpnuqt4qmp1+/WjHA/hNoz1CDLxGTLexGN7xqNGddNQcSkU/nHwnB+b7d2TdGWBZ6j2z91
LG7SYYjJ/dIUfzRLk3+Ky+EhnMd3UwVhEoL54yQWa/Echm0FaJf86nPK0oXRGbvl6KPs2bnAD6J2
mJOJD5/91nbyA04xfC/DQJ63kg6HIiveA0jjRwQkXSDdXjW6tMuGl1TUPksL1SWN6+nleYQLpOv0
MKuKMHXOevE8R/IFHuzlGYQLo5t1UAQtr9S5GZmZksaCFywFpVHrN0QkXCidUqYaCxqqM0RD59Qs
6i+0+72cvXCRdCxcxnARqzxHOcn5YV5L8L2EOhA3Mvi3A61w5a7CMUKz0MAn13U+phnkPh5MvFRH
UIPtXs5BuIg6WlhajjNX55GTczNoAG1l6/dIEC6ibovLfVsbjHxAgoS3CSjZIfhhVZ9HXsUJKGi9
9j2V6qGgkFl13mc+QMqs0Xc60PJG2/YlW/qvZxMurk7QbAEjaaDO+WI/jgH5tkWx54c7j3BQUcJH
YtT6nNHt0Ooj6QvPOCVfb8m+QwSS9R0MKoruYsDIMOkQ3mrQXmmrozzzenWAGXS9VhVOFBwtB1su
8m6i+5S2me3Bi1XUB8TI5jtaRYQmzcizRyP64DgI1dxXDeLl2sa3yoH/vh/eOB+XcyXjoVjA6pqd
RU+mp17WGuxtKLYl5U7yYyubaMBbJh+/jmbM2hQ4crYmsQEa6kBDXj6hX1ceaiaGJcG08fbU5vt8
99KCLRNSlPV9WENV/Pe+/4olu2gWPJLDpRgHedYz08eMzux515Z/ZkUgvMILdHFeHw2YVJuSGybP
ZR79ndP++zDw+UbGf8USXBBLVrXQTRxbhK6ii1LSjXGyWu6V6wsXwzLZHXiCqZbnvKNfYkxlpgvp
//z9vl/7cCc54QqQUqCGxBngDn4smv0e8z+T3664wEALnSWWL1KdSRSc1LTch3Hz0eu7XWQgUjaA
GgWyzWGnX/Q4b8m0jn4D6gCjvr4pBXi4xr2Z1Jkt0ce6N48tjNXvux2HvHJGx6ib4TIz+T5r6fdV
UT9v7DLy8IpObAqx9ES3pyqTP4NKeC7teGM7FzGUiWA6LNZ1GosZ+ncQWvLaEhcSWJTga14bKc+K
m/qQLcBJ26H2C98uIDBiWWs7lNHPVgKdRep2h2SL8LuELkRLmRwseUCRnsM9W+4zyKVh5jX69Ptt
eXFLbzhv4WTD0QreZLSgJd6bfL03bUWSCCz+h8bs8DBVqG68a18i01v/xzlb6BpirjZaJLL5BaUE
U+fgtQb1Un/gnNQPRK1Arxad3yNduEAsG6hh3+penIee/KV09Y6HoVcFULjIKwlFGFoEozhrNByT
mC/v9rh+//vTuOInHeTV/+NQEJxbVNfOY2w/9VP+XbWTX6rjylxxUcw8ryji0tRlfy68KL+AtIj5
ORwXkcVppHZb48Pllq0HyJj9McTCD7spXEDWXq20zzIsXg+7TJ5VBDDZ7/f7JRt741a6wlaGRQUt
Ko5rUrHoxKqoeiqrar1ndhqShg3lXR0uwZ0meX/D3q7Ygcu8U2dzYaUZxLnUMeqY4L4v2/ynsOws
0LkB8dH6+fc/7dpVckJAUyqJd+gizltfx5c+mEKQVgk/lJpw0V7sRb244Ks470IA9zy86HLawC8O
uGCvvR4WQLgqjgpb0xzypZmO03pLEfLKvrhYnqorxpGLnp8BpHhubH2vx+x/XlvuInnisgDroGj5
mclSHfZKve/ifb9xVa99t5Py18s07NHCY1QW4K3xQiw+AX+T32jIXGntCRfME4N1g851h+uiItIl
uoinPwqwO10UCDG7cNiO4PacjzCWJRnsOp+QbPlpVAkX7LNIMlmIVMVnjCrlh1mz+i6ijR/3oXAh
Ocva0XzbRXwOt4wh6JPo3U46dutJcSWAupxUDS1GAhFPflZjAY6RjVcHqB7jxZKNxH7Y0SryzBdd
nD+mZHcao2h55mE0fYz5ZFMbN/2NAH3tfjkBusxD0lZVxM9xoeRxhBKfJZ6P4f9AFkGhvq37HJ9X
PT7lPftfvtyaxbjy2S5isSElRoMx/3wm07YcY7qxxyk2/cHLoiPX6HDlFwD7X7bcLmkXtdEhVsbP
zbmYxTVgfKjbCLtiTJ2gshc8slbsnqu/PIF/Qenko+7HNcRtEWHX3I21De9RgP7bb19eTuOXxcu1
xJR8peCMguBz1tEzun5+szvCJaha1N7kdQFHN/GaJP2+3I1t4elFXUTXOMyYWu/2+JxPATlkTYYZ
gFX6SdcLF9EVD7bbSm6x56b8KVZu0j7HpIzfnjsG2mUYMWl4i7vY6P/j7DqWJMW16BcpAhkk2ALp
K8u0r94QPW2EMBJG2K9/p95ucqanI3I5prIqQebec48phzTwYInKXIT3qW/ULa2rBjiLw7HGc5/W
dwHwu8QLcWd9eEvsWu3UO1rZ8GoCkp983/7YkKR7X/d1y+vSW4jJE+jy19ivwymfIreH/8efVJm/
OWFueV2KVcYzSNfRS9OvgaAPS/cni+jfwFH/IHUNHjrWaGNXUVXsxS6BPbV93h/1UpX3Hev/CIqC
t1sXxLHAXK4lsBxTCeFapnctyVtul4DqiYYNEVdO4fujQ7cPS/6n8OrfPfebApb3G5yF5w4fbmaf
wPvxLO12X591S+0iDLgLCYu3tR4MWYegkqSupzshklvzK/Cvcoqc5fBaRHAtauoUjNT7/vBbdtcY
hlgy0oXXPCA/+7J8rVj4h87kN8/7ltyVF5ryvsZfzavoaVvKw0SHT3etk3+Qt7a8sG1h2JXXLsyW
uWuTzpH7eARQrv/9MqrzYlalaNm19fkrNSQbAvHrvj/85hJliw3DzuQUzcJU7OJY2cRpsd13ov/D
a2xiGxjATlw9tZ/jsMYqv9eWW93St9oRAtgJ7e0V44AlqUqtEwPdxH07/5bAFUa+hWXIJK7I02sT
mJf/tS3Nl/se+g0ktXVK90M8i6tr1C/WB7+iLvx430ff3KG9cVFsJkmvbR/Afh4mlfUnhA5O92GM
/+APBL2bdNCx66BdmAgXXKrY37c9b7lhPYRqPeoihhs0yKStgrQuivs4c+qWGub8bIJcW34N8/qH
wMilvi8CVv2DGAanSyoQ+XcNNvEM99gLfNjurBRveWFsmstcdzO9IlZg3qmpBq6ro/y+ecgtNcx2
MczaRU+vVV2nYoWtY3mflYG65YU5EA4qTjt8tAh/xrp418Ah464VfksKswyDPpDz2VUiYh6GGORn
O96JfN6ywaK+nwyfV4ZQCB/sGhftp7i498Nvdj1pYl12lebXwtqPfGtgdVn6z/c9lJtt33KY7SC/
FG3KsNTJ0svnFjD0fUfhLR9sdQs8HaKaXZWT9i9eBcV7TYufd/3lt3SwravVWiL/4NqTdTkinfnF
+eXOqcUtHSzPAxHoidLr2pF1z4eOZNF8n/5E3RLCBF95VyIY/Opb+2FS3aOYvb7rkbNbdN/4afLI
Ai8uW0kf5fylivhdFwS7Bfdjw3PEG83lJZc6m+j4GpGwvgvBY7fgvqtCIFAhqS7d0r+Pi/yHmPLd
PcuE3YL7lSKsziNWXNoSUIKP4OvXFbm760xht+B+wxZl27qtLxvp+HVRbtk1NL8PY2G36D4HohXn
RWwuslSPMgjSUdav9z0W/vfKMA8W3tSbMpcm9n/lpP+40ft4mjB6/PtHt7Bd2Ygx5oJH/6wIAhlV
s9x3sbFbdL0pjRN5O5qLRqQSzB6Q7gsxyl2DIHaLrhcCaQwEPgVnUZKvledQQuG+uG+N36Lr2jdk
BX2DnPlqPjPtLqIe77qPgXT+/YmbuhCVdkgi8/1QXhdrTl3D5V19FbsVyg5krWURTcVlJsNjYJsp
KYf2PhUuu8XWx3wJhRKtvljwvDI4LQeJ1dsfkPt/b9vYLXjOrRZajhxhzdTkO+XrNW0ae5e+CsEo
f3/mls/SEYRJXpqaLDvH8ihB63xXRctugfnNt9G2YBedEbrnT2G0bVnTs/sSstktLr+6aK7Hgkbn
aBqKB2/9fAqa2NzVurFbLL4pVgG/gy0692KZUldikDoW031+niy8qVes68F5WvHpA42rdKDb24Tt
vmkqBrN/f6erVgNVco3OxLkoKYX6Grb+PsUsu4Xjh34FyVMv0dkQXjzmhH8l0nf3rcZbND7ytO6i
YFVnWZTvc8fnXR1CB/bfd0WIr//PUTC7ReOjou77DQYIZ6JQjAOWLs6tCbsMli3TffforcS6aymp
liKQZ7+MNKMdWz/ESx9/+u8v8P/O/t++wc1mhdUO/IGKWp17NTD1FfpW9X6u4yABLVy/tEE5JrJy
/jC5ULFsoOt7GN9OL34O9Q8/dFO9F5jqAhSvOXC8YX4H5mXwJBCzszciDz7SJq4Ok9zidCTOnOIC
7jb5NtznvM5uIeKwmKiYuio8h7xpH2Gdxa+Dk9F9cjZ2O1YgAWGWwN/iLOb8S0fce4pwnf9+8r85
gm+HChQcMf5WxpxJTdfzFnVLquGW9odi93cL86YxslG8KNUt4bmTspFJ08ktZbKn7yhccO6rCW7F
4pifmQW89RAxa3p9jcYIhjp18adAwX/nPLDbyYILAp/bJt7OBmne76pOL6cS56ZOuzEeeBq0vYeJ
pQDj8L/fh/z3rXw7D0BsM4a+Wwd+RRzFmcNLORScVBlyGszeokL5/t+/5/+P51923O1oIKBb5csZ
ybasHun03omohGtVb2kWgaaZumZuk5WH7r1uwkBksCVhVVJTN+INDqAhJA1TZfbmnP2C2C//wYSL
/lBVa/ziiB1cIrqJYz82ATLntxnBxaTM3urZF+i+iqfSEw027zB/qMNVnUbbF0MSaCsvCDz7uJXw
JXeFqw4wF1n7Oon4hBHgatdDx4n9WHNHHlwtPbxnoWRKXG2Gz5qV9+VAsdvZhvWVrU2Xb2cLK+dd
SO2yU+ZPTl6/e8O3R10/9Uhdq+S5xK4+CDOU+7ARbtdUfftuMGv5h5rzN0RrdjvhKNah7Gzc4lYA
yzQ4tc3cZWjdNIVMEIYKxtf2s+yG7nuwdOGuYsVPyiqRUNgSw2jItAeIiaO70EV2KyQuBRJHtCno
eXDbj4H2KskbPNo/rOV/3zO3WDTp3FssUM/O4Jh8XZqkHvwfmrDfvKtbIJoTXZWyRt0eEMQHTNb0
aRDMSKLYRJT2QXyfBBUqnr/XNRWcmg2F9S5eVcVTkvuDVfRP0vffHPG3RgNyAM6I6FJ6xl5Sv1oV
5XskDAR//ffDf2th/u0cuTnix3GFYH+k4hzCQecTvPGWMy9l8wA/VbcbtHb7uY3WsxLRfPjv3/i7
73NTYfbBtMoJdi/nEsGRZ4GlmkWLzO/rpm6nVLToVvjcN+Lcwfz7bKylCZj38X19w+2ganUSdNiQ
87PdFgzueoeKRM8R+/jfj4bL/9O7/+V93M6rENXZ1gZhl2cXyEKLtCg35Bukc+tVwN+YGm58t0F3
OPwwUMDFNilh+rPVCStnEsBhLGJh3icbZOgIv8nZYEv5rGPIHmA4MtBxKlIPRz/M7zc3rIgcICC6
iU/+/1sw8RC/Bb/02MUwv0cA6rg9lrIK9XfdbhVQqUVPHacgRjSlfWSIQtj1a8wOGqoYshsCh8ti
mUZzhJmminYFj+kXn8OHAQHkD1BplibRcLFIptaGQSqaIsxgPFyjfYQSGo5FzVweOxKFD3XJxxeK
uYDIgg0+kcmYV8XexPSXNmT7kU8KIQyjLxPMl/3nXC35o9O1fG3iZXzqChvsCyW3/bzlTflrHdbe
QVYm6/ypj3v/pYEhLDkULqzrJzUOWB6g1oMOc2bcIKZJaGcfdaS2bEB6TdJsBO94raYo68ewQZvL
uwcDu+cfxmGYCN38+7baxEOM79DAItovaT3QPJOkKtOqHJsX1SN3K2F9p/YtXudzYJCT9xjX+eKg
6LLhUx3q/InkyhzrsaEkGQ1l8I+roQHFlI617wkitjAyauIvBG4sSaS0ZBlv2EehTfA9F+yXRMrZ
uS1N/ymMI+2QwwV6Uko2lB7xUodZ0w5D1gs/7stIw5UnMnAUOirlEPE5De2ndqhZlLK6WMylL2I2
HmF5zYKnGJYD+aGY5m4+ln2+8I+dazu1I87i58c1XN4SNAU485OSzbEzkp7wAhz+Slsq7k7trCOC
rEQAPz4xKiTlJwxKZnZRQxWvxQ7Hpit9Smwd2Qca4UcRIOimdOt18Ax+aiDSWlq2z7V7w+XhoDWS
zA+z0ycPuUvxZEHq3hus94d67ef9yNvhYXaqVRl8HXgCNYmyma2bvn1RVVQH+3DoVLC3MeNyX4ZL
3OdZ22yAAxLEf7r2ySoCrnjY5V3xyUJBEzy5iEJdluSoHIPUFrbqoGIau5ocgBuyzabGIgT3LAWS
avZsHeZ+z0in+bcJesDtmeQ2MgcjIcH9wqa1mukDd5zNXYImdpuSqp0m+8AY3AUfFkTqmu9m09Q8
UDPgf23wTMKX2oGjlax4GeG+MKGVwMwB/R9nm/dRCjGtj8akxWARaYDDGkdX2KnG+hUBMbzf51vI
7VPk8APZ1jiY6SbzInz+kk9S8X2lFjnvi64V5mcl7YAUYjRnk35qORbiIRqnSZ6da8sWWGBjADW0
ekQ+t99Aj36u4HexK3uSI8iv092kEgxQZ/m55py3r90aVu1LJN40XyaIsD3hmd7y42aFWn6VYLNP
L1UAMvKDhUuXBgttwJKlRVkWJy+L1v/kcV/yaxSUlX+t+niJjpyHhnzUyGRBAekGtUTIkgeJOo3U
3Oaf8FN2fG67cAtUMnMS2UejAmhzSg+nuJ1ohsB+qJVYRvDTsK4vamyI2nVMru3nN7JdiE6zLrCO
kZcZw+9ojLvrxrUvjnFZNt2XYItYc10FSPI0nWBkPmq4OHouT6r03v7o83JmNnV0ZoeS1qE71kuz
6ktr3UaRmBSjcoddwlJvpyVukBmUYl7uTOaDRbydriMl02cLs3e/b8eu5Q8sNtUa7hyc48pz9WYi
+XkSUlYfG2nhQJZYO+dCJ6zeuvyxxlnRnBZ8p/KlL7xzuzzOh/BU2jysX22+DupcTFMInhLs7GHx
if8/s9vm8p1cbdS9QD04BHVSUiRHHVHGrHOThXYKaiglSrPY/RZHg31A+AVCv4gUyDFOdDU28oCL
SC0PNDbGn2Y3zvanqiSTR+ZaBlX31FQ6GXrZ91k7VDX9sfUTGQ8NbKlh29n3aloTWYQk0wOGh4jr
aFw3fnNMLcGzrW1lS1hOWqMJ+pig00CoJBCkocaluCUbdbig4hAWVX9paWbyTnWUjmfYYBTLQTS1
ih5oRafoe+kYpR89InDsvpTc51847TGga5To/DsQ/Jfx18TIpE4FohM78AAJo+IvETDfH/kmSHAZ
7LQgqAcmft1PNU0Idkj4xHj/WTEz0L0zlC/XygdyeZg7juYoqScdVd9GP+bxY0TroXhdsBGmAoqX
ecg/RqvJyb7MZ2QjMLUu+sFw15C04ysNi6wBpnCpPZnJoerHLrxoBj+S55i2TSsTOk+0HLLcsHiG
AgiXSfB9K8bAZPhFTVVlb5sDnuAg7FGElDALYoNCgBQNqwfD6GZNumktpx9b0w3Vt9KGpf/mN0MU
2rO1XD/CRL4qPnAHe4ifY2346jLERMkx3EvDASXtvAeX7KEqcMq+sJIEQ3FsgqCI5tQx2G0ex6Jb
uD56p9d6S6BRjOUXE3KR79YN9i0miWrZhksit8aEMlOFCZDy6FlLpgcWgQWT2DgXCrdtng9tn8je
9yHdYUguoyErOBxYxQE5U358HUwww+l53joD86lVBL35Wo5h59dUwhNq3DXwSBdjEq1WTxKxYpDj
T4mnZjnkdeSG6pBzKTXNDBQxxJ6BzI/8hU2NhJciX2LZfSsbO7ZtwitamLMrPHdrKgytmy2po1lV
53CZ2k1m0eStKtIYacrBobSkaquENLwMT1tE1uqoiKXTLxAIpTrMzJD2UAB6irIQOV9zOihwok2y
mAGmznvqVK5rzGMmaXeynLb1UENMxl4J+E3DDo6V4le5KUt/qmbiFbzIKIZxTLC09sY+M7KEASA4
WopDjXIjusSaBfCbIrC4W4/hRvk5agu74r6em2qf92QKPoIND5W5jEkelgfNloo8rAOZ6PeoYcFR
CCrKQxTi/t5pa4ZwSmNEBemrKQKKefeyLkOdAqVjmZy6OX/WjbbRe9pMU/dtWPh6ImNvd3oeZVq3
YxCfJ6P9oaNdh33BrUUyEr4zH6JTX8VzFyeFhe3uLuJRGXvEZNWxPQxExTjmTWnGBHKB5SUKaWy7
BGXVLOxhrTxj7+gmF032XAXdcm4QblG+EDqE9CJCKA+WNCpWUrnUAKYsv2rCu/4YGXWmkXCngvmg
wREbu9e5jcl46YatMlmpVhadQjr0Ef7bYMmQEMBw5q9qzfNlt00FKc4orSX/4ntcXU+lQ/DWu7zd
guo0+QgrUCJaHUMNX4a+OSw96d7+kgppIke8wKV6QXDOcIYNgvmBgRNuwzLfjuD2zL+UGopxgPmI
nVpEp+R2fFBtsZZPfCVl+LQuAHbfr3xt12M7wty8SCZw6/hF1Xxd9yDzDu5nTCkJ97X2QfQqRmSn
vA/HuIne57rp8+8l/lYUPJVSW/EVuUxEBrC33Ar5tDVx6RwQm9oH+GaBhMt4UJuL4YNYsYH7YVpo
CsjWrIkLhNInUDe2PXJYuqhJ8qk1B1ZNasBhAaLpUy5HTVBS1sGhk7B9MHGDtPvdhLCJ/kMog26i
aYBcOvJ+dJ1p5x2GEnnYHuu6rA+xinBXwzswiou0j2FogupsC9WP3M4R71I5Id0VvrlzaE4MjuUu
YfO0HLZGlO9V2YCUim+IRm7vSieQ6zEHY9BcRQT6egHWWtR0jyyv4CqVjHIdJS5o0rMBL47ocrs2
Ay1Gl5YtfGDw78nE0zosxpcBNwTOv25e8n5J9GBsxtd+aX+EME9+kZtA+/4WiXOxqNP9hiON9RsA
O0H0B6xaKhJVtnI+DRGq6CSYmjV4pL6LMIjN4zDWD1JGVqBmQCDguMMH18dqwS7+UKg2npdrh1uh
e55dDhdL2KbUwQsqBRPsoElcvd6TJpDq3RijXNlrNdIIVWg1fxGRHzCqDvUB1ZauWnhTV3FzgEcl
p08bKsAGOUtYUW7XB2E1dKcpdGHboZh+g/YKOpGrGctu+jXMpVd/zbRkn2bJop/oS3GO7eO1cTKZ
WL6M8IrrQ5j2xlMKnbre+yFga572Ua6FTXHu8GndlTNiS7qDGAFidCfdtK7bkYWMfNyNXT8Vj0Vb
6NlnmMP6Dm48You42YuxZ+MzpOQzexayIK+mm6MckDiagijlqzVV9AlNceQvY9VqmCmvs0BiTFoS
0HTGpAGqKsKsENbbZPGxvxYwzPs2QC1RwOC1JCWDf/fUEqqSpgx78aWjgszIFEP2PIz7tjmfrt0y
l4tJfI4idsSQK6jZblh03n6NTBvNuwp7IXwXIXFiPMedmuFzg0GPz8o3f6REDBEsuxtEKm9pa31B
YaIwtvX0DYY40JGuEcsxMVML6cknnK+N7IHNkGrdbQUt4zmJe7aIMOnaXo8HWRVhcV2XnsM2ZIQq
7+cUWQ3XYa8bTFqGDUOJ8P0QllX/0FhBWXxiKO1fhxxYg+or+Ox4wANnWddViuanpbtoHsPMwhKR
ZX0VLK9mjshBMSae7LgSAl8k/DNgd/6zaxRr977syivWiryIqIoxevIrSf3U8lPD1+lDuUj3fkSS
8ZKIHnBGhmgT4RMqbL8mAafKxR+kEAsmELb9ycuBz0DVQTTp+mVLFh3Ll2hCd4VqpE0pRUd4MDhj
86zZhEmGuXoeeL+6dMk3fjau6S/YV9AjOkhGgXHH2wlGZk0qPVKz2nGejmHg4R6xwN6ArFGT5kT3
h7KddEbDbTgOPMwPSufzuTQ4miI6ubRtwImGWaGAwVpbolZb5bdI5P2loluwUwP0THDsr+DIyuc0
1IM7TJNoX4dpwHHlapaVuaI7mePAJY1VCY/mz4jRqtCRCZiKenTboIwH0L/htEDy05ZWHoFtkRMx
EH5gHb6Un3gxIfYL1tUpjoh8RwCdMDwDku99FfRolpw/rWT57sX/C0aEduH14O8xrlqQujHkeP6a
Udh4VL67RKgO0ACI8Rf6X/qxrXFwCEOm19oNc9oJsNhk35YfETmWnxrd5+cy6uwLogmGhJNOguxP
Ebxu+IYaVDZ6Z8sFFVMRd+Q4G2Qxr12Jak5K67/C2zxK2jwuLyXYIR/KwWA2IbneRzlrjlWL+i8p
mwWS8JA0+QUNNco6MI4O3eTlhakYJOAQsN9Bu0kGieLcF7slF1FzsWO4/CW6HrUv+lrx3FXOoPNH
LuvPKuyC4yDI+k4UeX2AgB4ZGSD546FpE2bgAwY7iHDb73aao8so5fBeLy3DymcGcxSkISYFFsO+
g2snmE+tOIalbnZbzLHQ+8Yea9OvW7rGft43pKuKJIA36U9dI2ukhO3VFzcjoYBNpGl2vKDuU23z
Zd1XcF+UZxO4am8aL8eMIvTvfah1+9KKOvyW09b8mvRCnvtZoiaLo+jj5gjhV0CMxRMMImC3woqY
JIsr5wzeNbj912p0B0ScV988zsHuKDcQQLOy0PmhDPNlTkVbI1l9M/l6zGOqi50LCJkTmESXNGud
C4FrQZnTAzUqR5tVuLh2OQxe6OvQLLiRkf+xBhcq1OY/sdDP6hKHEzG7Gi3MsEOjLkQybHHxyOEU
BsGGrMbdDAwP+FGzfg+CtXmVYBlcJXz0N7w7dIfoKCdACbghyc6rqH/vN5jaJHCWHupfuSmrNg1Q
PT1CVr7ITBsvikRV2/CsKapLv5XjeR0ZvLUsbjj9iEEYssE2VL56V3mhnwSLLXSyugNQZWpUFmmE
S/6blIs6gd3n9kyS/lfuYZMBuHPO4S3DC4Uo4iAOU6yOUqc1oNgyZcyIJ65mbKN5aoI2U7AAgaSj
J3O4Z0uo+qSHnVaUIge+bTJk33JEcMM1YNo1De8uhWStQe3YhC8F6wZ5Jb2PfgTKIPFKVj1KWVou
zWvQCoVVDPA/2IEGgwJF4a26XR2t/iuqu+FzvsX5T9f1PExoRDRL5SxQFBejndh5XNBgpusUTyM2
yxB8MW4eH3Eo0G99V8w/e0zknuE+uSKlHhYSzY7Mm7/O6NPOc6GL77L24V8o1tRnGzQK7RiCZchl
nQv3q8hRuSUIil/LTKNCepy2Ad6eYuHxheqB4TD3A3tXedRtSYD1XyTbVOsLk2OEXKrSsmGfL8Nm
93oQkztJ6ppzR9/QD4VfFif4COtRcTbAM+quqFOO+C712URaQKEdjt4kDP7xYTrO3eQefRhUuklg
CFRtz8OicLJFAuff87aNOfmyoJ47h/3id9VYDDLbggVgaxT7Kt6B1uHfsxZJQWkglihMcp7r+GXD
mPUIsANtGQ7FIAcmFNXuofNB0KXKruSo8g7nReE6yT4Xuo2fNra4D44aNN+b8sgTEgra78x3+bBB
xFxD4/++lmL77n05HpcgGsSOrI19x70gXwnUBwfXR95cxg6GJEjoFNVwXGdjPsnN8CkL0Mq+zJ3W
P8utqqsjiHXbmPYLUL29bJqoSlZWN6/1CiOyeJjsI8z/TLTLQ0jQd4Ar5JRadB/6jESndTziJ+Iz
A7HIHriikBEL2Tu8p8B0Ol2ioG93UrI6SotAFeg2wPTwme8Ff4nnFS8Un43wX1XY7SloqBoSh8si
3y98wZXlhIvsZdbl/M2Ew5tT6FoLlkgYEx8C0Xv0euuK8lsMs6CfJlPNCrisLrKCrWTbGb5odzYb
opySCiwNdsJz03IXcl+eTIzh3mw9DU4Mj+4bGWeg7jUKk2vMA9SdedAO60lVlRMnGwv1pR+RK/6s
pGE2GavNYkPgZpPdCbhBUe16BWzsuJFlkqkYm+iSF8saIGpM4RqycproE2qv1aM/mHyRRtMSGDRv
5TRnecff7l+Wuzg+aq+rz8IERYtIS1oQZN5QBgvWtnPLgQyt9vtqVfR5nGz5rfIbeujQrEAyIQmp
MFahgn6vC4UKBH4Hg4bfW9vZNOh7Pl5FIEKPbnYKlgwuDuqpLcn0V+9HmMOFlYt36O2AqQTz1NYJ
Xlj9LZxKnqltLJGjGa1TkVmJygBmVI3bR/FcHHorYpVUJiTft0nBIYK0kTyARr2eMP5oyu8cqpV3
U68bdEFw0npog7HpnlXBgxPQx+cCCb5PVAfbGYJoPFm3uqlNepYr4Iy2KfgB0Twgqloz6tc2rtcy
CSifTm8JtyJlZtGHjc0FmuWtCXdBN/QfitbND60oBaI758V2WbiEOjgQRdvPXTuwOEPV27ud5W5s
D906VbiSR7RkSVuxaOeAUcZJ42ip3kGL1F4ZjUp4OaKybBLBG/+usLUDHsnm5uBovf0oOPS/ULZA
/vPYsqn3EF1NcMoIOxz9AHgjVBehsYMG4EZQrAWsEwqR16ERRbbIzU07MN7i8ljJIJIpgFHe7CtR
NHNmA2nidNZBmMlhlhh3rHJ1CE8FWJPAdwgnKhc2fgwjsqREROb7wqtqQo9hgmlfQtuDJM5+Qc0T
rHovmY3LhMScA2RuWx0kunCNP222XbvMOgRLv0kKXZM1HYhruxrA00mNXD4Bsg6zsuZvxtoC64QZ
9Ul6BqgqQoObxIHJm0+a+CFMqiWuUeqVMe1ThKiWVRZi0vj2VcD/SOYYsdjJTLk/AKjZgqQZeL1b
ECTxmo+F37N5RLtfDA1GLFPcvxt7t36F0UMYZqrB7CCde5Tcu9FAzJ0w5CwEz4WGGVq9bdWQDHlb
vSPVtIrHN1fhFW068uMzh6nEukO20QJgFMRkpFwvAHBTbDyI44Y2NyTBFG1953S3jhngfNwDbAT0
l/g2aP0p0LX6hkSAyv7aeAufBLSXwAmC1uEhWeinLnnPS5YCekJuWpkXZHuGi3JeHXpHpg4Vso8f
wND3z/mo82InrYkQ9wS+ms8WFVdb2uedfreUm5hS+D7kHzBU63+2VK3RDrVUeQxrWh5wz+Nm0l1z
bgCJLXuOrvFtqDAVTwaiU5X0gEnDS9HNxXBejZItZmlAGI6jjptlVyPt71sHnHunkSTzZRZyeuUN
XX+saGzOwN6x6vi6fFhqyv7H0Zktx6ksUfSLiGAqhlegJ0ndGi3LeiF0PDAWUMVQwNffpft2Iuxj
W91Qlbn32pkepWq0R8cmV/7jTGtz4dWqTLZ5vmrTTkeeT3fTht5dC6Y0vjm9PwWnQPbtcPkG47cU
X8DcOh8k4B7vqos/t3V3MOI01TcHhpZ/h0Fvv/VeusXR2IvzVhcYY0WlnAvQQnA/Gyf/Q8MjxtO6
5xUVOj7M3ynQPAVFtDqQM94Q4gkHir4377cHxktElyUfq7fImEc3F34mhd8sZwoEVie6W0lNoaY/
cb+OC9Fo7MFDFxT7feMH7iVSnn6YjBSn0o529nBteSmQe0MaIpXL9dLzRaON9g4taDhywVHNVSMz
J3yN7IBSmrYV8YgTUL37p1T4KQnzEpxkYh/wv6VBKuaoXxrSmFX+vrVqDXm8xrDPCksvHDxGTVdh
rdU/6ccUwaK2Q5HgY2KwMCfXEBXtVH/up6h5XS1igKnnRz8Y7L5wGY+M0Bfd6uMBq6i7y2XsvGyW
1//pSss+LIPbHxwbm6zmjOGg86gMvagMD55rF3f7MHdH4/HXO/ZUHseqR+2LGy4Zib+TdGFUHlGE
h4K99kulshlN7aVpYjqxYq9w3bWdX4eqp+RdmnX6WupGZbkWglvFamUyRO5+zKtxvMeuKvK0Z7Lb
2YTd8h6u89ymk+YMIWcSXo0Mh7O35Z2PrVMFj3RgWN34ZWnXCo0IkBfer7GtluMki+IZaCDKpiA0
2ToI83O2xi1zcZtfVGi1j1I0VYrA2Z/LkEVqvO2QonYEyY4O5pxmhp0cWDSzsga6Kk6tNze8QVVO
WxIVoZtKWfFeyr2jhNtIeQSm/HIc1d0jffe0btV8Y6whFkRO3Zs6uFpnd0QDsHVRXWevcxPE0JWW
cxqvYtW+TmS7Vpkf+162SfWyAIRkrtdNqVhDcZYMIz37Dj5s123bA83Gxrbr1npaWCl1hkYSl7Yl
vsba6f0UFF37MLUiPnSq/t0B4qX8rxNlgmbfz9w3jmFkarVlfbzGT00t7HdTsTuyw196jNHGbkMl
nd887F62+yW7wbwlz7O1tzE4CrdIeq+0k7zb80PO0M4v5oe3Z0/axXlkHVoWFjuzpoxlfUGa5UiZ
1RdrYuUpMDn5uggUi+fC/xPaOaMrD7uHPJgxsap9LsNqOqJF44jm65p5OpxP4bSFVlLly3/zYiHN
1PN+Ub3/h4L7rypM8KJEwOKYoLNva41dxdQE82YXdoiG37hZZa3xJYq1xVIS9RUM/XBg0w/GSpHH
zPTG1aMFYe0U97n/hrIwnhCtmjtb5OUR3lBxkW/1X9ef+jM6ZPDc6ultDNvqvbUDv01nagBySWOe
7HnT3E/VFL04bRUysR494mgFsUyaUsdu0vcbc2qhbbK8c36HADl8novI9lhL0JVyC8JDt+tGp0As
XRIbsZi0BJwouewJLGSqgWhS61Q8rVb1y60ZpP5Vms5bmzsntNlGdSjC3krnci+ldzLTzEXYBBZW
zJPaart4kPPoetaRcT6mQZWaGPUreAGkWH4ue7x2Z8q2bX1FSq17fKpN+/GPclz836Jhvu6jXa6h
OvROtOl/1ebtU5OsrCQesnIsycTt8R5NX1GlmNLNx123v4ULRIDDrYfy0VVNwGBSLZvMLxbp/tw8
Z1d3buPIViXeZEr1EhMk09/b0R1uSbtVjvkRz7pUfyPLBGpLuqFyNCQvv0C1YXeVSSbAnDKd/bpA
092c+JOV6dTQfhgVN5zPxjnopct58Je2PrhMX3wrzVzJxIyRtg75ouotRdQNKS39CWqcG3GS/Lli
6N3ya1ONj92VW37Q3lhIr95pKAdqpJbjRqZVu2/v9mrZ+jmuIlMe2aDn2GncqoGxT+zZuk5N3gz/
FsC97m2oxda9OG696jSuuPjXTIdG10nFy1o/9OOgZBo7LDuh78TB8hOu5a577KaJ7b4rW16pupsN
wTptjaMxGTwfWuYujj1/e4idPi8+JqvfokeqLbt634zYh2Sf/cG8V53iYXJdTCfn4G3G/YXnGjlP
DSJL8a+Mpu7fHAJhH7weRr3KFmFHdLM9CsOl17PjpShNu/VE6TMVhzEqrbfY8JRUifabUtkwCVXY
5EmhmC2QFNZcdayInCp044mFXb7ECovm9XUqsWUytjrMwkrCHsYXjJb0p8TxtXN7/ueYAXjvgJXX
++JhbctiZkx6DvXAvT/pQ5w71vzRCKszf2MkpchNNkuvzC915zIu11RxraMpcz1V+H7jOhQ/vdrC
DE8nJkJaFzmUTKHO6gHS7K5lv3je4MPHU36NNyGdM6iP3i6jtkbZZ+HIpN/buOo1PoVlHQ2KmcNO
QVlURMH+6S+zLFLWYLN4uehmPKZMyjg0P0qkLe95nZlwqbJ1DOcgT6ZFaMrfwNnFzaqoc/9K/voq
s30+IWYH57ACQ8JC6vVhdLzQk/f0pHS7CYvmtuKP2IQQ7BRfgmqH/Cl7JIv73AuLXh/XiszybWZO
eHtVOGHtb6yrbv85cmCJf7Uz2ViSQdUSiD+zF0T4klohBJPD1Wr42bPJZUeDc9idoOvoncrJmkwB
+WChNpwkX2bRXjhPaODOXde7+wcR23DIvHGKquYFs2AzPauA3FDaWbRXav8vcIpg/WrDuWwwt7eg
/W9FEZjVsfK8ojwOUbWqIR1dsatrseNdJ5om2M4YHVHK014ssfcy7B6lKajTpFKc0ILOaOdHIApa
E01IDDTZP/T+Jjzw9rXRkkXTpq8A6W13dQStWX/kLg2jNslnQX+yeZwTfNKyHf7jZa79qz25lUqU
8Yx/JP9d8vY3iqXmTAmJEgacxP+K0q6+FuqfdcLhKkU0po0HWVCcBr/Y25c8GLmud1vqJw6ToL5g
bknx2rAjNX80dsvqO2sATL0jaD8dnXzUMgNXF4eax43aZFHRnzKumzhZvVrxihaUFZSMarLemVuK
HsrP386HCiq6zSCSvIMT2Pt8Y9eNb32JYg+GT2Av94/y1j1CWsA6RdY2kf8gsKfpObA2vFMeaFgr
p4/bl2ioYksma2AHQba0tquvSI3tRwlfMz/GtBdbiiUaqmvZV1F13Dze38MQY/8m3rzug5uq0g3F
u2HEgneIHXsdE/qH/XHre7P3yUK2Y0/rGv31yQJ4EUfM5UUmtbex1LhTq7pXrprXNGdWVXnudyQs
pmJjlSe8PGQ4e3d9UYVl/J+2Cez1y+4i18nY7duzwJUP8311nUVTHAvd/VqcuD9NBliNGUDhJfYm
ZD8BVpq6TSumJHJtXiWEjJoXvQpRsGPSwGnMPbZnPbtg8PT3MpzOHQ+A+5Y3ApVoaBkEqPK6fRpZ
CBg8jlS7FC3lNK8HGDJ51zQVU82CpdUXyPXgt4iZLHeA1bA/CEkvrwXf7JiWRm0PqNwBIGhoawa9
O2P4J0Cb/y/PeVvOa9MZJoYLH2UwtCkFLyG+u38HjrA8+5W/IfLLLsqTWdjLzTRW3dzXTdlTbXhy
/vKH2FtvNmPvP/Hy1j8yD2WTxkNe+kk/+z6uXkFExAJcTU3MECk2P9el5OIQ4RmZkf+cqYSxmviy
mKWyW+11aCP2PxVyOYkoXOtMVQYZwv5+kXs3xg3ZBv1Zmmlf0hEjnbtiGYoQKdRt3t1x6f+2GIV/
elOwa2P3hfrcLBIHz3XbqPxe68bS9/ZmLfExxxvXB5jJnUWO3SgpTIxXdjfByhIe2woR5UjSq7Ze
AtCOLgEB0f9hyX0jxt9yPRvV135G0V/LAcuuKWyd48QUtZeaagZ+E5vHKg92RnkNF6qw80cEXGJe
CahrM/5zJqYDHUooFootO57jJuvEJp2TNWjL/bD7vFfvvFWh+Y4+IHAxdKppH2NkbJ3wxcnw7xgP
zX+V0yuHZ2ify2O4myG4Bx/jqq5GIl9B3Kgw3S3HPXda1SOJSoSFaeyH5yVwFeKmBlKongq394sX
hKrgBQm2Kf4EIz2FPdfLR99N1jPB0rVLHbaCStJS88jZb82t9VJwdj37+VqEaRguIjoEa9lAnIbK
8qt7wxTx9mfjDx3HZVFa4mxowMJzHCEZHcMAeeQI3FXNWWEb4BS5RcK/iEKB94RtbW+vil9ddWI2
5gRWSeh30TYeqkULnXlFodw3uSLurqfWlbuXNcT1noqpt+ODD5DEc7VLI1NW/2zIs8aNQVYSsfRh
/8g+ujL/bEVbiwcEoSWP0mDII58JtcWuDp4KQnGNCkrjR9kYfZF95fmY0FpxLs11PN5N0WbehnFX
ZWKxXbhMYiVxHXoszpPc5uISSk7687LNo0mQTYMKg4Nz6H7Yxt29hxy1m9eeWwmevWMWCgz5gFD5
Ifa59w8mHnz+GYtZdGb2ip8iqGR8Cea8e41XE77ZcRD/dBVPcspoTNv6t61DyX+LLv/LDH79GdlL
2B9XHKwlKfNhLQ7tjnScWpRlwW+Xs88qkzkuZ+slMuyoPiyyHNW7T57fOrZrN+V/OsqM8Oc+iOVZ
F257b1HqvDB0XkGfNJrvq83Fhscwz2FiW349IhyH28hTP7edKp981bX24+KAoD60+WQ9DBKWhZuz
25ieS1kFmF03zY0JgngqQJ9krWTZtgcRWiXp/3baBW65U3hvHcjcpXeYt/zUSV2mhi4hGWiml8SI
ID7rDrST3T/qw2OZfJyw9K18HJzWsp8Ep2LJ6Nip/0VnUgAAKJ+qq0fE6a6NbHV76FhF0kIsNXWZ
2pG/coh1bpwntKMuZ1RU7r+CzelTiOVx/ibl3ad2HO3iWS617l+jsC/riy5blurg8g9rsm8e8tK2
eOJlDaYK7NqF7TuVVP9ySkJ2LUK9oFW+0pHE/UFpd7n5LrP8iiFXl5h6AdAitlzvpdPB6mc0W+P4
vrcuBFloAtm+VUNud4eKpUr99wI0jSJo8rG4scvGfmwcuxM4DM3YHAuTy+jcDYuoHuD3agTiRbEa
E0uhnn6puB36t9zbcYUopCa+gV2O1xxB1j+Cv7PI3cqXmV8cp16dNIx8yUWEx3SO+2kxlxao96We
4TaPAyOlW5YfTVvxxFx1rO7SgsO8Scyw4dRIh9488XrXNi+7NfPYM2t3mghIcPMx39Hz+CG6yoVR
rHmryMeLMUi6fJ/U1WOpnDz7zc7UykBNYJxo5Ptp7C15bGF8LspwVCQ1UQvWcYtxuo3WON/paAyO
Xd8Xz3E49nfT4gbsUrECaCC2x/WJxmsRB1Fq71rgf6X9bPnmXunc8z6oKLYgDS2/9y7+LvZ/9cBb
9Gb2trq2q6s+R9ImRVL3ZilS2nWzXacpDuAruDqmFCMW6G/YbKe+n3GHzEEqa7wYXUEgTKoPn0S+
W1TcoD+3rR2q/3QcDKdwnWyiSZO32mfofaGPsdnDOoXjcGXafas8d2iZOTpOXu4n3xmL5W8UCxGm
/mKcLp2rqbuAIegXxsH5JfXm5m9xJnqurhQAzJRPy7xDIfAmTrRqof0PdEKmcurd5sBfrnzsBhV4
956yhvgySqXbjCQYEw4Zl1muv3mq589i3yaWfWiSCH6Q9/owOJLe3m+luxzdYhwoCK31UaglOtZF
3WzpMs8aedLhsMp6ZQNE7mP/hwqrOSyiMQ/Cd+SRsOScsT8wfJgLdM2euMGnifuaB3Jo7uZ8H/rM
Hyf55NT5IE9ttTWPWCPyXDqrfFRW5R04y1w8x3VbjppaKKnjPT6Lod6e+JSn+UBJ2A7QJIE9pXS4
gKXeUBznAr/geeCy0XyBTuy/2mu53PvxMGcgFSOjuBmaDXerY2Duvgk1suBuuC/G0ccT6fXVF3vx
Swz+6v6otTM5/skQIHI/tK4rcx/Xpn1wR1u8umUQ/cxh3oqUeFG+JJGFSRzGezEmWtbuX5Y2OHvC
+H5zLQW7oFuvAYKROwZtp79lg6aV962co4LPXnu/vb4J+iPmKrEB7O1WpkvXLuWl2OEnpOMWw9nO
RexRErgTFWzhP/CNUQasbB5MKC3VXR7b/i2PKiTSYPCt6SgI5jyu5TZd+UM+wLYYZ8L4gf2V2CF5
1ibSjZPm5WyfdwFtdCjaxupTDS+3n0KHuyLax+JSGGtNBtqvM+T4+No32svRlAKmoYZRh9CwB4XX
J41mmeMNVhYknKLP+hEsHna40cv3Xb/3J4fRJdMJo2tbDx1Xov3XZri2SXJIpyZFmIAuNJ7X7tlE
n7s9ogsDq3GwKDEcrN2R5iZnh7tiJ9PTnxgK6luZwh0tXzCXqvFhtmIaiwRzT1FY1nZsxXd5XeYa
2KelO4ohjsR9OM04pBsX9JljEDBr6oacBtP0yxP9vP8VD2NA2shfGA/YskL2PQBuu7NDSz2J2Zr8
g78zs/VGuTnnmdNDx/+0q8ZCFrSt6BCalWqZhzY6K54J6jYK7DIVtI/YYs6qSG5Bem+JDINeP7Fe
vswR81ZHoXyPRQ7RAVX7SqWyzPy/VUEao+27tzIeQxZ8DnR8hzF21A/f71lpObnFm16I6CANzhXl
d7XHQao6LKkyAdHmIEBO5BS3MQFu7JWg6MKVXw58x86XTWNyKGdfiCNXJaxCATaE59VQSSfasHsl
NRts7XWhYA1SbtN1fOiAKuqjAwSyPTmzGh1MEznHx+9zONoTbEk7Yp81FENKjMQpD8VeB8GTWYmF
J0MwrMFjLEW4PwLyleYCF+GzitLmrbrWvKrybgnF6J+3Yqjo/ezV+Ke4z5kc5pI2cKlRKqSOEsPV
sFAkj37FPeMbnyKnH31eaqt0CRn1bZEFpc0ss3nNmyCdOBS6VDMIcxsTBfumnreJu5ejv2ANk05b
pnp36cgFghkxs4xAxenmgdk+xLPSAnwWMdv6we9d/MtK4jiZbS96kLrv86ujvTY/mG4t3r25K79I
hiF3+6UwYab1JpBvY5/Vu++4sX53L02I6YNMCbYJzqogsj01HgebDjpZSEu56KowAFkDGI9YNI4/
XPI6w1GOYWWfuihc/hblEB/LYB+H8+TRLyQFIYpjCPVZ4M7M80310yyP+7JF+qXb58YCeqmKMk7y
ctDlYYm75reFiT/eurJg66Xvx9spCC3D4si+ZW1B/R0woF6WxXHLq4rcCDnlNFiD6A+cmf+i8qF6
KPsQBzQqXTrbyFTAJvs+bUdNKbGmBGTs4Q3flo/eKkIbFV52bp0U7eLl57kfZH5j7bP9HfRkuD0o
uQ0tdmVm4db96s1YPXZdF27JvAXiTQzG8ujR7ah+cAWByasZMSf+Fk1IxGvvyvBVf2NcGHR4yHc+
irY8urXYsaOsdb/yIDlU0o3Zz+Mo8qd2B618lTTsTz6XLgwBkbosF+O6P7h11YTHCJv7k2JrclK3
4xStEgjn/afdDPulz0mC/naZ4TK/iBlm/WjDchSPURPJ9rb3w1JdQsJ9P0wTi1d77MIJ+Yke+rTI
qn5yizjEVaybpSLNFld5kRZNEW6PljV0RP1CYOjUrKN0fvrKHxb0fTO1f2NTDfV/A+xZdBYBWHGA
4FzxWztpmlcMVrF+FPVqELnQqcYM5Hb0/rj8YE+udEcQKAth7bhDghJT8ubBeSOSu3dP9GdmfcER
W+SxZtLbvwj9Di9JkY+7sFtkEE3aaPdzAW3PwtJ40a2DAHwDUOchG132j2RIqO3wOs791L+t0Vgv
DxTh+XIBVasNg1KE/pyberjFXhd6B+IRWHcMAui3U5RHlnXgZiSguDmRfY2Gyf2dT3Wv7kI0CpD9
oSv/bqWxrxWw+XjyhV2oJwscWiVWF2IXTnJcaShMMV7qfR8/jFwo/VmzvuTPeLdjD7BjVTeCisW/
1XPpdeTkiDs6J8x4lyItuMDWL/nHbtVk/CZAHCyvPlpJNRPmSBjCmDdX4hkemqYkmHlbPLVYh3UE
Rc+GxoaeaMzW1C8Wu9ooh321Xfupox51dRsWkGuC8JVYlGqfateM+kdBAehT2dRVnfZRTs60jUWA
cGTPbFvWU24wJUwJYsJEJX7QJRDTtZlBbg6uLIfhLsrJFiUhOMxlzvNIIkKKroWMdAaAXmuRj4aP
a0m5KcY+naxte2Pr9yaOkSKgMOFrAov+3y3OB1cDV22z87sIavGX4hliY1vkeKwVcOYRjs3a7mIS
c1k+eN6fLgw77gAsBh4MdI9DubYu0ad5Hn5apEu3LGLq0wBKG3Ju4JP1CCTM2xjYq6oWkSDm+cxR
J5lKbtSlEfdY3IdOxL0/Qsk6DOX1wzk/+mu+3IA9mH7F0J2uTv2xRu/APwswz4uo/8Fa4JUPZDbb
YzHNdXcYh855DezS+2pIP/23zj7u8xrjVdxscP36i7HFSJHOBkgYU17/s4FRDr6e2/1vxaCa4zj5
c/QYLQ7W82S18wPjZfvqbrYt+30c6WQOpbAVlMg0hPWlLLAhe3QDtk5n+Vhj01Y1M5NO5PIi+UoQ
P3YOI3vprsBk1g93QKc4xp2vyiObeq05bUBiiiO8ufgzlHnQnzYFTJ2U0cphXWlX2u+NEwTOSS+S
ZntrKTSJWy/LrgPAEJ6w2zpb+d24LWus0mGiKyM6IJx8S6kJjHoAxNj4sGMNcU/HUS/svJU8+JQp
ROiOZJa9mpIRJ3Y96mkSFyvclPsp8WzSqc2d5YVcXzi9GRMV5WXvXeM/M3hnZ3qyslr7wH3v3Yfb
/wnEMd8eoQOi9kHmFi85+l5ejzcxqnqdaNWc/UiOG2pw1ZUfZdbAS9QfPRGoDE7RrdGyQnsY+K1F
v812tpWhbX7Bb34ryhRDFlT6wLBi6Ix6eGiZzuS9dzt/EydZ2zBcGOBw+zmUNOnVdQhGD9urYxTu
wZbMmNpO477x0qHcN+xo8BzXpDQACnwmhttcXtap4aZsAvxRmdv+sKa18Ed9RWmNIoBkKXQBahAC
aJDx6vR+P8wcaC87Z5z7aLOxy1DxzXw3T15EaQcIJ0T8Zne2npJ18ef1gYZs+xJ9jF+YgFLPx75E
Co8TnUM83Jw2FMGScIaE/dkPHJO5o4WnI/fReY0ZxXUN1giElx5y9aBo+/AH/Wr0c+MEO6EnqztG
iW/PevUgdtf6DAHaPM469FMVCv8/hT/yWQA5383K9w+bH1I5DhjvuDEQ04HOrQOJUEMMMmieHOmU
aS8AUkSkcSzNFMiDkM3AtLs6n3Ga45aVi0P0thR+fPKHSYCnNG7quBzSFTTpR8GRyDwjYXGASUHT
wVjs+s531/Uf7peT1vrbSR3zjlV8Q9A+dUtUPu2DFd4vTd8dgxYEchzrVtBv562f4Vy7T9tubVea
xQaK6zuSklSmHn/pPMRNLgdRfnnjQFiQjcPHfZ22rJDB8L4qG0TUX9afmKj6R+AShEpa0TmfsfLM
OfYMlm0XVPMb87BGEpSVXlMUt5Vnozfm5kZb/9F7hE+4q8P4yDT47b5Sc/vut4P5bBhmodOSt8LD
huGv2km6PuyhhlJxpHyfeOMyUQbtgAc/h88EmZzfVrXuGYEc/213K3lt7LAuEjms80+5gQbCc/cn
QSH2EFHanEcFT5dsYOAfg+fWL8psGkCU0urocxygSZMeTBpRlm+21RefXWmcNrXH2c8aZy2zNvac
18Eev6+tiKlmurBgtDtPPTZVw2GzsT31l7/W4NlVsBev3LTqDnZwzxZ2gf5xLZviku4qSpmRxP2g
Ru/OoL1eR8d1Pzy/XZ+6EIiNfdriQTN5kF05/ZTja4LwPheaDBORmfowB7omlO8WTzH/xNsY7uM/
4jmEcjxS0nrbqI1q9KAje4SL+2BgoFDCItL1g2pU3ya6IZSCbs5IQ9fvE0ztD4b1BhmzrbZjUBSS
9CEwlp3oSGh9aC03kBlpofFWMR0huIGs1ug3loNy8+Kayf2sjS16DCmc5YxcpbaPm9XvqcNumDfZ
IBkbnpP1aCMyLL8Q2QPn7OJZD0eix9MHHeAH2QywII9kikoCrrIbSb8yypquD5aD7dWE0W2spuJa
sul8SfNaqWzc6m5Pl3ygS+hKORw7DwjxNO/anJgUilAxMz3r20eL488gKqzyaFEG8ka6bC1GB/D7
/ezYywgRQjb+NjDM6ux3ZXTsbWiWu9yaSMfhxL8wpAHKe/MGm2c5rJb9buo778hKUByRytIoqLRB
aaOmmSN6ng7OHDEXQ06yOWvzjdp8h7OPWrYBzVHsN3PKuTZnCxLVeRjN8l+1gSSvYsJKR7T1HB7q
mG5MEbxeDbRnwmA5BZLk1eY/TE+Gmri0DEQLMKS/Zy3WKnWUkXCIYbORdcpLTSBe1w6NegcgI9E4
rEXnzRNjJPazGhaAs3q17vh3gQot2zeHa5Nyo5EeDnmYt5cA4uyOwRrm3iuJTq0lQM5or9wH7qYx
m+qhL+0DVjEYXB6v4jfMiBmJKU3qx0IH/KflOvqv9Kr4IF1PPuo9Vj91E/LybGZLUSK6U2eHBH6o
aq0u29rCeq1FPPzdpCsP0JiI1Iul+9QN0WnCPYLCgqbSPmGpXKFIW90fSWr+x56HGCaCFdGUJTts
XC6gDZvS0YcyWuABcpcB1HvwMS55f5Zt5NyYeNVALNbiNKKhHbmP8qcx3LYfce9/7++t6x907NHb
LAkf4C5WUh6Xkc8PDxH1tcI8ehmYvMObDtj/13icIdboA3kQ5vrN3sYdiCHqhzSEqUlk4SA1wB0i
Xna6qNOlXqw7G28i08Y2CPXade4LZjMUqS6IEkQuWNbJ9vD5LyjX8NHu6lkVUkuPAIogpe1sCaEd
Louj5Zk5ge2zV/lhyuSXOiVrCbocD9Apq1UMNdq9s39RFGOwx7iLFQ3EuZ5cJhfsCGaPXM7bz2oT
+sVS5HuJpPRN2lEEn/3Yq9cTU91i54i2vBeXhgECJU+2dq407d8GIsLeg+DeeyfYPOnjMI/lhCwe
yA/bRPt3rbkzj2svtNs/44lGDyKupvq9GCaPKQpeneq2987a84fwF4X2Ljl3yFqkVdUP5z0g2MjI
HOKuRngcznvPrm5aCT66krW2e+btth7PooOcAdxgDznCvD35CFvt+NZucy2h8Vx0yEntTFJixlFY
nAK7W/aEAHcrfzB6eqnTsSr0NwsR18Xv1uQVT3KnNBJ2yJyU/HXZCNbb6bYNlXd0vE4qcmrxKn3m
dtCV/16qWsl/kwxxUxFRm/ayff/pdyrabOu8wcrIDJJ2pXmOaJO+p9F0ln4I4sBxP0mJhiGvXtiJ
4SXu7NIv6TmabblrfWPCUxENsUx9AiKYL1yzQVpOTghaXJlQnwl4dy8o2PGLHpzlbTLD6h50uAE5
UOSu8mpNcjb3BO7q5+5/nJ3JcqRIFkW/CDMccIZtjFIIJGUqldMGU+XAPM98fZ+oVaV3SjJjU2ZV
1o0I4Pnw/N5zvan9so72ku9tFynKybSLKTzlsEFuqtqq75Iyo+8lSogRnP6iOJ4pzX2cNe7npG9R
+ltIjH4kRriEF7Niyf4thcFio0iH9Ig+alleFnbUzV62U/eCyBZq1TgYlnEnWy90zjT6ZHhskAgG
USaSlxkTyJOpLdaXng0FB5PIDNiNyjixLgM29mXXAg+AOrOI1n2iazs1T2lY7TmEz09DwWBUu94d
e7fm6KZsnU8ucvj5CNYKFTXH+v3HirbZyehX/X7BBh5wgCM5ged0uT9jWiEyIg/D/pmD45RpIItC
1iXx9LvmXOJsV0Im+2KQw20aCjnspgmMEqbe5OdgR1KnkepOL3T/0iecvNODR2coOzRyYq8B0YLd
m1HJm1CYWbljR1h/HmA/nUcntu+KELN+7pry91DT6DtHYpoYpjWOPQqud+/1rmOc87Xv7gWCyvk4
k/61Tz2aEMc4ZIvG0UqKd9BDalt6hXlykRvKCyoA/reMRpV+gCXn1BxFcj64c9mVI4yAy3I2+1Ie
hgbtLAgQFq+Uttnv1rpgiPLIGdM4najcf+IVj8IOB+t8bhtH52BiXW7njK4v7aQovIQtB7pQXceX
xqkn3MxZT37d4C3OqWX7dpJtWj6wSwVzgpIgv1TpXPocokz3eZE1FzsM4/uySkM0C7357BSayC5p
XmCfHWgD37t9453N1AMXo8lPQq+WWyu0JCcgYeZdMlYmgDqW6cZJ585+LJvQ6wLaASxksJKnjlEd
mmWG3ONpsbNH4ISmvanDR8wYa7B0FGY/EObVdaIAxMTZMKCL4oI10GJ/VyLijWF4BAkNdw5Jelt8
h8jM2jhM4uJXiByU09u5/R5Zfb73rryQfdnkzjf2AeJIp3A9YNbuHkjLWBApiFCP9kLrB3GMzFTv
d6YZZ/6EWutcGcC69EZ2X2dMxPotGaIaa8mhPgy1kDfW9G+isZb37qFyMg3URW4fUch/ySWGP1s0
XwqjFvcCrg5giHU6l94qPw2J3v0oCI94bG2vvKU2qidrXc2nOAa8xLSp28suX2hA75pZM/B3Zyn3
mXPySS/bbSUaxeIHtvHlziQ/8ygFW50dxSQYVRfTGPfY5AAyLSAQ7hFMjc4enZ57KcaGEAwH8hxL
P3duP3nGXJxYDtFqIC2s+6eC/OKDBoDy0U/LkyQ/0N53NTPa6PTjucvW+rabLe9p1Ur7AbCAfGJD
r/m0na07gTIc2wcvurzoPbrNxqzL7Iwr3QFEPGf5XYlQWexnWiuJb+V5/dK0rbix0Baw5Yzm8ZxC
eznjbWLmX1rMgaaJXW9N+ukmppd055bhdHAZ9H5ISNOfXLucaYmUOMRNWsoHN0r6fVwQ5jURVbKz
09S7MVK0BDoHvojq47T61skGFXSDIWNHnONwlq1L9YW6Uy9Hy9PH6MatsuaT0xrZs47ZFRFQqZ0M
rcYW1eHnPbToDurd2NH+rDqcl2updx8hzhEAKv49dJ6MhqYWLcEdZ18G+9peL+9T1+wR8UjABOGK
LDdOR4glJBSg07PC/m5OOaEsa9O75IAtntsSG8DO4ITjIaptcucGZ/raNfrPZTWTr8IW8Uenj7MH
246bQ2Sw99OzIb/hpJcE2qntTq5b2VBn3bC+qVMLUBpJ8DtOrprruEXrGzFZ9D2MdaM/9uyrgf+l
CNVRKl1b6xQlR3nfdLHIL1NHCLI2W2lAewHjqRjyo2MiZYsql9xHA9jMTyZe54etIcxe+FIfaGoI
JPNymO5jrV1eBm2O7oa1T48Y7wVegoqmRnMD+ZJ24r5IgE9at2QQxsly8gDNp5jWEzDT/6RpZdR+
ymQV4+6YZNOR+IFkOSdDvCkmOoiaI8N7Pc4q+gd57znDR0RriZXuwUsU+ReXbQ/DIeVM/iXaOcBL
VBcKi+KRXdQq4WKEcY8Rid3z2t1z7JnljAQGu4IH5lfcorvKztGsBRxXhql2WkE2RKx+1yg7uSvq
oY8akp3q19v4yVfInGqaWR9NiBqcSFzIHLz3kKg1+IO3XVrBjOKLL5xpqY0LD+db082XstU3pY2C
yfsTvsomTTh5XooLljMsNucu7zdmm6jBV5rgtD/LWnmhxfGhux4GdPpUb8PeqsFXkRbSKGwz4xJ1
wwN73S/Mc++wg195kULJjl1ChCbInIwLex/Mr9GTliGg3fQm1eQre9I5ezeQnVdF+I/VL98dPvWN
15Z/vkpOkdANmM5ASwQIilmJ20TbSPBXg69ME5ubgQTwEqNRPpiJYYL0cNuNL9NU7rwBSiV1rOUs
FTGNkCK9eNsA6Wr0VdHUGN0TWbO1Brz01UyXd5729an+BTUrlJpsRaXHeurUhFtOkUbHqS2QIyBq
SGBxbkyr+Df0+z9xvRbET4nqgz8ist9mXTzgrTxs+hLV9Ks5G9y0E2V9yT33e9ZWj2hmfm+7tBL4
EjVmnxX0SS7MqQ86W7hq3JaZogZfzc3QzqOZLBcdprc7P8ol28boVlOvwHclOE+j5RJ5WH8tcc2o
8KJp2weuK6Xp1EJv6JPPlL1rPnD63NyiYBs2vsrrQPafryTu0Gp27jBd7Gm860R01qv0w7ZXqVQm
b3JtWkRCl5K1BiE43zqn3/jEjT/v2jVBqfWiGy9hlzVHhAvy6DSLsfGJK+WZjAL3MGKIi1jS8L6d
2bpCAE+2zZq6MmtmmOEbaaL9666+23qwf4Wh3HTnwlNiXlK6HthzgG/KGPOKp1XsDQore2fY+vvk
JjylNlutqFlMrj18Po78J4QkCKzEplcqPGXmdL0uzgBAFkRpOIifI7+1qpctH6LwrpD6/3zjWtS5
2Ri1zaXBVHM088zZNQJA0rarK/VpRbOE5gsEmgEc070WPadzOm2aglD1/XnrCbpXQ2ZDfQmFuNp7
HBazGWiabbeuVKgrHMklq+oSlasLeGC858Cq2m+7uFKjJUyZVLBfviCuzzA+hyeBaXDjxZUSHfIu
KYaRyS3R80/QMthFlkP6zmOR/0ZC//8ELTylRrHE6OaSSh4MnsNPhpaeK2v4zJE7ooKatDohtOoq
AHVua2e9zBUHEF25+tL1ivWEPz/6jEEsu00lx2ZO2Hnsda69cjY6+97rfhK5PkOD7RAYjOg0V1d8
CFsUEXjen2EV4tVrFzReA6otuRjy0iyQsqfxhzPTS8ANtmPv7z5OpZc95DpqMJRA8z3q9uTiAOfZ
xbF2mw/WU9J6DylhP8M0fpmXmEbVmqFTYqu3lvzZ2im16ZNbltmpt/Xo2K+ed8pa79oWrj9kyPWP
eTSIYNXi8VaghZG2uQNDvdzNsxOdVvZ53TMs9Rszb6dqh01G+wlN1QFwL8cL6pyLOwKZQN1lnmvI
fj7OPlifUwqSM04evCYMH+ALHvWoG7+li4FjrLcPixOaR/TRd8Jtv65oG26tIX/QyrE70a7X2J9X
88vssTKw9buCLkOjh7VzIzQAJ3jU6A+5yRWa6ogRo/w8ImjTuhmhfGnC6of6juHB2hVx6CfRgACu
uhN1fsvGtXya3TA8Sw0pi40s+B4UFFahBcnUCGHNMh5HaT6OrpxObAILTHjOjDsGg+2+5DjqyPHP
sLdTL/+SJlZySHrtLKQ+P2YAg2Ba3dceQMqiSp/XvHD3rM7K5cRh8A38h0+1tkx0R7Cksd48eLmb
LQdQtY8WroY9IjvgMe283ODDhgqexa4P5W46pmLxNbxreInkXkRhuHd5+41mSodzWHs+E+893dim
QLRdOicMw91nWorJrh45EUUbNQg8IPS5PyF9SvCDATPaA4rQT/bEweIepyLeHtto71yzc2ZOsq0G
WC1n2r0J17pult4Pvf6eMNTHK+bz6Hpgz85uyyoLLskk98W43NBj8qeofJ765SwydyiPFWcttuXZ
+ccOWYu/SD1IIfsdO7ir+9jxsIAIUIQjxM473CL9vm/0Z2FA04ATi7gwT2m5S7fIUFChXHDQKdsu
zkkrOsMeP3N2exVBuDzQevjtcZR9KBz8rQ49qNsBi8mh4ZRzF9kIwXgKEFYH/ddqrR/6ngSfRy9y
OojQXQurRcw+573L2cNfWyQcrxqAdndimYOFXCnYEkuz4jfjqIzDxn40L9Gcy6/WMOAqa139CZu/
7cup4rwTCmjxZYKewUOwpj2nn97yBAwkkPQ1jOewGmDGV7eZaet+AiKTpk+nnwbDe2y0lMOWKfVB
JCF7E7e2iQjGm8dTdxVmYBcSx0a2u8HKUl7BgugsieCN4P/Gf843vb9aJfAUzB8yyCqnYkoufWbe
0WL/x4lG9x5kKDScvqWyl7Vev65JnmMzTxJ5hqJu7KtJv8rN4kuhm/ZvQPELln2QoQD7PQS5tnSS
9dQQE+xLg0P+gzHM+gnybSATz3APYJyRiEE3OiJBCrVDudTXldX3OCYfAKVevpcc7v8SYaml8C+a
z0miZzeiKzkixD/nj2v4OU/sq99mRfdl0fo5GUV1QbBCbQAz9YZrH6uyZiRNAuhYg7EqCa0bVNsv
GM7EZ09jE4cEmFxNDsmbgwYAKgEClOb8+6g/SMABx3laNEQrdThcB2VEey7ugucY98nR7Vrn4GYt
7BFiynkXMWalJdFLv1vyB7BTYQAB/0FjCK9LmoCmqSF2NSI8hBijfPD+BwGN+Zuw65sya2/4wLSH
CAvEKXRi8LEhZwFzbe6rtkBKIxuoRBinKOewWX/WpVWdss7MnkYU0TvW6tFX+lMQZuw50fZtOWiB
Xnlmt5+GntP03KuGHxrSkRZMSdl8Ctvhl1sM2p1Or/auW3iXnI8Ml0iD8bXwSg9N76wfWVWsJ4Qc
9XrQkFzuENCPP0arZUM92mRbaSj69QJLxWLl38XSLyRDjhlupNo4eitKkNhrS+jX7WM/4WzKemLL
TKuPUGW1M6/GqmwPyrL3nb5idKP3TfIl182+uoyaNS77HjCun06j5+xNr//WdlrpmzCZL2MxRc4l
69yFcxq7fxkgOuxLr18RMVnyE/5O9FQ9ji4OlosDvAgsOkBfkdPD9BDCBV8AJ+fGQ9pxXrMq8sd8
uh2laC9jaTsHi5bNB/rnz9bQk/KSROIM48PvyBQ5mrIbnP1SRI80Hwl8Wa1hQrOUmvHJJkNhrDzb
udOAMDffHZIe9tncRmdZOzCSvPbTGOfii857RR9dYGHB419ZtayfAeKsw8HlBNM8uKnhfM3HK0m7
0XX3vinWGyC3y40lUcvN4PTPDZpPE85u9kISPGoP4Hklx6Pmb1gF7seq5Wi0z5Ofps453L6AaPl1
WEr9zp2T6aMpPQKqNP7/45yh7IBS4aQ7Fjb5Pk6GHi19AkwgzcX4oA3oBoawAPnj9K7JeZLxCduL
uI2AceHdc+Jnp6lR8aYF57WlLEAtWrM4egbOHrPoOVeCoPaQ9uP6aOkruw/OvBjVIjh0OcKTU93l
TkoqAIonDm6NudkXet4yb1Wm8LG5eGhy67K7i+IZBhBBN8OHCSfZp4qGuY8svHzGgTIce2lGnzOW
xKwShnrqT6SsLDcojObqkglSVXRhxpL0no4zuSEuGYjSvNpNNTtobbVQxVuxhuzAOyZhA5rcXszD
VFnBBH2UI3e03tmUP1tdOIF+Dz9wqKIJHCFtfjaYTlncAQAxB/4CWiREbknzHLIa26O+LB+XKOXN
FY62KWPQ0ZXVf8xU6/SiFwHcpPaqoqZ9L6J20xra0ZXVf3TN6OnBeARoC3/P0URoPPvFLYt/R1cW
/2PvFfaaGmiaU3hQRA/34PTqbWmmjq6s/qMuQu0vaj0ALnToc8PH2vnPthtXVv6xdDj0whQaZPmK
ucn9zPizKcnUVjfnU2s0JDqGa5CB6Jn3ThRZz/jlw09v3/l1v/n/exYyEv7cKhacJrnWpOsBXLh/
YQ5kSu2a0NS+R3FTvtO8+Lf3+be/omzT88ob83KN+CsERoR7i+buR+aF8qr+yFkxDvVutsoFhq10
IWjjIIXQpvVQ0LVo+SERr25qddiu8qJ0lJpeY2HfcR0WaIRifGsGd3wnKe21Z6l0DCqQTubghUtQ
p9AY9naF6vfqr0+LfQ85ZD69/cqudfy3h6m0DurZtJ2OMLygXLCIL80Evzmy1sO2qyujB84v6Gho
ugMO4397wk72oGi+vH3t64P4250rY0c5eqgJZrEGzIsRW08j/xYPkXFc9EJehpZs5E0Die0pA4nO
84gS0NsBm4Plm5NIZgzPEO/0hP/tuP/tdygjSb2CkHHTZAVaChd4qpv0V9K49g/SvuJbG4FYBiWy
admyrOJgS9PbW47Q8CusqbnxI1A+5AipVzfSVQhWgF8MxbtWZ4f19mt65QNzlX4g0rYe/DLVKma4
aBxo3JtJ1r5z4/+e8/3l4bnKiDNpuAic0byqNgCbrfmEUkGCs+tjcmrCFDi8rO3wMs1FSQTOKnYE
BpV7JukSwA+UOLsLybORVzQBsCnzuCy5I1D/k3VrxWxj0lo3C/yDqKU2PQ5HeRywDVB15NkczPRf
cRoW4J/gem572I7yOOqktq0JYHowl6x6Na8ZT9fwxo33rgy8ugbpQZ/zOQDSQ6IgNIAYDvPGW7+W
+X86pLkRaV63ulOAZyUisw2ix5xk2+7cVe5cizUv6xbGIXREfh+mEBjD91p1r33gyo0D4+njxKsw
cVrL9yZP8l3nysdNX4urjM6lZUMBEeUaIEB5GR8Z/X9su/D1x/znafcwdVrcxwzMaBWNnWfPoCEw
qswbH7gyOOc6mHJpxGtgGXCU3amu91iAonfmxtceuTIiD+FY1oAG1sC22I4utlMe0dK5275EVxmQ
yUDgqLjh6jpxmoSSkQLGLmTbCsxR3qhGWt+CuXsJmj6SnzjCXB7trtO23bqjvFa0i1ZhaO4SlHGV
H/OFFCyPY/r9po/GUV4qmkqrKkUzBq0l/jFEmx4IO9vWTrcd5Z0S1stpSzPPQQ0vZN9NeXi22i56
Z6K4DoB/mScc5Z2yojGNMu7ngPwB5zSHuZkfvER3/DyT6Yt0jPZCQ5lQAK/vt/4iZVYNXXOqRzD8
wRwz2DTtcAcu9GbTq7CVaQRnZtJYXTQEYIaG29AUeB8zOPLbrq5MI6Y15XaYNH1gtBz5QBl3zgKt
7sarK4PxhDcwYYbtgqy0bvL+CTTWpqMq21aG4s70UPJWVhd0WfhTT34nGA22VZat1K1VzM4YsjML
Srme4oxwCbzSv7c9bqVqtXFteu68C3TrzrmSofD7Ju/c9/Wh/uXDt5WaXco2lcYgusCr2/Yka4gk
lpGbN2Yvwks5hsYL/ddtadW2rdRwTs59FMf8EFA5GPgKb/ww02v5vu0xKTWce0CDVqhNQViDlwVE
T8N4LIqP266uVOtig3Su1qINsnj8NYV6IFv7nSX+K9OVVIrVLDPRVQRMBmMyfYYO/R2438bJSiql
2mfEeoiST77suipIUWMersPOtlKVSqlWUjNDDWNQgL93D3BUJ2ePg5VNT1wq1VqmMXKYmltnLEvv
rli2Q06/e9saQSoFa3YIyiKYg4EGuv6wQGzbybn/sO3WlYol269avSWsA3TtJ00vMLA7mMK3XVwp
WQfyqt2NdhPMqaPddJw0nZe821ijUqlRWolA00FqBmVpPHldti/m+eXtG3+tMyOVCgXkavEqob+Z
aIFvQih2zTQydcD/NqtHTchj6znf7Ag+E6lS6Z1Vko+1zEX4zqx4/ej/MthJtYZjINzuNDcBKasL
gTNxbp27xjV+lHE8++UENguvoUkWCR7wbZ+CpRT34q2Yp12vDkrRdX6F2u14Ta/89PYjfWXosJTy
HnhumctSNwCLmB9Grf9S5xv3AJZS3DpwYIFetg668vNMg4M45XLaVtuWUttOJY0GF34VYA5Btd4/
hsV7fZ/XHolS2CBOoZCKjEcyuU8nwT+2PWqlplsMMUuaT1y3Is1tpY1vaQDft11cqena7DTgE3Md
MMw1J8cES2cKK9w2YlhKTWcSXsp1cR4MTkiGNPzJNiZDedutK0WdpTNJkpqogml/PWXGawWpctul
lXpd0b+zPjFhN8R66dvQRHyjWp83XdxUCrMgUCtGh1EE4O5v17F/LlBibLu0UpWgDApy+9YySG33
O+I2FA9T8nHbtZWqzOwiBG28VIHlcvqlzX4qWYNvu7ZSlVW4GnrSzXkALJ2D56JOIx/uT7JtKDSV
yvSuLJDcsPPAnYcG8jrc9llfNk6LplKfsVuRKUFyW2B54YuWQPIa+m5b7ZtKeRpk0Sexa+Z8Kx2M
bdJQsPQnj9ueulKdVdhbV3s9T73Vb9iifL4aJd++9PXJ/mXC+1c89p82Dob9JBVyyYkqdW2c8pok
QBqvaBeG9sPbf+KV4dZUajSzXDCdYcVIbmmfWge/kulp2/ZrhlKimgNmAQBCHljAcg6a00aHaMTG
venODaVK9cIeRCSiMnBLTvedormsonxvP/jKkzeUMpV9bM+lVtXBRDzkh94yJgArbnOXh/bwTrW+
9ieUaoW+AOPCTarAWCmntevTvd1UEKxnfd10umsbSsXW0bhOLl7jwLKrYFz6G2Qsp21PXy3XSl/Z
IWdFMAOuD5ZqDI8pmXDvPJtXvkpDKdg06+f6mvMQFLL6kZEgCupg+vz2nb/23JV6dRMT0iLG9yDW
ixU8o3T9up7DA8qY9w5Frl/JX+rWUObUqfIifZRhEQjI808a5l4QHHgg75IUer2upfZxiQ37nVHi
lYelnoR3ad212DALFGPLg538A1p520SonoIDEMHKNtdF0K4SiVP1wczMbZdWnV0k8BhRC3wm6Jwu
P/atvza4dt5+w688kP+zduWE0NGXZt1RVdcwZ2T2Asbotosrw06PX7jxJrMIemISSL5AsRU12rZW
gmruch0yP0rpVYEUvxcXguaYYAPdduPKeIO2jGQ9EHgBqVm0tzwDssUwynfu/HqVv3zyQhlqesMx
OwxdedAvjeaCKJIxoAsLKdVuQT75K4cKu21aUd1ebcSuc6nLPCAAHbHx+FSP4fO2Z6SMO/hUDLIl
pisTO3uhm/a11tL0na/ylXFH9XrBSNa7umIRQkhKToCMnS6fsi7qiEBe1nzbpKj6voohz646/jyY
4crs3Xy970mu3HhxZa3ASmQUOuGjgTAtDxL+AAjOxUr99rN/ZdBULV9WokH67Dvmc69p7qYJJz52
coTMnManuM4Npz4vRS7eGYBeeR26Useyq/RpbcaSszdy6pwMyy9InOxMctSvt3/QK8OQagezIqjr
fQyCYyZWwzUIVDJkZGyrZtURVnVhNwwhF0dZZvmFGM5En7gbn831mf1n3VlOeLZ6vaYMYMMcvbj5
WUDKvGSGkb/zsl97Ntf//p+/QESPWUzwF4IchlwXAiOw5uLTtueuFDEkiiXRii4PRjv6BTHqudOa
dxZUr32jSgUM4Mtx4U1FAOaj/2inTfalMYw+2mWZbEnGbcp7oMDJpnqTqpxrLMaw5eCc1yAhh9hz
kxwAi8Qbr64UwEg8kU3DnaEi7X4R6XEjLLvf9HVK1Wo12nNar0ud07GOS2Dm5oOd9eVxy/uFUv7n
tzOXhAsmGTeO6dc9QIx3jkD+3Xcmsr9/mahX/7w6EVJNbsBSJRAwvTfZs5B40b9su3Plqx9iS8SI
WPKgmu0r4YEYAQj5G9+n8tknRLU6FemqwWS5d7M+XYp+2LTzl6pECshrytJEpAGJFt0uJ+d4J7r+
tO2hKItlzfAsYh2nNKhqs9ij9tH2kVg3rRWkarOiHTf3wyqSoC3Dz6TO7te8f+fSfx8LMF79+aFo
fZgQDQon0+5nnW40aRS3Vt32lwmv+CPad/GrCPPs26anpCqhPMezy3AZkqByB8gjyxqR9gxA5+2r
Xz/u/1+9SVVAE3dRbkMtIxQT4OD3CcIYMQRiucBcLd8ZOl+pK1epWjimS5TMfRKUSdjvvC4lj7mB
KfP2D3jt6krVArd026kg1ZP8oNuxmuPj3Njdpg0WIos/3/TSTTNUeTsKsGE+1HK4Iel9m0FSukrV
CnvuQ4vAnSBF8bjPIwxwWmJtE2BL1/jzzjNntMvRWaKAsLuvWVycMPg8bXviStk60BUdA+Uf2m75
TKjafWGWX7ddWpllQws6nJvkXHpyb4a8+mLk2o9Nl1b1ea29hiPxzFGQDJ2+syycjou9TZ6Hq+rP
p01kL5SpStN8JycDtehuR/LMt933dRD6z3rJ0CadHhqXDoXxjKOs3qUaCaXbLq6UZsNcPdppEgXQ
lMzjjCB5F2LV2m+7ulKanC8PVWJ4mk+k6mNizUE4uMdtl1YKMyq7qIpmA8ArYXkP/VI5D9EQbpv0
VDkUTOyo6Os4CobKHB/c2JqOjedam/quKJD+fKGL5kxiAQ6MHkp00KMJVUz094g8r0xNjlKbcUL9
FCa3ngwJCVeeZjUPoD5TApcWoz8PnGgfYEG+t7O9ft9/mT0cpV6RXo6uAEvlA7RO5H6Gr3So4CD+
dnP86jTbyhMpnBp5HDLeNiSrAikCl0ovgd3uX5NIfmuu1h/YUISbSAHSVgpZzCMIMOBUfibqly6O
Hp1heGdr9cpEZSuFHIdkEdZXlK20f2M4rA4JpN/D2+XwyntQ9VGW2bEUKbUoKF3bgbZf16dV9NkF
721OYIE3wAtbOpLH420NZqnKpuxw8MjG7TQfcGy3A9kC1Bx739s/57VHdf3v/xnzSHaArosh2xf4
xNM0fKzb6J2122uXVmZdLMVmig7R84dxeS6m9H5Nl23rHFUkFY9TAjC1jAIrXJxdPS1f+lBu/HiU
utZJk7HHkjnX0peL6di/cQFukzMSG/nn0zaMuUsIA9L8oexu8yUkTE0IfdsMo0qkBqs1J0kKm0+I
1m3eWd+Wtt/2vFWFVBc7Zj9Gpuajmfwp6qk+G6LXt32CqkAKxgnRXyAC/F4vfscCvXBLP23bxKgK
pKycb9sIW6YATIY7Nx+/O/qw7SwYDvSfr9P06iZp4Tf4S7p8E1r8Yaynr5vqUip1SUh3Es66BG+w
Wtrdao4vSyujd4bef4VKf5lMpFKaeSMtm1Qfqr4iRBhOJWic3h3uo3TAUpywiTg3fU3uVemEZyeS
2iNDHHFv9Ur8T4YpO9npUWkPe8KqrX2UuAPpI+GIVXnM+p8WPphPTmVmP1J7hcduxJn9gdwLIkbK
gtwCNuTm8DtBIPjV1C3ETVqT5UgdJwNShZvve1cfXmK3Xk+cMCR7MRXFQxwL2Oxz2k8ubrSOv0Sg
87CL+WYCSInrftGILrUjt7ztZK5P2ENjTuen1rlDeZF+m10t7neaO2I6n9bMjwotPxNTMd/a0wSy
Ppq8bao5qarDaivuIGmaoV9lUOFXOLwuLc9tn4UyOC2yQ6gP+daXA9EZkw0q1mAUefvi16Xo374K
ZXQCJELe4vXGa+FFv1t2e7eJiZPKKaL7yKi2wfWkqvYiq7yVoBtCXzT6OXTzp4k1/Ts/4ZU5R9V6
JXZuZES5uT65XTOIieUorWbdNpaoYi94H/aKZiL07cH0k1A+a467baWqar3CkQZN7nWuj8c63Jna
kybEe96762j0l9dqKaOUSwytTvF4fphV7qk3l+hcdGBcS8Ivtn2WljJa2cXYDUUDjKW3cbXb1hKk
y/Je3+S1d6oMVtOKOjfTbNenK3MrVuAm1SjSje9U2SIYZBsMDuhhn3T65WBhHdw3GYDjtyvqtVtX
yjWqwMfEa+35TRf+TCrxo5/lx7cvfV3L/u2tKsUqV/JdMr0P/Xi0ikMSGSNYVy8FVLuQ+l1q6+3q
2tuE3fgj/5zocvoys1ProT/X6dUtXz7KwtnWCzaVfQDucquNE0adBabSvvHmYwRzfdt4YCo7gVEC
0Chlx42Hek58XX0fdWF9ePsVvPJ2TWVLjzfFaGz8y/5YutbBndz0KO3C3Xh1pWxlMdtgA1gWdZ0d
7jXRpKRDgiPedu/X3/SfdX9XOxA4HOn5Vs25XzIj7V6t9HnbxZWKjQCGUf6a59vl8CUf9J+JFW4b
KE2lXgeg4NlS8FTKtLhxm5uKOKFtN63UKvjqSRA46fmuVgVXaCiOtfbDtmsrxeqQXzJY0/WubRzW
OlmeDvTzba9SVYC5REWW0EU8v2rI5AKQsbNccPib7lwVgPHZRSahe54/Vx6BekN7AHm6jbkHVejP
jzBZQG5ofeT4c0JQSWqSiOrGG0tfhTF3Loz8LIlsP5mTO7MIgYVuXPerkq85TuzKJijJN6eoBak9
nY3W+77tgSuFWQtCo1bSSP2s+9wDZyIV6OO2KytVWXQVlPQ0ISI9odo9w77VrfJx27WVsiwYmWD0
1Lbvkb6ujd/NbH3admWlLGeSqUpdXJ+1BlJLEH14M7f027ZdXSlMghLipV0K26eZJyEDTPM+c8XN
2xf/Vwv1lzla1UgNRQ4OKkL7NhgG5b6Ug76fUzu6HbOF5bv0fnoaMeeLO8s7XRb2C7Vc3CwdYw8B
tmSxRJk+HW2zl5wzargLIia0h7k2YsEhdR7ul7QR2wZWVRliOq5pT14u/RmmGh91d3r7IbwySaoS
EDsaKpkCmPd18uAAmVT6rkzf2ce+cm2VAB4aHRs8w3Sow+wOs6W5M66EuE03rsrEprr0ZCwW26ff
8cPWi28D1bjt0srCoay8hlAaT/oQnqZDorcT8YLrex3K156KsnDISEmAABxJnxzgJ9JR0x2qn22N
IFUWNnuiYjNvSD8pwIDZxQ9vXrd1PIQyPGnDioZNs6RP1p0Jh2akXQP0b1uhq8Iwz4tYmXVQLZLR
/jW6hNJYZrtt96PqwdY8E80yovJLLPKgHNlA0fTelXm84giTKgE8N8y2gi0m/asKaTdGZKM4JM6B
NGF+25eRaz6Sa9V+0kOjbvchIZrJjqAuQtyXftqLvlm2fbaq1iokyVLXvNDw3dm519bax1q1ydIv
VaVVktBeaJfBgthm+kVd+SKMNl5aKQc3WQa7rF3T10fEblpZBoSAv6ene6XWVLQXY1qiD2RN+3Uy
HEw7Pwti3TcNEirXiyi+ukMdaficpB4TGd/FxBO9fenrT//LvPQ/zr61uVJc2fKv3Ojv3CuEBGji
nvMB2C+zy3aVXa/+QrjrAQghEG/x62ftPmfmdtFd7RkiOtztti20RSqVmVq51p/AzKzEjYLASvtN
C8bLyn4HEahJ1oqqw98/4Wfrsjm1DS21GphDrwikL6vbQ+x6527bEm83cpYgMGT0CpbDFMySb1sl
dpkK22LBII/lg4/TulcvzMYocMrUXfNd7o1teb0IL9u2hdoW3JuRiSgg7wwKG73LBbEtFszxWop+
pIJcoUz21XYGFyPlKxP/a2MBn+uPQTp0qJkNxnW9loWwaVvfjHyYQPEJlthdzplt4WCQSl+LsaXr
tfEhOiiy7HMrxWt59G2efzZ2tuXe7jpo8eShWXF91k7PmuXyrZpN8RlSPvmZgb1zX1YA3b4fF2pF
8REfzS64DRBPaLAEWHQfUT7bYsMyWgMQOfP5Ck1Ue3bypomDEVS+ezYrE5vNSgRuMVwIiV0hHQLJ
od4cVUnYTsvcRNjQiV+rfOqxKiPoSJ1BPBiU816Z+U9scwsPW9VYdSuSyGsJZxPXrlbnHtTZp6mA
wu+uxdliwtC8D3lEjdbnvAGYBcxecdfQ17Lrn81/kwA7xFG0tWS+BjbI7wO3ra+gVSkfJkjb7Yq/
2RYSlkFYkIekn69eAc0mMNaKCCJwr22uv/bzbEuuBHaZRjUcq+MBjxApSj9DfWZXrMm2iDCjIGhX
52pB14oEq4EIoo4y8Yrl/Gzim80q6Wg6M9bLFbK609HzwHJGajQu7zMa+qMrqIlww7YKp6sf6qQr
u4dZ96+4459NfLNZJ+OJrAVp/lU79jGEil5M87HfaeybzYpyHZTlW9Jd1eAko/7iznLXrTrbYsIo
iHAntS79Fe6nSnLdHOap2neDzLaYsMmwYaEWYp8MmtIxy8O3jizWXaEMCzZ71ASsDiVp+msh3lek
HpH2VDvXO9icrY6YoFfNMfbIms9l3r9De2uyywS3JFkKIp1GgT4XwA6njMDnCSEXtW/zbCmyoIOJ
8hfPe2SYgEcUlMSOb8J9B8YWEmYXXefddJt4MUH0ssnu/MHbpwnDtoiwpWpADDLp7tpW/KZl/mKF
fNq34JuNuRrwpS7otwOXPkQCpTc8liDV3zf2Zl9C0g/HaFh317Em3yBT8kzU/HnX0FuQFyrHXTUP
GDrr1X1mT2Tod6WLoNn70QmOPCtaQcvuWrhjnqi2BAFzDmLmffPebEtlGTeto9prj1swkOW6/vFW
wt/nCLcoLxTpGsVzp71CgfiZavdN0VbP+yZ+iwX+cPPCiGxq1eTt1bf+elQ1+eqskKjYN/jt1PjD
4OvamkqiDfA65MtvLOje5gJa8/vG9n4cO8iE0Kstm+sM1EQ3Lgc7L7uK3myL55K8qPrGhXztOHss
Fb6YLsSt9zFAQhTix4lDO7caGUBLV4S2ZYz2w4Qtal+TFdtCujxVltCbhCyKBjXyoWXNeAhC4z7u
WvMtpiubVTMBfGuu1gror1+9yX8lRLntk79Ii7aQLg1NF4k7DH0VWQXZEzM1gPb0UNuEPM1QvHWn
IjwHs1rbfZa5RXkFFVj2C3fAOmEND1kwirjqu5d9y7Q5RymvQeTrB+oKxYcvRkNeKTRZvS8A2KK8
MjSOuqsj6mveNe/dLIRfd/cFc1uUl5+T1ZRQM706weidR/B9q2wV+yL/LciLW8h2ZMNQX3sOUPLg
oEs4JKgY7lvyTYgL/xi2DRS9r7wmLQQbOrRfMsgw7xt9s2UniG/WINXW1zUPXurGXrMRdIF/P/bv
BAd/Zfqb0xT4o1CgC1VfsTrj2c/aAuLhuoOsMKvre1B7lUcOZbHHbg7GN4Ps7aF2IaXJIWxyXYJg
uEBjRdXJzRmKaGYqg9wNuMZSqIZO7oF3QH1RU1usNuioY8grlFEj8+nNulT78P5si6Eio8ulKbF7
PRt8hSjvyYx2X6yxhVAV0H6xkEyorr3JoqaFZiYf2b4yPNtCqGq2LgbK3TZVFALOuXnIqu61ZPon
mdEWQ1V64QRBQcemU1OflTs634u5Kb7+vdH8bPDNqS3Wap5GV66pU05f614kMxX7sBhsi54aWWZQ
pa7WtCAeeKfcHqRWaE9iz7umvmWBaJYqXMIy81OAEO6Bo5wj2cgPu8Zmm5iANAsQ2JBTTsFQb+IF
bZenPmD7eOHYlpPLnzMnFNlg02BcaJqxWkag9Bh3AT4Y2/gYFJHDsK05T5dRrxfXk2WsytUm+1Zm
42SkyHBpnVdQluHTc4CiTlSIzNnnHrd4rICsrC147oPrxOPRjEgykjnfRzzHtoisocaNpPFHmwJQ
bo4zFB2Pc9buq+psEVkdB8taH7heOvPgc67LI+vbfR3RbAvIkmSEK+fQxIKcztGK9zpr9p2lW1ou
XAOEvq9DmnoCez8oOg+KTeW+RGnLyjVBpd4FFSZNHTmm2WgArg52dgWwLS2X1H6mka7TFK2zNulF
wBLp7SzRbdFYYRiIpjA9TVfjdjEUVlWUgRX3lYP6Jz53y8wVajRyQ/5vSRtWqE81Def+XKzQXN5X
adjCMxw0hIFkQ3lpUKC5LSyjmlT7gMhsC00ogsZBLrBi2f22i9wZVIg3Js1dvmULTWC4BfCtbpeU
zNMSNUUfJB0OqJ3OZeO5lolC6qHoaFq5eQmFOHWnwtdQqz95pVusWj5DU2RVDpx5U7ZQc+rPhkzv
d63KFqomIAjp+aFHU+MV7KgdNAFMAkWHfaNv6g3h7FUgzxuWVA6WxhUdLpkDCax9g2/yF12u/grh
Lpr6sbJeG/mQud23ibZYtXr0Ar5mgqb5ws4gzHrjgXZn59i3t/yHaoOwJggr4/upGsXzPGRH9PS9
xtz2M0vxfhx7qtugyvUcpG7hPaKl+InbYN/BT+mPQ0NOT3VSiyXtnFzlcSfpjeOfWwhy7Hudm8jC
d63rdgHDDgIvJy7yP8pRfdw1tLuxFKJ07pcZDiKUY6BOMjR+pBy/3JfqbgmmQMUJyJptlpRTJEE5
ro0ey2UZz/vmvjEX2VLP0w0iucbp+ihowyPYmd/tG3tjLrkCXbrTjzQdlyl1h/ls13Wnt92Yi1m5
b4WdKEQXm+XosBFXmOFMdhYyt+ghMSwAwbpY89YC4NFknnwOA8/ZueYbZ25WARZvXy+pGgLvGCLk
PVT1ovbtpC1o0IV8M/iFjE2HwoVGeZnPkSbo5dr1TrfQQXAqSgqJ4SWt/VkC6kG7s8blwL6a0RbN
NLBgUHPReCkhxT20le/sFOyd+WaXio401PrOnPKJiDtR2OnsuwvbV7Inm1y0niBRBMG5OZUrZLqG
qlDvA9bxZN+qb3YpxMtbgEAkhGWXMPEzcoAs2K5WD7aFNPVzAEnlvrapbH0TOajrxFA/GvY5ry2q
CVmLb3qLiYvO0IsIbX3IQBWxbyNtaRo9w4XMGRad8Kq8QBG9S7N6fY2T8Pbq/qIktQU1BdNceAoZ
HJxAPhxdEnhflfDrJ8+O3Ssf4GZ7f36EtwU3kaFTDjjF3bQLdPiQh2WXKL/zD0sdOjhDvH3gVm8L
dBKGrsrMgZsGTfGZBeYxy7z3e0zT26KclDM5vdHMBRSuIg9e6OkoH3x/V+HL2wKdJsqQ1pW30efg
LRFOHY0d+W3fzDdbtit5C4areUm93lTva1XMD3PggWj874cPf/JuN3s2sCMJgIWe09pp7VPrQtUG
qtYGyu8VdZLVq7vHssvR/1AXRf3h7595C3z/wp7+xH+x4KgCc9eYQheWn6yD1LV0nCMByO2jKTr7
OLgGldC/f9jtg/zFw7bYKjt4ja06BofKp3foAXgJRLnrDAN3NB75hyDW+MXMW41TRs9hPDb9b3m7
7jsHvC2ySoqZGcgmTSgbqCKe2gl3B+E+YRFvS7vFA0XA42+mlFb+eIH223RArml2xbDeFlrlMtaO
IJGZ0qED68TtIgqabDs38hZU5akAZQLgbVLFGy8KXXzJl1fs8iemsqXZ4jRrF8e4mLg7O8lyQ7J0
Qb2P7MnbwqkkCYAGI7D6OgcRzuxM0Ujm5e0uK9+iqboFuhtKNmOKBFaeywDa9KM14Ss3fj85ALZ4
qqVXaHJp1ZxOIFV7Hijo5iIloTvtDgXI7Aa5k+sIfvjHLeUMjs3QCTmn5Uo/D3yIsgl17X1rtNmu
ED6fK639KZ3KnkegRamAozWf9g2+SdzahiugfucJR0CuoYAr3izjsqvK522VbifspbqazZiKYFEH
yJs0KFEGX3dNfAuvqscGQIJpnNMuZ/2pb5cQJBrQitk3+u3Y+YOLhCLB7AeemVOT535M1qmOSMi7
naNvKitNNskBF3FTupZmjKoe5O+1aF7jUL+dsH9xcmwhVmM/ikaBIj9FAZcdCTzyNWdNeLZ+Vu07
QbZQK2Cji3nK8z6dHe8ezQDfZ9ffJ+npbaFW2s2lbyqYO23lAKl0YiPO/X3XrN4WazXUYsiGLBtS
h9nmnrZ6OlcDD16JOH/iibdgKyEKgkNqnVPbtU20UPEkS/60zyQ3ee3twPazQU7pzMhF1r9O+b4u
F28LiApZRX1O6Jw2s21iO6w0Wr2x2ee+tqAosFZ6tTtjTTyipgOxQ5kw7u1jqQfi4ceN6lYTdYyA
4yXUylSPBdjwoRy0c+63g+UPbmAePTfopwqjg378WK59F5uw35WOe1uWK1GJanFIOaUmdN+DZfI+
WMk+O/Rv9vmHecPER11JrHlDa32QOnvUxLHHXYa4FQdkugS1FfGGtEQTfZyTTsdGvzL2T3zXFhZV
87ECakOMKbQNl7huO3Vahr5Kylnuq8l5W2wUZ6wo86EcUokT69ij6noqFd8Ztm/BUTrXZDFrOKQh
cC1Xx1k/upNuXoEU/2R1ttiodfKQ0gZkSVERraozeP7U24oYeelz6r/2kJ/4sC1MKhgbDT1od0ip
HM7aZR9tUOyL9raIqNHWTN0UPtLG7bxo6Jwuqoh9ZfDb0fwXx96W96oEezOBeDD8Y8nRX99N4jAv
I2RbgWZ+cgeqY9rmJDYZ2n13bYQtTAodWRR01NOUdm1H49En6kDydR9VgLdFStGZWxdUIV0qy/66
8PDRk/qVctrP7GgTrZZMtZQMKBv7mrKLMxtA30faJgZEQq9ECD97xCZoJSHABirAhV1Y0OVbQ4Q8
zCN2XdRp8VoY9ZN8fCscGIIOq6ED8lhh5PhllAU5jL3XJLK07iX3e+/MLVGfdr3s7fWmM+IdqzWv
Urs2X7U08uATJFq/D/5fX5b/lX9rHv9lpv0//xvff2la20HYdNh8+8/Tt+b+pf7W//ftr/7vb/34
N/98bmr8s/2VH/4C4/77ucnL8PLDNweNlbZvx2+dffetH9Xw++iY4e03/19/+B/ffh/l2bbf/vHL
l2bUaFd99w1yp/qXf//o8vUfv9AbxcV//XH8f//w9hn/8ctz8VKqF/31T3/y7aUf/vGLS/h/+rjC
dIlHIPXxOzBj/nb7iQj+00MHBcX1Jn4JUGu4Ad10Q4FHkv9kvucKQgJcG3DvRkfWN+PtRxjNJYQA
eAkV7gAMnOyX/zO1H17O/7ys/9Bj/diUeugxm5sR/4+rCUIflBGeYPQ2Pw+s8JtjlrRjK1bweZwr
mNwjp9P4xuFVWMT1uBAvaVvPyU8Dzz20UHCycDADT7w+sdJDg0I+2NBL5m4Iu39Z0Q9G9Md5iT9N
y/NQLw1d5gaU+dv+DTTAF5NWBaZVj1mW0hKggsQfoSaWUFsXYH7Q7RunyMr+0BmvetSUzK/xP/24
77HwCBhJwLgbcEq8cIvwCpppDMDQu5xyp0awl3t5H0TcVxVIIVqCj/8Hq/n3q/njR/69JfyPryLg
3KMhCT2ON0zdLYavEkCTgEY+OLEFEhaHKfA+VXRxi0SVLvl1RsjyoDJRRq2epyYWHHFjNIxLp16J
uH5v2t9MhAUcXWchSiUUi/Bj6NVWbsgtJfyk8qEZExks9BG8mvlXpB3uvVDQWo89CSpCEPOuy6/E
afUTrvJy5zAO1K1jdMjkWQINiOD/7yDBK/GpJ7yQEheE9S6I9X+cWW4Yh9x9NZ1YKObsCLpAn507
CQr7V17G1v7wIE45jA/ilAI55mZbuEJ7PmvNCNETPPCQG8Lc49CG9ONqZv6dVksRjXJAi0TjsDqL
skFnr50JP5Z8bh/Wc30SgFLCBeSUbJNg6IiCD37R06lZQxuC1prKQ1Avliaz6bz8SubyNfaJH4+h
fz1SgMWCEPRRExFu1nfmQJCMBRlPJepOn+Ws6jKpAzTgxGHDOCA9XBVJWHjdaz0Ef/6s8GQ+3igN
BVzkdr/bsl4Rh4zdyRtQEokgDgaHA/64FpamoMIX5eDwe02o6s+fFi+XepwTRuGJt/c3uglWNnuk
O+FmuDj3okOfi0Sq9BXne/sV4eiNVq6aXgMY/Bjd3RaZBxAloPiU+LfYZti5L1x3HORwyi0bvDgD
P9P3oIZFnazMy/EUgOdLxHYELeZRBMOramgUrv0H9xoCrO/fjg7KYFy+L7a9d8VsMni8ZjpZXbqR
zoZP7pR3d97UkDfFwJ/bm1br2kBSuxTeGbzn+V1YZKCQyi0HAgNCU5HrezpBicZ7yzrTX6AVJM7g
gVPPVVG5D52l7amfqy91IPODp70SIDA9H6g/1HGWlVnEOzUkTlU0Dzlox7qosLgWdSDTIZNwWM25
sA4Q3hNphcEFSOm8rEKt8WRmbMbVfKemodHsrqlevOAC6hR7F4ipB/lOXp7rpcrSPnTCpBl0/alo
l+JCF++7WRv3GnirjIoKO2qQMnyqCBp6fMOLB7Xgg5O8eMw9/oC7Gf+CrmRxV/ZT3UTEMfpXtxKf
hqVmSZ/79Fq1uov17GuTUPRgRD6uDBozDmeRjVCKDWoHShQzCSHBCI4GC/lI+TQBPGEiCqm0hI7N
/GlZy+5A4EYTxcfyuAQ4AY7OOunySQ9tbuKwd1kZr8HE2zrKwTMtunjWgwmKY4NGT2DThW7ggCY2
uyIFHyw6EWxoxklHKqzULCIoBt+OavS21TLJpC5bGZd6qVZ2GLueicfQ6awFrgs0XkOIeYBUKfYD
s2I6nHY8WjLTfq4wYnslbKZVEUE5MXQgMuNkxkRE5Hp9bOoFDhC12Kn6CFkIuGUlqrpIGmaXx76e
XP/UNgW+zkEry7eMD/hvqmm+vFeuCP27smBNdSwhvONiacJJSixoM4FU0Ee6Vd4earHeJgTlWPKv
E3lxx1qfeDcT9n3IXQzr+g2b3mWOi0FWsbSfc4vsOfJAhzCSCM1JYZaCaBZOTOU9/IzMJHETAKEw
61y2mG9PNb52ROYwElOVfezAhqokg2pedRR6JpgYFJ7NgsabvNP1/aqnvI1DANlkVPnQMYwzfwn0
3eKCyuez59e8ijLq9TYpp6Y5NyGOjSsD3YNJ2s7h4T26jzD07FSkOZqOdF3a5/XS32kywZZJ3YX2
qrq+/WxG0FyB/wtF3RiATYGFQrjQJBVaCrQm49HXMp/jYLFdn4C1orMX7kr1zq0XTyVCOEgqa8cf
s+PM1UAf3NwszlMOUqrybclGNhxtV9X6SwmBlrWEKkk8QOT7qzuVC2rqFW8fWp/TMZ5ZAIuDYMQg
kluKBGnkvsZKTV6bJ4b1xfehxzpFfmvLPOENa3lMRiglvlNy1Q2oEGzYxjVarQPQUnoZUKIN6l2+
1GnHajrF/qKcg7ErAEct9KTgi0AZ0r+MedmS1G26wJ4VIctz4BeCRgs6z7JjR/gaO2YI3WSijQwe
K1VCFNav8/xhaaayjpRw1/IcyBF+rOdZW0JSx3HiMVejOXIluj5uw3Xpmgi123k5yQz3f8kAsOwc
+7zUkAZsedies3pijxCyNu2x8kbTJlQQ++va5Ks+j+BnzpOqmnF8td6IIwvVUxq3DNI3VcQLC2/O
BxS0o7kvQfZTg5r/OFY8yNI8WD2QgHZZlifYl/SACzBlTk0YoMPIXcox0uuKE6ruqzd6CPR5IiU6
s9C27h9dJ8zeVYI4R8Eb/eC6jn83Adgv44G79Xet+gIknaJ6oD2br6sgfRhh1xZfp5D47vsGOqIy
waJlYCYqnSkm0Oco4xIE9ufGb/OHDPxFXtLLUmTxGBbi4M+l8iOryqaLHKDa/LjpZ+9oCsZ/s7O+
7SNTL0ex1vbgjhn4z2aRp0p3LKp5eQla2t0T6YnT0q5A2VMnd84tW8YsrpYsONSs8N6PHvVlxOn6
Fmdofw7ZLE96GsxxsiZTF1IV/FK3IfipySrPUAFy7hTSoFgEfnOc1Dxf+srY38rCekcGUYRUhiCf
b9z1I3GrG2XJ2I1x6d0Yrnm/2tNat/MTrnsotCCQM8WFzshwCicwVg/lOh8dVyLq6xEULXDLuKyM
B4gtXOD3Kn2oZr9d4KMI+zYiWYmc3g9eKo9+JL0/3bN2NZeCryFUinNxWQyEPlYHzd5J37HBeVFO
BvfUD3Pao2upOIRW5OyoctAG3JfMCZ+0Y/hjla9w56xqDyG4JrrDUAY+rh1zF6enqtSjBed9HtdS
ik9d3fTF3dqoXMe9xc6KtcjldZ4bb3izhL34Yns+fmsRch3CLC97CCAE4aF1eveYGV1dOOiWQrzx
1uDcUvZSN27vx54DEv+oDHkRQc6lfTuP0pxxPrhXAGDvMkGgklyERN6XyzQ8CAl1V9KsOLEmyR+x
hjLJwUqLEofCIS1L/SQ8Vh9WkLvfWb8lv3l8Fk0kCnz6COGCk4hAuY+eHppvcwvBPTuZoorArcXU
oSp1TWMlwHZQyap+KotZHaHiWbwpczNcKJNVTGklEEMMSkYKDfuiQlHnADcVfvMr5l1607tw1z0Q
8N2i+oeqG2cFu3CdGFgncKBPjWVxORbt+0oB3ZcPAntD+tVjR8VaHrKeFR/ITPwz10t34EbmJ94j
RgB8ICmK/uu8tnOyYnc+kEEuD1NI33K/KQEY1PNpqRd+gPOlCamzNUGks+qDLyt9j+KPcwmYVok/
1+QLAkGUzxDwJCOBx4uzEfyDnZ28Bzfs7gp03N25tMAroWaNwAjfRmEehDzSA153bEDv/oGBhFxH
WhTNfUCr6mGGlCeNmi6fBkQV/XzUthDVAWhaQ6MQUb8oMveyaM+JVltP8HwlMlI9Tkdc3h4cVRfR
NFUPLKvcj8zl7sExaLlW7Xul5uch9HVUT43QkVwlj/oi6+9XS9c7FJa9O06yD0jdv0uUNzs3/xrM
eRMFBX0zgtT53MExHsrQvlmm4oXnKxQoa1mj7JC/L2eHR9MKokUeru99Mz6EMqsTYgg2ZNfeS83o
m37xy7jolvPEhXpD/fGZtWVxzFFNipthShob6shd8gmU8qP6PlaDjRCVHcw6FIfaKfo4CyTI2jqq
D8wJjrbwh4soWoL/r/2YyW69L3t/PkphCFoIV/kB1dnvwxiWl06pzw7nzt2gx0T7NQKtoIMBTsVH
RfSLMIxGpSBejLvHPvFx5/NhadRvcMFv4NUfa8+QRIZjFY1idOJSWAsT1Py4euob4IgfSzXJI9ez
TXDCv1llYQ4VrYKo8CcLNd9hPBYcIPpq7VCayU9gUWoj+KHyvJbLlzYbmthHiQHgB7B5CDvIQxhA
KA3vJM6Akk+8fgWVUFGIk48AKJrXPr9fkJ6cQUVuk0BkT/XY+rFTivPcuPeTQ9ZItwhPmdPW52zs
0T1pZPVNQO42QkgZRqhhNHDPbP1U9YRH4dQHbyA7t5w5Z28Xi/4kOE8vyhTvo7WeyDN84ntpWXYo
ZC6OYWVVQsQE2jy4zeU9N0MT+b0a4gx9ILFgSsa1nzmJdWuQdA7BixGAVK7SuSxVS6JmpkvUNcEX
WtFHdIICjs7zCIzkEi/fuLGQ2YdiIm6ELdFFS8P9x2Bezl5LjqQN5vPUwrWWuvdOq9O1x9AuebTk
rXPxfO8Odwr+2fXb6uJw4Gj7wX8PnMN5ynHoU2OKsy3WgYIYi4ikgVBgUrmNuKxZex/MBE2avUU0
u5KaQdaMgku/bu0UaV3Ys7dCranunyYI0N/TdVrvWgPFhhGB6FWukzwso9ceO59/cFtpv07e3F3A
QeK9A9GRejcPlXNXycI9opJSHZ1wyZ8Lo/WTlut6yMFM+GlqZfelJDcNaIfg1ptDDv0jpx459TXa
sGumf7NLBVRSj/V6qbX/ocbJ8gD5dRa5tAaaoAbGCKhziLP1fghwAaXHscnBETM2pkbjGUiNTZd/
sjyobwUEFrcdNCAk1MUTHwzZcTEX5Fy5k3PIafeJzgp38LXbvusHohJemBPTpk/qppYfA/AX5lFf
0zKaKavvUf7RD9odj4PBzX1ldB7TERDpBD1G/mWZ5WxjNYZNLDvE/MQtCUzLfZuNTcKUGB9EKLtk
INX3Dgmsr7vDXFQIAbwgUA9ImYWMAkpMH5XGRf6fe/4BqXmPoN/Li3jIqwJU/zbXgFcNpdvEwCrQ
56Ls37C5NkfoGEMbcNRlPHQhchZXdIBZ5/79QgRLm1L2T/nc4ziCsFifR45v6ztoHeW/sdKwZABr
VR2jboZLSXAe9ods7YKLhHJXBuLZ1bpRaBs/Hnrc0AigF/xbRNlGai1LMOhU0gD+0gh2UhPyr2lZ
6l+Vqdce7SmukyXCuAHE3B0sAmq2Tj/cQe6Qm6M2hL4hasjunKqbYYilV76d+AxSVp+V9FAVY/M8
kVrqU2a9yURZESKMW4oA6W/Yz/xE24U/OmDNTQKvqNCw4nZFXDTNzCIvDPVDNi7tY0UWpmNbcIHc
AVZ9QBLFlgTtogY93IhdjnbyP8yqQowp27y/I51vPtnpJgWxTLk5CsRq3kmhSMHjzGsDEg11Qy/K
7cP5lK0LbSHO1s54WmiPUKuYVBSIKrjaguQvoTt1L2JcxjtAZ8XBFFATbKmxEfzXmoKdBeoTgCVd
ENZhCSDGcygRpn8frGRJZkUf6aopL0gCka9Z686Jr/jqXEATBVUDbDGIYUMaZT62zhR+46wq7+hS
1p/DvPsKLcz+BR8rvCCkWqA9nYOG1e38881UYeRhT85OQXkMQyQPAzQkHmtnCK4lCvafQiUNTnYc
PQ8IXooL0nL2Zq44xUwd5xSghv624/icUbWgMhpVeg3HY23VgIaksceB2dUOOvAcd/CAq8vUhzKX
y7Ghi/y8kmw54FxejiaHAlmEYg99lDRc3/g9gZ9sp/y9W3tLB0Cb4p8a2bvXOmubZJLt+M5Zwvlr
Zcf2BRnkA0NN663pgUXR/kCTaVK4HnXcdoIJsueqaeSTS9l6F44ef1+VgX0mS6hxoYbGg3nIIRij
6BK3iLEPPaH1k2gWcicLJNujrtdIoquFxl7I+RwbVI6qA6d9VkRr062ndqLlpTKC300FCZOiI36X
OCviTj8rkKAg3+deFKy6pQl8VpG0M3jJ6FTzaO34l3kK35W0DVGmcSlA1bZF3iIeW2VrgEgaVD2Z
ULjq9UvUPqdMohYZPAH1l8HFEfNbC6GihJtS+qkrpvkth+rFXQ0fEs25fCmHbo3+N3PntVy3rqXr
J+IuZpC35MzKkiXLvmE5LZIAM0gwPH1/095VvZZ3n3b13blx2SpZmgwAxvjT8GoTpQgmh0QP2Vof
lz6gWY+7Yto36xY+FBtVgmgMU2/DsfGT0nXtD30QjLt6600aT8Iaj3hCsu+i0Poh64R/EcL+ispT
iJ0bLsXBq2tvH0t7PahclycjwxpSMVyLg+PB7IbZavZOFL11ujuNU2DSymmOThxUp2Z03cQrxvhj
4Kh9LufHmQ33flm8o+1Pt8YSabtUjwPFz5xP/gnZ1+e13abUWxr3BtR27lNiLHWyBDwt2VWaGTdR
vtsIKl/TSAbTa0E6t+zt7KuOVrbjWTofTOHvZV0uqeMQ1Zy2kZ1Xx57U95kyZBX6fsjtiIFANoDX
yWlMRf8e6nGkFdUZLFSlLDudhzB0UrXxJuxapryQ3qQpuRNyaeP4suZ9ne2cyh7jAwSWKo4MNnfM
2V8oIR6K1kaUoT0l6put6CZ1HZsT/ZWPzCm7tDg10i0KgDmzPkxipXfbMNAHNkwmChadzKX6ODd+
uSOl+VTHc5kuvr7xO+8rwf7MLFpKLJLpbvLq2wK8ioypy7JYu65cDlD7b5ZUZ7XN75rxkjf+5vup
mgJ9u2vKWePIRXc5Gj9MSqd+0ByjkB1V0pWruJVjlqeePRa7LKYljmS8F8X6gykcd56b3fDqvzVF
dcSZcDu0qkwsq8kOmSZ6sghqCujlmYjyJkWFfCB9+MWrNUOZIveLqiVRsk74WLc8NH/xX/QWn51C
Nnuviy2KoAqUZ8zCdMvCgA4QjYIuq3sCP762XXSUi6x2RezLI1qO5763PozBxI7FzOWovnV1p0DF
4g2N+XrGIpil2ikvtW6+r+HQgrQUE4Ni4gMNEhSbdFxK9apOV2J6UYtyovV1e6PZcPb24NVJPw2k
63KyMNAqcykr1ncryqPE78PuQGzoUh1Qm+r5EpMCXjo9M0HBeu19ybw8DuUoYw7pEF5kAPbH+PYk
LgF6Mpsb6o4qEYI6unM+ahJB8y53j26Wu2+59lMfUPjObMH4PLWWvDGeTYVfs7c0Qai+dHVX5slW
RFa4C6SvprRiKIu1N0WzkLUgS/kRYLtd/2IETB+/rpnMvrVeOeY7ilVd3M+aXiNRk+MjxwChneid
Y+74ymG4HhwGOn2XVlduB+G37fSIiEmMXyqPGV27oMGfe7N2mIzHxAztMh6tQXID8sAprJQ4lCVM
+trO2r1Nxd2dlVleBz0/NwVTwqLpDQg/bQfpnPxqUDtnLoodpxyfPYg+FJ0JE5MJcbAn2b1T/ES4
DOc3SkR10AMoo2nFs7AsMDvfHu4qi9g9kweP4bxW3jHfRmPj1OythPmKLvLffKqf8CDIw7L4Tryf
3Nn+CHzLinNReqZOVoTylNfZcCsDvzr3nrAHgJpcPueiuV5f4X7OuZVd0qoYKjSsxPgcGEYlsEP5
8cW1tUWqvMqns11IkrdndBUnXYFJJOS89Ce/Dj+OeL3Wm0llhXuJx9p/tcvsB4Czuc/EIi5Zh5wl
rYzt9gdy2adm39HQ0yeJHBzXnt8ju1PJwmb4LLxpOuTe2J27ZQh4RlV+AJ5hdGIlzDOTv6ZnOffB
QQcu69wdvq21nM5hZRWfMvZ7GEXL6njuahgT3dnA0rYKIpIt4/wB9felr4YVaLcH0pcIyXAbV219
X+all8yBDFgIpj5Nk1afoJW3o5iccVdsc7NzdNXuKtN+Yn9cLhY90qnmxEqsNc8lq33Mb12GWIWp
iSEXJhiyhybP43QoHQf/mwOkUA11s6vNWl62eOoOpvaCcxbwlJOCoYVpvYrwtQH6fuunRh66KOv3
Q0Hh61Q1RUek0dU5gJgjFwSFWDUp5sByZ0p3UzvJ6Cxe0GK+MICTY8xr/EMhJnCLTkAIWXXVYBVy
8xH5X3kdcOB1ZNESBX/LtOn601Ju00vfL196Igz2Vp4FT5MXr1RAa/5hmcsi5RV7rpqluvUYGfdM
gKp0krgbg3RAYXHUS+19nxdslV4hXN4qXl3y64GqS5Bd5r6YS8XQpMNU5vlfOtyKm65puy8WZ19S
tGa5xbn6zQCAPmW1dadEgx7XpgKLR0Ux2MZT8eyzSR9siJBdhertFNX0SiocbS9ZW1d0iUON7OwW
R77lTr/NgKbS28sxWI8VZ+m9m2/ibUTYkZhedTuxFhOoWCSTOgKF56rL9wWtXrpS9gBdxM6ecPkf
dVE7RI+HxdnX84d1W+xTFw7hU2nF69Edt/j7nLX9R5JwLGJOmuxIaF6c1nHogUgAmnadsCTviLvc
iMELv1qMkXoSarbTPLPKV1iF4FCYlufRtmMaFZUDPOqGyVZOw3OcRT1b4Oj/Nbh9tI+Kfk2lDvyd
x6DmM+VRtKspVd6CzXT3U7CRbtVVS1rErX8sjCl3Iy5JCIZRvfahIS2/Gcx7YbztaOKlZZKtP6cR
MVN3oi8MQ2gH9bxW/YtrwuI4jaFMAyFDhm/INbEo8D43Xi0feNrzcxT23odZS8W1uZF5NZA4forl
0xL3QxSU+34oAcBgoZKuNTTodZMtFcf6Rufhue23UJH+DQxQkTtlgnLchWXFjNGJRnnnM7YmEa3n
xkm9+sNCWofR32xII1I2hyy8Z0TZAk7TWd3XxbOqj40bl/ccUQ24fFF/W3vXHaAzY/e5I9Mt38V1
5xBWdQ28Sqagk+fJAJlC5eX7YJ3HQ6b6FurNZA8V+PA+I2YjCRxtnWMVthODisryk3G72Lux+ny2
khnupN7Nla8O1dKHT51aVhaU6EEhhXtXct31ee4JpwlzazqqrRUNKymamEfg5K8cUxYC1obhjB68
6xr0/RuMxvpM7FGzY74AZ1Udja+yndXZDifrLvB8eZDhFLhJX07RwWPiR7rUWnCarl9Xd6VDFqNk
rcfbLWM+l8SbV+8YVMN28CK9pk63zok7+1tCg9Ymbta2Z1VRR0VbQLuRwZY23eS8aG56qmpLPIAl
+3shzXiA9ixPfjx7CXOVIa3tzNqzgsVuGuqPSyTLbzZveZmuLQBZMXc+u6RQuznYtnOdVfmj28bt
ITThngFe5gRBB8DYZB4lYj6dQGvC3UJBlNJVg4qSV3EorSpKpSPNe0dg011Y+val2urlCKBgpS7t
0y620LviJCvOW6Po4XIBwGWy6AkV1Jb6wpS3MAfFHbMXBYlyZv2oC7s9LlGIZUYXUfvOzPqYez99
o65yUobStu8y0NqB6R0fmLzp3NNeBn/JYh3TpgyDXeSU4wnNxTXqdYq+TA7e3Xqd3uQsxL6JCiZR
zrwJxwpjF4su+lBFJIeJqP7k1cI5rOtSH8s1/A6R1exm2rxkicMujdfWT+iOkIRZxQc/aK40E1Gy
Q9RO75PO6SchhUkLoyzeRg4c2D35ofAWRsVZFahZXXn1X46MiEGpaGKZ8FGdtbQpOoJlbmlNnOaA
9sNjrE/rppQ7w3S+zld6rYBJtl3v1DltZtifnDFbHxkV4TlkTI2m5yKk3jPQo6r3DllLTbqhv85S
g/voPGV19xkpdg2Mg0ij3IvRvjPlsEnK13ou0ivUdltPG4qIZZ5ZaU7xXvuTPo9aC6rEKc8eyrqn
Dx2m9SkA+DnbnR7fOjVxke42j9uehgyFKAQAts0+d+1dmNPk/yVlHuWneIqC/DhHjOokkDwz/hXR
8tPRtPMNMzyLmzHKl+/VrGOAp15554j3qE3ncKuTLp9WTqUl+su28/W1LYIy9abAuTgZdhNmqvr+
ubR4KElvSft9RBCX7ce+yr+0qgZEb3P3ofGF/VQwVms/jLFqb9ZQ5bsR6+RzHM7bmKAKW+bE6YqQ
ZaG1i6WnEmywGhbeK2cWi6en4rTwir6HQ1Z8U8xe3Lsw4wnE/5dCFN9W4YBFr3khH0Ug7UR7IUc3
adfWNcEoT0ppLZd5iEaatDLoj+46k3KiFLlPvsxIyLe84FPjdNFjMdYaa3XR+RfTbv5NRmRGUha1
+OrVDSBtnQenxZIr7byZxruZHQZXWeFPN24/uCcbPflxrHJICo/hzTyeNvwoem2nFBNznppKZy9O
L8YPnqesR1st1XFwczUy8akeGwh2sZ2ZcD7uNu5dkSirYfxmcYWCFi29k9NaBnA1GumbBN/fsgme
8wpFADBeFd8MkVOkQzUTseRTan0sZRZ1kCmifmh0rkHi10KloVqH/LQ4bVOysuP5xumabZeJaNe4
FagnyOUxIqvUP/q+V7uM6l0qb78py/OT3tXqTchrVUXMfXGhrxGnoeI59qFrTtTplk7tyOWxkTXm
Ug+Zqc0Q7myRSm2IzqM/yQe7KNd91URmlzHGd+9n2xXjLrqXKIqpcC0CnbZE93X0tMX5lN+DgFk3
ZIENBsA18F6mmbnDbl0PlPeMVUmneqo/6EwCkwp8CgdgyGXXajo29pq8Ewkncrw9oA9goZdjuCZo
+TZQCtH3hw79e0PtMS6vphSeobEJ1hWaoi8vwvWq9ehBIsKMY1K4jBksY1LXJPtoXcUvxsCsFTjZ
/WRw2KJ20cah1rHZ6J2tWw+evYcUYSjuuSXPdDh4RRM5z2Zyp69WM5RPcgnFuqMzFNcicBRBss7k
+rcl9ZBW7ba3YA1QLlkGonzIGndO137cCuqBrtjLDTGXdCELlkVvz1atl1MYW8uYBFXO3TdrMyO8
sd1jL9fw7NI4zYeK+V0k+3n9Dp0Qq6yS1qiADcacHn0q77VBKmD3ZXbUauS6lF3dMfj5o2KwxKc6
XkIGkYmZNswqmIux9cQRxjUWAUZob+FOTkvJICnmxrASQE1yb3PfN2eV+8317iILYI3XvknVHJT3
PR0NnShnCaCHEf0eKmUCYaO8T3XoPYd1rXcN1/ImsrA6KKiBA7IB9Catsz7V9lYcttn7XpfhCPY7
FvBKrd51iy4OE2+nV0QvMnKy07Ia8BsPJVa3jYd+HMiutekGuvqFzJbytaPYfZIelJzteNOz60dw
9cyvElSDdW+Vxy2v5vVCwwtVYbVTuFzIHlfenj4AhC8x1bggGAyNjwZjaCgKTvESIE6qigHZShWZ
0tmVvcjm59kp+UoQ9cI/T01rza/LPKzq46+v1AWzjU4OUdXNax7bvXn0UVK3VbJQboIf9hXaIddW
/GjLaCSoVlVeVYtqwR4AmxX+cPysY8/IMoN+aauBzc/dVQ/llL1sL2vAekwWFaOEsld25WTSfr98
Zm17/VerWFAFhcLqPkWusoZ9YdXF8kq24qbvLeihJZ110wU3ndHsdJvXhdnNLz1JFUvhn/RERbAT
S48aw9iVhlkgf7QxJWPiELeeS0Xj+OxI1VN5Nlk0pt5PIZK9kLV+rPOuQLh2lebtGydCQVYzEJNH
EC/rhN+CV/ah5kxyHzKm4cGlTdLtPk1WyKHVj9wGpEk2GHRUL7y2m3tFxvMGlbkO7SSDG7qdxyD4
1lKQg3k4S3xiUj27aB6Pgn+Le2/uSI7sunHaD5sG/kOx6N5npDs8FyEnJOqwYj7TJDRO0ok+/+ZU
4/yBbvJuhFWBCJqUnPfDELpI5LAwHD3d2O9d6cbPeh7L+1Jy9mWULR/aslVnP6DCNdFW3Dt6KVOr
oLyOurL60S2+UtSwjM9JCISD2M4d+1yabj2gBvC/zFOgvrZUtq9TXdKia1dcW88GegRebPO/ztKV
j5nJqgdf+DklHyY/Jd35PjTEzY7RuHzM5+bQZRExXK3P8kggP5tTP1nPRaseN4sM5kQ4sj/T7zCp
ClV29+Y6zvtYAw6X/tLfmhFEeCFK7WHMLPbH1QEZksM7vgNGwZs6+jB7xt9ZwqgP6zyHb5Dd7p6m
00eRIrpTSVX5ecIIsa9CKpexc4J2x86pb90xQsNEsNSlLK8jVhca97KNn1UhbLgD1GfRMg6fQGi/
VNNU3zAUXt1WrOxPRV08RVR2t47tv+ss33JCaewi1Ztb7XxmJCbzgjQuLFux2zaKNBuf7EHF3U1Y
SUYlIs8+BKZyb6VLEEBhx9reWa21/Iq1+T/5Vf5nK8o/vCt35beh1e1f4++GlX981//L+PL/oasF
XP1v/oSra+YfrpZz871tfujyy99tLT//z79tLb7zLxtdOo6FKCAV7ZrD+G9bS/Avpj+7+BiEb6Or
viaR/tvWgnclsgmxQeMtHB/hNZaLf9taLMf+V4wL5io6d2P3avr4v/havJ9JJv9tYghD1w0cckGQ
W0MxRlhl/mkVqPHcNAhywjtfequmorbigSK0X4fRStowL2ooeCtAIAEDSCBEyaGbOj0FeSpq6Iz9
6rao6ADIMM4T972uO7VECJ8bf4VZDDkS0RtG+TRT7fv2dsgLP/tabFoXO+Xq/KuEcSZpWmu0DYoN
gmLf1EMvzhFbm9TbfqSMsz7jdLe7r8J40bAXgQMXA3S1gIusEVj00sVz8VJtUzama+R6Nb85Ko1M
r9e/nUpnmqoP1+uw4ZLVqN2Ui2yilzzK5FtmPOl87WbRtNudGRlTSjxUW21vKKW09SKRQ4XHenaa
pymWXSb31P8u3wNqnQfst+7gMfdzhvq9cT1p0y1aymnoK92uDtWdU/O7XgJvArMncK4Yrkqc639R
JbT2zVDFja1B8yXnW2YVvvtpFnJun/iYfCUkNMO/UX6/BuwGg6vuQIzs4X0m7iK6QbSR+y/ZWMSf
IDEZvazCjlYtcWOMK9Chk0SGrDI1Tz88EqkI7CsbB2LD6yh0zjgrYAkCEr/tvU03xM6jHLU8eXXo
918LVCTtg7cipLsjIsVRR1NumfNxGoL8Y39llh4LW/vjaSxmTx86uQT6kNmBjRntpzp44x83PWl7
8iYUzPg6Ez7BXaUSreYHeEcpf8QtouQ7Zug1+jgPHiYipbl1n6hfZutlzvyw/9rgP1EPzFlt4iN6
mmm6mcWWwy1NnawPtafm7MXIrH8r8raoz5XxnGHfouZWh0Kh+0GgSQvVvHvOpBZIoaAL7gO7X6cf
VQl6dNPkdqi+42/Q3m0x+b78wn0utieNounng9U2YvKqi4T/NkVazSIVPXv+p8HPJ+Q1sll50ZTy
S7AiFdpd+1DLbnMf3CqMi1PjUv0hlYxFfERdVWRpUGQbL6jDKq9vUJ9zx7us0N6udYsKWT2nOKVI
01KQBBVrIRkXET+sOjfNjQJdMInjCEY/w/9WH20DqMbzbqr4NFWYDZLVUiMLKqJEPod9ALqPR4Cr
NUz6qZG+D+X43CFNhKvXg3F2lq3ij3WmWkAs38QHp/Oi4s5u59Y9iqUoulMRzMa5nVVR+0dn3HjM
4KP8WZZdvb3JoBn976udd/fL4Afq7teHbvTG6wvm4Ks7USz8HURts9+iyS1Egn5hffRDgL6nzLF5
CtgLIP6WjEo8NeG4cOOMvU0/nJ9vZO5Oc3OzZSLrP7WDksvT2lRlBidSKuvUiHkNL6FcZ+uzVkX5
va2WIk4qO/flc5MD2+BConBxvCRs1ia4IU6IH8GvcoMzIUNduR9sq+gBHr0t23eeAmZzSrXsRugP
xadaveoYOSq391LNzAeCKrFEfm7RsW9vv65U4T5eniZfUZQi8eARbqEz2pd2HUGdc6ntzyYiM4Yx
z8E8HxkvwK2iWeXaM2XzZGQ7WuVubfzMOyLs5IZFGF/s92U0+nXIY7mmzBbVN03mu+pGlFVDudM2
7ERRlxfTucwnT93V3tguFw1fF39oEd4Xe+Gi7Dyj0DFPNkZAJFg1aqw9ZSUvnuNsaFESveb+TOMX
R+2hXKxroczABn2wss1hBZZUsOfJUl3GwjfqmGXMyk3kZG3TYzlP37eOLMPnsif/9jLBBZl0MG6v
T3EgRdKjG/eOs+tcgUoyu9gR483qn1c/L4sv0+YVzlEjGcv4na7zBfH61Y5RqKFZnirJVZ2bpeVd
tpaafdSf45XFM0r45YtPQzZdQpdk7CsI2sbMdm5yB61EUK+YHBKHMIfibZHBEh5UAcF4T08q8zyB
rm+QRG/+lOePcjDMHAuihRyFRI1uyS/2PEzTjYR7rTGSh6DMCGWt4DZXWCWO5VTxfIwVImcNFzdY
4BXE4iUDMCCaqFl57ALwjvyZV1bJ/r56q9sftc5hC3klw3jvAx291j64dOKPXXP49e39Ovv68GuV
wSHwdjhzVlUv5bKN4c2vdTeyAa4nkTnImYp1qeKnpuvRZmGRHbdXCeAR7Doosel+XWiFn6YKj+hO
eXDat60u+XnsIFjmMFxkIxLPXReXrFIY4fjqD7cXEz3FEzDGJ5zAADFbAyB+Z0NRtw9OFZaRQLTv
l9mp8E0kQDtFz/P5tfiNggYN4HWuP7Hf0G6cf/1dj52xXjDCsrFLRYcIE9LSgJZtqLpbZ43H4u7X
dlX9PPiqOFLb269lkpuMIxg9QjCvh7UHYqZtVjLKCffTokd53uZmrqc/uGt/c/1GYWxTFuGgDNFP
RI7jXu14fwvXmDo3tL0w6y9gh0t2CH3p17dQLyDN/Rou0aG1+mw8aDSljMFYvK6nRWTCzCGCBBjx
JLQxuBgq7OIPn4yWgl/9t7oNT1pA4jPO5iCOApiZqzPzbx+t2fKskkpUN4XOSu9Y2CDUr1XuL/IZ
9HLYLpgQidJRXR2rA4c1L21RVLaHlsdS/hsp+AP+IAJhyj0cJMwzMa0OEIdnxgrBJak87MO8/MIk
AHsjniWJZyIZZqe429ZsCnc5kvzpawcyG79bcmQA5jyhO63jrkKzABvx4rfsr9KI713rD4c+qO5L
L673a0zTCPH/DDX5HhgWBH5ZO2VhIgjZgrQZg3unbT9Wm8e6CQHMAueAn+rQ1uUjazxdMIolOqoi
dLTjfdVbT1NH1aLWy6xRt43jGqR1Hj/Zi4zuAH/Zf2N3Ssi6MOgyVnXBNnuYt4kgqamENzzhbtLL
Hmf6c4aE7Gjayb9kbLspenW8Hu6V0UFP+WRG/wxicUY18Tns5jeNnSvJCKrbR7nzjCABU3iEMsMF
XLRCXBmoiqvU9oGk8HTpH3ioJ+c450EZMmNjyx+rDKfGN5voSnlfhBDB6a9iyslBTF/qrr8fGtCN
NQxOELR3ixCPovGvGMCd3xQPaH/QP3tWf+y69es0qBtQ5BUkK/ohl/iLbsIBsVm1YP5Cg+NJhIbB
hFEw9yaNk1CC8EPrJI4ZX+1+XnYVQLzx1GNhhhdrKx+rov3uYUJimInQyVh5H4bCQFXTGoRzcRN7
+B3n/tGCv72E1XRxnQVdjpHfCg/GrB9SHAXNwYuHMHF1f8+ReV9avkhWJR7zZf0cWuEL1j590wnT
HnEGRWD1rvemJv0jmtVlC/1oj4jU7N0qeIti/ZetK71noO73PB9eXRQF6eShCliW+S83254AJnkg
FWTRVl/UFO+Lqs1eupJS1VrfwZ8FUMlkcC5tF2gsdyf73sCKM8qN4R6GMzVF8GwlbDX3TEM62lLc
6MD+7oEUM9zJmCSSEr3DON/l03aofcnwtDZPpMaZIEZv2TFzI2JMiPgifdxhVfcEP/ESqOx9nblL
yCOz9iqwEfvZbcxhqYFQrUXKdFYTuwSRiuVXlTFimpd8aFugLm/Tx163GzWHH1Ju4kIbs9u2t5b4
ghR7FQ8VXii2cuKWbv3Y0s2963Ai7crMcU6exyGyt2olv3ejayHsyIOxhLxAHj8cOg+RmpC1vKvB
HVQaZWP4J4u4ezVD//dOJWKX5AbyCRwH+5EdBt5vESQBkFtMGgKMZIi/JTVOW9eXuNdbIkqghN3W
bPF4kXXEuSd0jxkLTDYbzwDgkTg3Vd++AgHDEcZR6VqkgFpjcI6aicIHw3cldkvgjcOJcV4GQNTt
O/VSVVH7ucmzMv9Dxslvnn9OBPgDMg5oOTzfcfn3P7fdqh5oHqnoebk8NP9pvAA9P1Ze3j21iIoy
CsN8Fpe8a78UbqQ6RCjSNWwm3Rx8nU3Hm5aC3ZjySOdGc/k37OF/yEb4berT9ePRdNpRDDRgexxa
v93reXSqWcFIXDzUyXuoZru5iWYXTFhYWiMdJtdU3Y2u2HSivWm+H+g+SEoMw7Hdr0MWxATI5TGj
zRF3LABpY1acdcPEDiipKUPk7Q/Z3NzFTVfzQ5kORako5pIJ2kDls3/Ix6wSH1aVTdn+D9f2ewRH
ZHMK4roPwCoc4fwe2slG6XTTOC4HVRpwW/nTDtvO1TDfNX63Fqfezr2w2a1hCxiLyc/tv268SfnR
IgHAPc3zhP+xVRuCJY0WVDxbfjO9aywdXeIbhiGfrgc8krC84SYZLI7y1aHQA16Nu3C+z9ttjc5/
uKrfXe6RLQBkAenI1nQ9TvR/vlA2ymgcZfl86JuNqhwfUDTv6gHD7c7hhO8/zYV1bbXWcimejayk
SIO8c7IvstpkvjDgvrJg0NzQiSGM19JBYRIutBOjmKnAip/NpBDa+7HG1VUnKExkGLlHZK7ZRbKg
CcG008TPZlYOTPGGHvgusyYn/9hp3eoH6nkzHwOfZfeHa/+PJI9rSUWSATHKP5fT74O+xi1qHbwN
y2HzMXRgB7VjcdlmUjBPGJ/7KkGNge8Tmi+AYEB2jJJLG7eO0AUJP/pDlsV/PAmSZXzP5sVi4RA4
8Fuch5h03Ofd4NJ2TXb75nnI6OEqfHzAxGLzOYpqlMUZCahlrqoCWNj//V3w/rlTsnrd0A1ZwzFF
J+/D7zWdl9vG9awMS/PP3jnu0TOfc7AfkfayuIrEqPKyXe0wtu1CGLLfpX7odyFJ7FNh7UsDS5Ui
9p+DRAVkn+28pWYYkW86jhbcG7wV7QRCj3vOjIgxMpcu2JkMLZZfjv1xYtAaTruhEzvE5E572Frf
oniY3Kg6mEyx486i56cwOBTP+M9dmiB4Wt3//UZcIda/HxkRt4JcF/JLrhkbAeXtPxfFKDqtaIOD
Y4uOMHxfrZgjMhk4mQcGzxWG0/Fqtt/IHAkTdut6vPu16ksUjNZlyxny9qeBUf/5oQRwK8vVD9iB
SIn/baVKdIYBfG55/AXQVGvB0/l1bBWyZR1FsLC0bl095t+yhiMrwSxHBgPgsN5uXRA++sA/3Knr
hv63w5UhRKDLwqH+cMlfccVv8O1oraV0HFUeBwV7822y8A5/70l4pV9HlZAf84HOMfWCzLUfM88I
ecpwXeKHbirbP+rObdCb+aiqD4Nqm/YPebD/ucSFe00s4Vhix3bdn+fp39oUxzj2LJdcXWWavv6A
H3vTQHQtWhiqwaCLk4gIEP0hWL2AiA10BZF46mnM1htEFgKP359u2D+Pkesiow224zhm6PoVYf/t
BMeZv8R1VM2XqV8Z94r5y3/Ediw4OCykVTJxTRW5SV6szXTiVRundyICcs89MPnAcl9E7Xbu6RdA
CWaO3BVLYfwpDqzZvPlu4YevCM/95WCYL/AwVTMmp23BJHgiQls5AKLI95+23KnaB3vZWv3J4LmZ
GL4Yxno3E4kIqDwVqJBpflrD+erDpuNPHTLkEhNN3fsoFpAobbkKIggBM5LDVfbmGxKH/+LsvHbk
RrIt+kUBkAwySL6mN+VLJZXqhZBp0Qe9/fq7mDm40ypdqID70hj0tJSZNBEnztl7bVWdlIfdGvfe
sqbnrl/h85eSY5nymKoBEtQvQYFNlb98yjVKEUNPP9vSGK3tkAeT8FZOmc6M5mq4+Uft1Zy8adbO
+dmtHPq8132lGSXlWlUr2iBNHhS/hJ/4yTcPxwpNP3qBKVZvg36Ncspq3tqmU8en0Y5hxRjaHPON
mmd32ke0QvidGSRCaz1pZN8HwYgRn3hYmdau53sZx3BMxLzyLZGevLGcxA7/F6/eACjZP8euO/eL
723paTEMzt19IfIgWgeEpfFXU5m1/UkyMVafLVQR4Z3FuTpeO6YSMY4knIk4n5OQ1CaO9UiHCyuz
txaOchsH0gTZXBRKRdu+YQp4Ezt1btJViqearpvIMJDYTX1o/XJG5Yvq2mLuwB59rByFgobeLwoA
V1TRkbxMTH3XxiBuN9QrBCNnjz6m3XYfzzA8TmXYVsXKVvH0OFW1Tg6MB3V+KCbkNTdBghnilDat
j9/Em1iKLUKzyzukAjEQESNOXiY4L9nGvVTZg9PNtFbrYTTXQ9BQsmFl0tlbPDtd/JyUTo4aPy8K
7350x/6Dt/6SRvXfVWl5x6BzsZculbJc3rZ363dnZrDCUAYHlFIeuIGmenSM0P0kLuMB0sOG+DCm
bSa+tp6uik1gDtPIPSlpxSKHH1CIlDTONgxTcTAqd6YjPbUhDyej+6bcQJhO8weDOJ8HtRQ0Rys0
i3RbWgYqDK8MnIXgoh5tnNA7MpGLfE9SZPtC/lyVbhf93YeV90K6+u0nw78ylKJysHyfM967n5wg
oJhsENvnMBoz+oco+NPba7tOhdpPl4GTGWe0mDFH7HVQMmFBT252/wx2yB8oZqgE3HxH/xiqXJn7
samX4URvMwBIW9I5P/eJuUyuri+gYaUUqXbpR97WL2sjOHdxwdmJEAReVUs2fPzfl87f6yNuKjsf
KzhLp2F4ODLfbTURkwZVkEN6bsmuEwwr7Owx6kFW7mOjZZcOdVSbB5dQLvuobQqTw98//8+zF2M1
Hijk/z5DI/f9JTYdlQdcZCLzKptyzI3QWa8cTmHBqrzQxZok75xtSS2EIJlXaEQP6vj35Syi9BEp
o6dOVM40oLvS5H9/8PWWO/zbE+AuVSOFtnQVWtH3Z68gqIWMpClOiN25Edd6yUvRhu8NNYXFcyvK
8ChwxqFgV8iC1rkDAuLa8Ikcs6etjhLrlOtejzfQ70ZzO03xbB48A0/yXc3w1jhNacEjfL3Xf/8B
cqmqfv8BS7lleiYFCTbe9wXOOGEcEnDNQGU4RIg30EYQJl5GeTkanmGHqNuVd+XQs/o6pj0h9bDt
IaImK7LmZ07LGWNclvaoIJ0sOOVpUeN39ehMbkOVUVwIQYP5uYNHFG3YWLP5UwBPAw+x8Np6b7cJ
1y3lrJCfRSGdcyPjGdlnDmTnnpEwlIHr756ZVqlT24zu979fgt+bqjzivqE8IHKu49OK+4ObZ+Wx
19le7ZzRUvB+GhoV+xZmBN0K8E79wqDpRW4/huVoNvu/f/Yfj4+PPJFgFq78sgO9f3w6GocVNmbB
HKiwh19tjH3zPvPDBaQkebCbdZOOvFQYWtCSR+jZ8VbPdOmcDwKM/o+aDcIll8CX9vLSv68p49QW
VpAy5uFtV9ada7goiFooEMV9NbDzbG1DVuG361Sg4j+BUFXYS8eGw+b/p8QlZEFedBK8WWwov28m
dcHIHPBRso89yZM0hXVU7spBy1ta4zWgEcaTTUnjMMN7tUbTyblfzQ6rYxWYfKsOIiWS08sIYfZs
JvJ/v3H2H++Nz6rIN0QjCrkFJOXvXzApTU2DXIQ3Yvay+k5HyC5vqkSiS+O8hkUiyB2vf3Ns3uvH
PqFGyeA5ofD9WelKACAj+qcATlGnziPgmGUcfKmr/MvpPMvYFMe1FQEeXVvj6E8HbRjozwtADZ0q
CudrgNN9BQZVRCuVz4GzhqiFRinObFvsc0SX1qmfTcwHhSvc9JjQIEp2jV1Mr4ZHrPlOWFpAS6y7
h95sXO61Iwy9EaOmgcAGw2bpTAkHdIOK48Oz3h/1OMWC4QNSxJSMquV9+k3pqWZW2G3OqvKXHS3O
uvwGrUqdHk0YJYw/O6RoJj1GMHpV8Al0leOuNYVecdODYDggpWZr+OicsJzmflsM6aEBlPRg0ir3
T8Qjsk2nKyW8KSkgsf1qDJr0a13ABVpP4B5NblvStd8ZD2fhoxalYtqalPKT7MgX3dghcG20qUHq
trfcmdzedcPMzuNVTot+9e9PoPr9FLisW5yRTUcyt2Ba9UdrDPBYn9ZTWt0Mwdgln5u5W+LewJFH
xZp2ZKqwjii+1nUyn+IPb3YX7hvdSRbb69jtuix7CMa7Y6pBqKyLy9wX/CJvuHkpsKC6sp0JaSbT
PrS1C4gSeXZ2h/Skrtc9Zu/g0EXxgDvZhz+IvhbGxTq3/RqMo0MJD//KPF3PB1FVdP3R4duVN42U
RbQjNCfqNvZQ9NM/g1GlA2ACS/6zyPG7zYzh/jNvUx3cSNVgw2WX53sFftsOx6IIRbvuNH6jI2Hj
CkrV6BvximZWyVHGsAfkw3oARoePCT15QLZftlMgfIE1+TpiwbezeI0dHO2mHUbCuLXqhFbTyoJx
0d04AxFE6zn2aKQsrFH8rMnHyQbvVl6OySy3HvWNsjiX0uN8V2LRWVVdn8/TLlIVSz1tQEvudRPU
8VO3YFhRgiMwuIXn1jOESGqzOfcqi4+YdDyU8X9/qt5vSEsbyrJBH4NXRRz2HtCvAl4AIJw4sQeN
rpYFtbeajaSc3lmNNO8wHjKLQa0tp0NMWaSfEBF0nfXB17DeV9YAR3GuwgA1LUlDyLN+X147YHPQ
6TCGDrkWvwxspxhowTzeWwCRWOtI55r2qnMifS/tdqDqs6IC7e6qBrM5n4Eyc0bFtcxWcAWzupeW
lTuWnGyTBPP4OWhmedfB4etuAzNPcNUj9NTPWL5kJTcm6/B0509lVX5HkaHLD45L/0dnyUYb6CPw
5D2mj/Ous8TZRViOobN92rW6Wvw19Kkj2ID3mvIaAZ43eA1IiIGn76oP8HtlPeQOQL8ns7Ap+P9+
699Nl13aSh4nMReRCRX3n8WIG3TRNNCE2E+166YAEzw0A6ndzI8VZnNAG7BF4aW0cXiToVKhUXdZ
Kgic7rO9XRiFHzK1zbNdlntTtGLMJIJ9UuMp2pATJEGzJLHYjl5rutCzsAQXU4LXVJdmFa9Db5SY
MeEPwBVIW1cQHZAX9R5ffbSrF+/I9u8/990N8JTDaIGykrkYXXgGDO9KjK5sRQ3cCjoiA4T4qayQ
ByGENMMGmb0B+6VPrGB4wcHj9E/XQjDNmrj9lDRlXd3X2DM+Iv1ay2P97w2IFd2yPMfjVMkuzPL+
+2PfC6/vJqyabOAJ2oPrCYfDrxi2fp7Wjy7dnkU6PY5A2pb+4HosbSPdFYhrrNdkysfyl3JqP7y9
btthk3IkBBmRLmU0hdy6kFB7V12VoRK/zjxM22J0gsPNYEPtaemgh/ngUr/fV0GvcsA1+AssTnKI
X3//WW1dN1JQvuz9ywTvItxvLq9o5ZWsbW1fls2pcNPYejU7j5U2YdTV7K7H4S6rvPsEx810AgLg
uPtpZOK36i5itw++6fv1j29qMXGyTJfa02Ex/P2b1hFPYUCXf58Xc55v20ggJYQdk3hf8TCxrYAy
adoNoMTCxZtHbjlz1t5oHuFhBiEWJNs8NzmHDb4eo/N9kylr5aaAsndk+3AaQu6HwBLzCQc6C1RN
9f2DX/D+Wnv0IrjKpru8ygpR4O+/wAQjVopB65Ov8IyWpkyzE/LH5FPDaW7JVUXbxm47RNvZ13F8
QCgXmnecK2i7EskU6/8866XJ8/+EjHi4t/2OWczfv+f7xgIaGyp8qhYuN5f8fQWoHD/HsxTpk23q
pc/vXD7DTGofwp0lY9jWUaan+7bGxvAUowf9qIS3fr9Sl/WOImJBejPTZadZvuK/2tTYkYZxQAK5
12mfN6fWZxJ+zC1u8I57NBbHRIuF04khqtnxvi4Nm7SiiuqRT9WboiKeAt9Ww8wl9xOr25owg4B9
WsN8aMZK0flzJ7YbPy/89Khzpam6hYa5e20QhFXrJnoVWUY+H8uUbsbPgtZZ/0GPQr7bS12Q2TzJ
roSixbmO88rvv7OJI00OGRH110qQOD6VnELabt09TIxQbVzhxNjtVEhZGDZOTFcSqMrbnBGsvrX8
HA6kkaQdDpTLgo+ONMnuVNw45SNn4vo5VTWbFCIzSnkX/y1KPvgFw7TiApffZVfX5ek6NYb1w32U
TQzFBYP7OKIgdoxvOY9Kfr6KiRVBdfM99uCi2tVxEFvPbaYCdc4lbb4PNuHLT//Xesul4dTL+Z/3
hc34D5lCNTpsUtg1zpUUIt+bCrDPPDVeNK5CbDzmwWS+Zt6TNMAhFBwt3pvGhd+xSerJMHcY33il
ZWIzPLNJi2lpPXsClTDViaduXOF7YB2lhmnFOSGyvwrLhhE29UBO723t4UGqM5N/o/uCxyUPTC3P
zBv78GZyK+tkmEZrne0wHwQX0+nQ4P39LbysBv+9ALwDnPXsZQZNI5NOkr88O/96B2z4DUU718mh
VaFfPtlhILubejbAO+lqStIzZwg/2ERVI9u3oPHjAbzYVGZ3kxxU9mmsieX6VtVd7m0TtMqcckZ7
ASBHdVV8hjsxMhjIWcA/eKb/3LxZ2xicUjFTP7EIvVvl8jwLlPCNee/VuPPPWmWspzE8DZrucNvi
N+T6vLVaTcDuCBGx3afWLsS8MyK7AsUWtum3v1/KS+jWfy8l9QTAerwUVOQ2A7o/OgJ1hW8eFh7b
05BQ8lwLaKNo3fAh4KiYvhRANiAs9HjqAa2WMnJOYVPDl4yzZNu1diYP1dj1HCGxkWZLbgIW+B2c
RdqWTl9hSGM2sJwQgL3XgBbCLh5frlPqUY8h2/bVDBeOuOQO88xkZ9X7oBpWPkGcrLHoGvhXLtV7
sLva/myQc+nt9YPCaFFAtF3MR9TcavT0F2751SWnALPRfsvpqJ4GxvTRZrQgK63xGhjB5lokUU5N
1BAD4qjxxbn8ARe1Irr2poML6wRNIG9Q5YIeKQjrjB4Qo0Hv02VTlbdzFtPZvZYtIkCdeXDGHhD3
tfK6Gvzg/i96CSeag/Bcd0US3JTIshBpSpRWuwww64cdXs70vAP/vrEUw5QCHEMYAJlkkCz7yL/e
kaYdp7brRHjk8Otl07oCQ9yTBj0aWQpacJFLPqnW5KPZ+AdegatwdEjc5TpfdAy8/TwSjcwa636w
JF7Fa3EJDwGXoAiTOvlVzjVXOHfy+nvqjjFTHr/0nm1pVhXTsEp+TRF6eXzeMgNIZ9mnR4QDHc6U
y9aZBoYZPI9JX7d3BRoe6x42G1cRH175FlMoKOgzuPE31+8SYb+tt5gnMFtcD56zI1DYUBgK55UT
oH3XGHPo8swtXytmYts/pVabl5uyQugJvgRl+2Z2fFrBw2DI9lEERdhs6SWxxFOU2sDmL95S3K98
G9eFvv0P9lgpfgHbnJytzT/j567AhLO+fp00VVPwolrwOTs2H55+6NnLFZ1jivXt9WGeuogLEAg5
1/vUdsfDHNoVTuBgMpzisyqbMX1yxYiS24CNPLlbR+Ep+mVb46INuohOWFtd/I8zP3jXGK0wX43O
s/WvNJLcpustuyp4ayfPTc7eWCWZU4+tf/ITwfXoexEMn/JqDF6qsuK75Q5jw42+uD6xfPL2NOBl
oFIuuY7uZ3QYoANBJsXZm0GMR/W9tmdc3lMY/1OG2tUPEIeI83QM8Yoi3/eP1xe7skseFsOP+IhF
HtWendzKh528zHqu7/t0edOdqOTE0ABFELeMvAIrAj2T8HRdWzyDmJcqP29p9UcMon+2qdHngPOG
Xh6UxryyokFEU3Al3arkn1nvHdHsNtX31qIv8YTlhi5kDg8I0ThijQtwc1lJcrCs+WFOW6P/fCXo
46hlSD0Uo24wDLgAlejDjKGzc6GdxM9h3QKhhN9BV7ayq4LBTVZGiXq1koEloLnof2Tiw0oQKVPX
Yxa0i2Nl6PluyvqSIQA5mjopt2q2rGcidyoawTjbR9DpgHhsd5cUpBi0cGFTK7hLB4TGde7Lf0JL
4LFk5d0OpRAb6ZUuEAzpbHUqonMeT+WNNaOcaK2QW5PaeKBK/D0tuQ/optt0fEA+48WQU5rwqMYp
3ELGD+6c2P1nRmO5y7263fbm+JT2g/29SAThBFXjPc/h2AFv9sdT5eBEjsLRuBUEaKxRZ9mw/SG2
oV2d75glRbuqcbvHspmGtWFME/1bAdFs7U3SvTUdMu67oDjgkuu2I3/ZKdNxD4e/M3AezB0MJ2j0
b02Szyc3ruuNBB0JR9Gub81ojhSzxtJ+tfrY+G4n47DODdJUoNLJnRYiui2HCm901crzJEd7n5i8
ygzKB/0ZCCmBCVUFrdKHVsCuqzdBWSXnTqHaKIQj0Qo1wV2N3Y/gFMjTzHvs7ShCa1ePTNpX8A/e
BnaXdWNM3mMAiOPVnqP+SJ/RhDBbVh0AMW9hfXQGFJNigu4HFWbV+AMGf8AYKYj5bTRn0VbFethU
NaLI5exuHIzaDGhtAlQDpSRBhjOX/cEi7JirGoXsiXCgbkfV0jyK1oqOvqQqMbLR2KC0+AI9L7z3
ohKph6SdxnJ7U4j4IZ+78pzRvN8GyYTC3Y3t+XnqZ70zJlo1m6hQ2PixdmDBRvYYm7F8MVKQRlPk
xjsmguH3eUiztRjM7KUrxn+MIBtRYzPLAbX/zYwx9G4Gl633mSC5CCFE4HxJ3T48QFYBDO1rVhuu
c2ODCYBFUDfDw5yYyLixfaHB1NYGaL3XbjmxzvtuKlq17ega1JtpzCuWHcYS6xrh5iczt1CAWynh
J0VYSsz8s8fUMQbi73C86doM41jM+jY3CoW6pDXWzxFgSewyb47AWeyYuX/wC/EPBsbw1CSOgvdd
TbeA98E5C1u8FamdvDANwkfVV+1NAVHwSyI6tyQGwdJnO7DCtRi7b8BD5DqUhbfXSeJukLSDxGrb
jgrYZeXVheyguVix6NZzERgb16vdxwL13LCJxg5WXDeG62rwufKZ5W8huZsh9YOv/zFhbfwcYvsx
Sc3gZ56444NTIuwpOnN8Re2mxRqchL8tTGcov3RGan0JZp8x+uB3asXzlXyCzuLfFBLmit2KJwiE
3PuoBqGS4jXpIvdekEBTHKzODgBuxjA2IV4xfK8FfcoQD+F+EsR0eplI72SJPp8u1vyK5ZfkCs83
tnXvzi9Ol2SYuOH4GoaqmWOM9rY2RXYDomABqZT+wVXzEGwSZxn/cTxyAUFlGf+n27bVrzx0w/vW
t9XGNKsauoP6DPdHPkgqkqwYNMNZ2Mj0y2CBdem8Jph+2lRyekZWGXzlgDhys9HOTKnZPBcI6x/A
7fe4BafwIZqMB7tK63WXdfUxGUqOw01rYpDUyyUKUUAi28Zkb6XNvveA1YHlfmYYEj3KVv2De39k
Per9oxM4kLonwAVBl4J3YBdz12mSjW+pq3dMKpqbIY7ttVWM5jdVmfMS1jb0a52G2RqFT/hJypnV
3inqeNUOufW5ciA4hXBDX7Sf1C8+O/VTLsMMipUciruoV7TwLd38qAHjkcAHycHhNUBh76Y0QXzk
wgrng+cA/Xdi+FFEtgDMGzuVrcsJkKMVKZAd5IusZ5YTqqwwefMBKX6ZS47tS4852/oVkIhV4fvx
q7Y15xs7ZylsI3dVzKI4gpQzdp4uh+dOebdeLKej1E314KNCuXcGhpktVGGoqJ28d0Ymc1D8yz18
3omZRe32N0ns+J/TGMcAeSvW5y6pGY8wcvjRZZ4GJFkUP7um89Bk1YVeC2usd9Be9Lo0oKHYJhdU
icnbUZu0a+aLpFPEEVjHeQAKH9r5NwCH+U0CYUWsvMAXN2IicoQML8AfuJn2VjTke8MfcSiMZX/X
YQTCKhP5tzqMwi92W/u70eCKdG5ifCVvAwK4H8173obpLSUbrCcVJHW3KYJV8PKyo4WbZ+6PIbPu
kJHrr3oy5DEvB7PeADb12zXlpU2WYgc62CaQgD4ZCH8zyU2yDULqOkD222yw0IExiKnp7XtdY6wS
M5MA3VyxmGoiQKoya1+rqSoes8z1iVRpqzjcl1Pa7tIx9J5dF7VMUXYHHQDSC6hmvhhEI0K97beA
utz14I3zTWuW/lqbDp14zcLONlnCbXGbA57KaaPytrhJqUVXnQyDFd7kfMemk+0Kme38XEVrO0Kk
PTozB6/WtA94NpM91+lO0D36BJsOm1NAx+kOSCm+cWZ1tIKMyl0lFSaHvGu/gszq9p1rN0eak/6W
OAp5UjmWqzQqv44sMXtjmOYN8MKWXk3rNCczH9+QS6pbaoq7aWBdmMDZ7RiGH8vIHGBsuZTOlJ/r
sQqbQ4tZ7hsnGdSXU3IXUJwtkzroVxZoCQASxCyNnkF+nu1upAqbr1URZHfYsAwM9Sq7LfpG3PFc
1lQ+LQDWViFPGUOzZY+z4kVENzS/cKnrvedOwHMKqJNIkvvxdZLmDydMjC8qF5+Vlb51RScP3YgH
ZbWQs166LBkA85EFscVnq7+lNJsO1K7eo50W6lPqk99sOmkNjh3wU+hC3Z6jYrhHr4Epb/TiH0EZ
Ons/MLtNEJOTAvYW9bJn6uDIxqjvGJSOTNbI0qhlzv4UdXdYqwyyKnOE1DJt7jK004Q6w1H1297c
KbfLLABAtf/c+009HRIAjLeGHdoPy9D1JJNGrlWs6PQM5MdgqaSYUIS0MYtaJNu6m2lpjpSXo2ke
a7s39+T4Bduks+MnM1bVXWk35Xaqqq+xDViJTAQicxziA8rKNx4sNRmPTaEgfVZ1fl+nJnLGKK14
RVhGYDPJFxab+TbBu7Nq+vCrSVgR7C0n3ti4YJQXwG5oOZ3i48p4oiescxwjmyrId1bfE+vtAFjj
4IWQ1UPWSnxjYhPaNYOAjhPoguvEm58RpeQ/TFWLrzo3+AH0sc6oK+JPkrSOfB1RI8H144Sg+2A4
dJi2X4NyivcgtPWbT4f7dnCq/mbGwbNBR6Nx+tjTvsp0Tg9MI5dd2/lgwLoXCnEEOPj9ANd0XcbB
Lbxgaj9Oyi8VckrQKvROuB0CBbGXN3dO6jD+CxKHfXg49TZuLVEBu4Uvcz84U/k2agS1WajyV21F
DsU2dUNaDbjcoEjviSu4n1zC5xBWpIwMe+sMDbw8zXPLDtZmtw5nqc+46ZuTIUhCoEp3v1cCdisb
sXPXR0Rn49tuvqGvJdXEjqyA1wHKl44MH6daOK1mhy9cwbNMV2Ue4z7LDGhxTN7uGqoutIDCO6rB
827qLp5ZLa1gl+b1fLa8Bup0DFGaCNj6bGWYjRGnYudKTIUGX/ubqdHgM6V8Uto2mp1ndcHGAYNM
7EER4rhHN/lionY+JYYwNwHZYjuPkLxtSIAICj6Sa4c5fa1jYvL8oinPIYsYMNlSt5sWxvMrinH/
hagxXM4x3hHB69eezDQxt65r4OeGmlo+zIxfPqWWK56ZE3KQqQSRJlkX2bsx6ab73in6GyOq7b0X
pGX3dU5t0G1goba+m2TbvKXaK6XRnmxgQtFT2uUkuYR9RQZS8xkOurdXsYs8pY1+llXYvmRjnnxj
Tu4TL2hHaxT4sA9JlDu6Q07mDsduGHHkI656t0NN4JYYRudMTdsZr8Ipsr0JOVqa6U+k5xKWcjUO
NNJg77NixXQj73lqn3zgbdX3rkd8dF8TBpGzXgvtrGjiSkAFoa6WDuelv0fLHPJY7ae+vruGvhkh
4s2HIZ0rY1f2vZczz/WMYcNINey3UeAWxXaYE+kfIC6CKpBlZgJ1JS64WXcckrJPHa0cjCcXxc2M
rkKc48VGANqMNMYdMJLliW+iySQMBmnGi2k1CdATUQv9Qi8bOtIYo3ne6tHwys/5MImbprc5U1d+
Svuw9gtaKjXNs/GF7gn9ABk7RbU3OnjmM9yKcB/LNlL3aJd9eQpSmi5HN0mynxYXaVs39CI3yPti
4xzKkYtGSgXfN+RRAQQOtULfXRuEsZeqZpOWFV76ZZpL64hJN82oNkGcdSqkVsV+iOJQP7cjU7R7
0XSLfevSLtLXrmM4Kk4YUTKK+65pM7qboww1rt6ilyzohLbIXWhO9EXYvtuv/uzVwTme8uVeXrow
mdeQLDB6Jil0LXlR42sN0jT5NV76R/PF3TNmkCn+0yEZnYhKTtQ0KG96tlX7oPKJ56BDcSxPvlf1
6p58DZpbPjEC1j1pUDgvEIBf3KZEgomzGnDOP5ez4dY3nlmO2zHAhebsYKx2moQeAOVHpuoy2cDM
pHlbcwiiqXq5Rde73iqXK7QqjUjlC4iBVlNmiuU3XbhlcWJM36AGFskdGcN6PMcUNtj6xqbjv1xI
v+OLiKemgnRM4wgmpTMSj7WIzQ4y9J1oMZ4iNUFlRq+viIHk7goALw52h25pEWcareru753xBXf0
roHqootZJsASdZX9ftZXm2UhOrqGR9Zd3ns04al5G2ZZ3e/9voQ3CZIkKImvnHPvprdpOBDDFjc/
YrCHM1i0OHdpKzpLitpV30/NbKCng8jMeA23BcQFstgD41CzCkX7AYZM88GP+GM077kgm9wFCeAh
GPDtd6P5OjENVoQCVGpSu96LIdjBmF7NE6vJpQFHDe33T8jnlnjOa1MwxjtuE+5amtZPYmjk5+Zy
wzMED94rYW8DZq5kMKGLnDkfMDAj1ng29unQ1M1tk02uBNq6jFOuF66ic0Xm2t/vzu/pwuRY46wk
VguylM2t+UO2r2FzKEldf6xog8NxidvepfAkPuLU1CyeL0Hv0779+4e+mzvxqR6acsmUHc8XTXX7
XU89lElkO5yw6UYgg/k2CDInmY71y6hDmpGmgC7EMe8Yi8Gdng1v17QU7fnQDM6xj/ICHLw/JfsI
qgSHls7qNxXdg+FcSJnZtyLQ5kee5j+eYrSKDAt9nmRsgH+MUV2VW8iZ0xD0yATU4iplSJRfdVvP
jQzCRAz4phU0c2ufz2n0ECNyaz64W9DC3r9MDPiZNFl8A+a6f1y51GWBlyOYPSeh4X02mdv5G6jG
bYOehrPzU11Q97w2hJ7SojUrGvd4cJaH6Do9ug4hEtqcDJqiiz6kjCFpvlynQNc1QZAozSRH40f/
3z5voXUV3zqgkX2szctoKrksv5xkaawTsapIA7AlZxdDBCxr174zs19Wrxqj0PDC8V4ZRyTFcLs9
f5JIyKu2fJC+UNYzj4wr9klkpcWPqtDDAxehsx7o6tcknl2+Z1iOfGrotexfS0od7W6Zj+EzxBmn
WUtZGl9GW3XjqsMoWJxzK7a7l2mkh7X1LkMvlm1WXcb0OvnFgIIu1apWNtnK0ra9AaoAwMot3N/G
eajtUWTfQNTG1Lhd1ES3omFYf21Oh0gImcYpOP+QD5QdPMBKMfdlTLtuWuNWcYudkfZzegt8dRRr
J2NyBNoR6Eaxb5XDInitQKwiZYcB1c02lvQkWu391IlMoE7BaDzwWFk1AK6li1+rmF8dhjHRj6uh
LpCVXj0h5ih85/U6vENp3xsRx1PHu0Etlox79ML9BBKHZgQ/NnZi/pxzmRdNzcAWJ3QonO2g8lS9
8s7TOJSW4nW/du1b8LPO63WXv45gqOYoJ8RlSfBgPhO0aTjxtKMRamTr6+CLDD5eY5Zi/p7rn72O
B6+bJ6wHNk+sFNy+rHV4UK63UiqTtfI67cOexOPie4wsXv0C2/su51SvjK0MwnZBnQdmeaCzt8xd
xJLZa3okN/8axi4U+xRQpbU1GyIGf8FvNhKeTX49OVpLcVVVTLyb9QzuKSs5UtvVkxFlGcBrOwrj
2yjMdADYw0r8/ezntruPoXWkZ4oU3UERJjbq2cwpgz95o9Lj16GcU2cNagcCR17Z8EONJJDPQdaM
4piBvTvSAfIf6YBj7Vhdb3Q4QvfZcY4R7kEGPH9Ltxfdzk1dg0K4lYlby88yrVNCR7lhXXQb+Y1E
n9v2vg9hqpyq5JeCe+u84qqzBtJyeqVvI9jydC6uE9dZJ7z3yD564vKiOEi31Es59nK39NutBarW
OvAEjPUhqNyu2kMMEwnppZocBM45GsPUOMb1gR5k2D9fCydMV1xwJZplIldAna2+Oxm0joNxeRev
pUMaEWaoVhEO3/5p5jvlMH79CkX5f6bTUQQlZ9UAHWu/YDTkVZC2RwTNB5qzi6Xzt6ntsmE7FmJG
hbpSXtQ//5raUuyUXjwQZDpnif8di0eCZSVx2wNqbhd1Ml7ulQRjH3AydirjqF06FYnUdQYTRvfd
LghJRNoD04sfmJrQvylAPIsXjXhy3IwAdYmlAkGWnybJe/OkRRukT2TEphUzpQZidiWKqb+Xi/xh
A9iKw7Lbm/4PuyKheC9hSkRfOSqi8+dEhSyIRMa2n1ek0jnJRmllTxuj881gLUD7B2vYzaOSq97J
G+MuimLsiWVQeSkpHiQkrkMeZ00+RT4ycxqtUZ3KKRjL9aK+WoV1GFfrUTU9uY5eoe6yOinV/u97
+p+WCOy+KDJAW1qYkz31vkKyBrLE08A8DQKM1HFu07LYY2f3Z3BgRUq4AO5QzlKcrTFyTnlNh9ey
5tu6HDqOb8VcE9TAoY4KG3tnd5P3cCpXkdRpt2smEZ5cIC/ztnSAea8pZeI3P1jmtZR/aML7i8GI
OS2bUYOYEWiU402Dt59xcf5HVagv8iMfyXJ6OxttbN8rRiafLGSiBTyiqSzg4rSgwgi0GRuapsz9
36DyT8FPTJjuDM9laJv7Bmi8+GBj/0PR4kvX8QwfG9BC8uATf1cZUE/OiJCovdLaY1lFf4wZKWca
AatBFbzMjhyZzI8MSvk3vQqLl5BX1vzuckxNfl1PTX+/o38IH/6Hs/NqjhtLs+1f6ah39MCbial+
SEMw6STKUy+IkoP3OAAOfv1dADTVItQk52bERE/JgZkAjvu+vdf2NNSaSJQRRVLh2G558xDiEzsK
61SOyvgQq1M67D0KflSOOMNM2APYtnF+JjfgBTGN9Zs80CNfjUFrzLBUNIKbd8nVpySVvG2ndaAy
m9eEZcjg6ygYp7sO1OMXcLpxTMuE3TjqivBNQERsQ3kY2wtdYITHx4o2DGaFdtD2ZV+yRyzn3+ji
qDRfl/3kiGNXUM3f2XlmH5gtomLXAA9KbowxMpDhyNyIr1rTycgTEHjXtH0+9EN5G0Z9NLxJFCQO
dukY3c7p1ao5MNt1b0NO/pxS6fOAiMbhzj7eFPd9UHt/dQS9xie9JyRmbGhS7gmJo8GqCGYLyrxl
Q74lyQTdkRUgf2cXETVBdGsk1jZS5MNhjKz6dghYiq6gzDAGNGCUJ3Oy42ZPxmMgDjShzZITY9p/
cYmyPDlN1Xx+/qVAIb3dgfJ+wt3mjZi3c2ziH7+pAFVCJeyy6CqJe9RD6uyU27OKqAh6jFyCpBtD
EhurQu/Vo2k7XX3HDe/yS2oZ5NlIszZeVVmIF7KMtGnJHKhnPEUyk7q0PLAuyd8hfozRPZS0zadX
5rySXiVMY4mPPgYOaFGPavkRCqx3R6kpIMSF3S51QbbMnJYGT+1BlWnNRyqRNj4rm2eb+pmZZe9l
y5p0pReoeW8MvX+PtCZ8QNvVklKR4B34CEKG9wVIozPcdHYkr82eHN2dR7Na27O9ajsadpnTXxYe
Fv8dpNTkbTe4nkc9uG7cA6p+vk6kopX0rYgPmHSNnR9AE5BB7FJMA4bOmkW+o47SY08sGKmhVAYo
VyrRQFhW4Bgg5cyWDNsQA1FwB2IoY+lOaqmcImjSwJ6QKRV7mNKqfhGSQHgI0njqjsQNKNp1g4pM
XAy1isdazxkfpzL2iG6YCJo8ZEqWWPuoixgqQqm75C36U96iYegjEIlSoUuW1aTrHsrRjb66ep7c
FTKQhBwiO9OxAWbM5xPgr5MdB9m95kUccmqjIRtI4/xOdyHTnG+rJLSQdO8vFX6XCO855fteo0UO
39YOkdHq1eTGMHsSgKnAspzmlBtjFt4igMQSWtT2VN/YhtVAsuvxQ69uUkm2aP0FG4vANYppYqcG
XvXDINBMOWaCXdSpaxLlkv243b1qnbzdF44gkbpsAzPcmUpRypPdZ8NrBc0VhPDeJtMhJbJ3uAhI
ph4uA8mUeFuOIM8N9ng5FZNavu8KJWRu0YWUL03888T+743KjMqa3fIo5DlkzBLMzXAKmxpPVa6L
q1WYxQTX2vdeGOL2W4VE6wFgPZh5Wk5CXY2c9Q3QUIMcozhWD2mHHoj8hJdF0uZ2sPPxqJp7mOHY
6+uwrB8P9nHSB6BBeny1OtaBnyvpdT57ti5qZQrdeys29XudKph1h7ZXjEf26fb4Sc1pXN9iMpqD
cWZ4SneIKwW3u15jswXJH/HaT6kop/v1ytTp7Pw2HGpopGJhPYSWNXMiWJu61t03I4/tw9QjS99P
ix9amrHuHYgklYewt/SHSp94b4xsyAWodI02WVZYjXMy1d64VUUWarcEDtVk/nqhgSW5jpVx4LvE
iJ7CUJmhFosE3MhKYq8VMVov7JB+s3pxA6GCozqm3e/S398osXn4rlaqDV2FRdClQM5nr7yq9dYD
YSIg6PM8KwLk8NvOOs8VH6HGJoeq56fy5eH9+9VDsupyrjVp+qPKoTznblCXQWiCc4wbhW4pUpd3
ZTVOxlvw8wCbbVIX0ltF0p68X03epuJAW7BrknA19szONB67euAvTRmM5fuWwwExcBxRsj31K1Qk
eYOx5GJMQ7M/pD29RXoYZIm/ixDDgcAOmC5esDAhC380mKgrea5BRUtl28+Ywpz/+HVtoTj2YxHT
9qOzAVlL05Lipi6zJLkhjCxvH7zMzekPrtaXFVTc4I6YPqCmmhG0Bv1I+K0Grs/bUeqq+FBTc0TC
GuoxNWg7cfmuBTFQ0M5ZeUd5J3JnhtMqRKkYKuKV+SWcFoir5bSVfcqGUDPvjAX1vQrG18qIkttQ
Ub0QP5aPzBlRBOdzwsnIhe6zsP+OXlyL3wACN8RD2Zuiv8r7vCb5Y8ImtiNEmCl0hYKU7WDUX8Ig
HDCr2Hk+O/UxLMJtNSZF8mUtepinFdqUVfn8aQXaS/O1Bpmw/tqYkSpuVRwgwN8DI2O7sbhy7CA1
Wc0tGXft55TqTPkKGESMUJ+9AeLOpjHdzyQrzzP0RM0KZo3LPV/9EjLM8VFUxWDPaPRCUJAVMYvq
Ne5TPnjd67wDjjXDkyLHBYgTejMywAWWLr4rbqlU7yzP7pTD6g3Q6RwoJwjbkbEnDyGG005fKjrA
PUEBu0KYJOlkySFtW5lcDdEMUFN6VL1+EQ28jSphsWyWVrf66vVYTeLrp+ZkyHMvU3yaJQ3ykRMF
5kJTv9MrgFxHL+u4q+vDMiyKVPF+9Wuz4WqrUyscK9tPstfHS4ptwql3K5wmtZOqfQBlnJFnAdiX
VQcP98j3TWM4k34yoAqkoLOAIMeE6v/rmIK/e6EtTaCfXGQ6M4yztm0gb9Ml97AnwABQ4u9GFUBe
L0g/B0voGjq6ocyZyHXcqdYw4SAvmgSgLn+upbxQYmghW87WSM+c6U85gVwT2tRgfmxGQmdtJ1R0
Jq8604m8V0Y0eBgiF1i53dDiu1JB4ZfHisWM/KiI6N8HEVuC9wmyFL1bIglJJlN3AiECv5JUMHm3
l9VbNgnDfV3+q+Xhzwda/tJP5AkqanOOhGrdUxjmVL84CIPdQSRiRV1x0ZVYDknwjlpvJH5LSduI
lM0ZjLfSpSeL0xM8W/om+N06uyReHBWafr+SKKKVL63gG+NvZSXpOw9iJv2Wu64auUN6KCP1auTE
ad2ulgIzc1yIw6qQCF5HPWCKoJ03/wuJ94BIKA378LRvMIsmV2YtEBtFSoV+KLd1pb7Iq0R3fE2g
mL4cw85Vdp3i1Nnt+vqvDD7bA9UEZZ6FMfym58Kc3jBgusy32046OxO7jXdsCS5r7wd8qghkEipZ
JxLjsrbdkWo0lF/IQ24SXymbHjmDrouSnRIEDT6tTKuJ+0vlwWzeetis36QGQYe3EZsgQsjm4dkh
uyxfpa3QPqSqEjtfgqjG5TTkNCzeUKdxqCeF0OCED3phVHYyrjCo1Cnjcy8NZTKoLDiEZ1OBIZSJ
mxtPl4KyHSDCTpbugSOAiE+hNb9rQwDQ4bqOSEW/FzDadzAeVDrwlPynYz6XJy8cnTrOxToWWs8q
ZqlAyvxg2GhYhIOPdlcYNdI3ZoN5kp2BdPZikF3XJhBnfHrgWKLeew0Hm7v190H7c4p2Em1i2NJO
0sK3rSt6SF8J+RYEIFeWnu8L6tDTa6ImQGSzsyftaUe9uvrEKppo71Yuw3q90mlYBKB9B+5DY5Aw
el0pML7vESZrk4+cjqltdR2vJJ8862mCzK9KN55+ck7dsMJgloBQ3qdBplf8SHQ4D3RL4N97nZiC
9x6Ra+RN9WF4W0P1JFMzTkhx0LxUHtYcgco2kHG0GZpCRCGmrcBVnand8xedPniUG8rLgqaGdkWA
L9YdDop6d0NEB8+jJMw4PIC+T0reEdl/ZIpwvdPPMbus9et/O8tkGKUtbC6308f8Pc+mDi4goo7x
MawGT7laJ1qi56cfI2XpijAaCurHKEfsdk0zi578T7pAiiD5uqR97+7Wik2mwjDY4SdvKNyvfS5X
NedADWrmM/M7GWakWNbr7Erc0OmZ6cqFRuMs0Kup1Oecg5AaED3XPuivrao15mG6oMt7hzj2707i
8K8Tc2JRxFM/L5DwXOEsqlOCV1ODYsRxVlGZZW13gHguufn5taGyOXrrFmRF3K7YszHyuMQ6iLty
UNzbRnc6+1JWE+umlzEzXvVVbYzUdPWysWsUIzQ3P9KuZ4leCduISCe+hFDztj7iYwjoqpSWK153
C50/mLAC3dq0B43uaC22w9yNSXQiK01yJ6oqSFU/qZSxroigW1ZNa/AY6rXbdixbQcx0vt6cAeM1
ZlpH5cPBz2ZuGGSKhbkP4H7vkgWm8PyeUvutP0VvlEYZPmYPHJi1tTB3Jbo2jeA9yqJsPqjPB0wQ
Zp7mEQpNrWF+NxAvi1ckMIziB9uQuSg/FoQyw6DLKeelVHhKUE5uS+d64e+sYoPnP6ez/ZwYx1QK
e9Qv2Idb5tYVqTYlfU/baK7W6IMRtZQ4IS8zhM+MX9lXiWY192VoYO8EEC4oJNOPxXICruDSFcnU
HNZNQdaKeRKlatgcaGTl4YWTelNyULBwR0dliXmglh4NfqeombwIJ73TL0s80TRb1M4ofHzgwYWR
2GrqExlBaCM6HtW9KiG0eoxoTmg+GLDZYmmrZTDswlZgjlTbIqXZJGzWjmxMEHOkmFHfJ3kV8ErX
mZl4B3Sjvd9WrijeELIJlS0H/xPsYq1l9571qcdbJWO6msdGLd3qWCoOmGNhUwf5sJJ35jJEe2Gu
6SXrtlbSQALqv8wiVRfMk+rqfhlzwb5gpffPuWjmQWg4Bo/EhEztgQiFmkxLtWW5RUfPOzo6c4TA
T2CPwzTvr6inetlfuOz8APmYBXuIjDoC+A3Tq8Y9IBYhD8+/DdveLo5pU6VboLIfNHFqbg5mQ2Qx
AVSyvArJo5nuUn2cktMAwASGe61980I8P/twphhcCvwiwNgrOqBvnv8Q+mOm0NzTdQwWAkvDkAj7
Ygu9oJkwaey2NWyBcxpMusxHuTrkzS3uJZJ6+GyEPaKrxmhaNUK4OzvINPdUdc1A62nZ50464O87
No40HAsNrFWFF8ja21PToF3OQmyeO05JSvmDfI0UcRnsLeaO57/KtnyLjoD+9Hz+gm9hGttjmGHn
sAkd2vGreGU1mI0cal0+iHCVV5SvaRxlWICtYykHRbzAs/J+e6IEaHE8tKip6JYN0+fxQbBuuqij
yFBfD7LJv7HlTca3Mfqz5ADtuP60duxct7Zrf+XbsPGa7Bv6EWF/Oy5RHoOqmHi1g6xOTuro9pgj
FsZlvgCwQXDQxjB4bwiDIYq3/kIRitrIWFWqiRIasPapi1lGTiTd1Nl7hX/r4xrW5V3Q97xMifpp
qqyB6mSlEGF1CoYu6fbIWAoClTu88YemDll+dMiJVbvTtTDt4v0aQ9VWovCuXWOkJK0TZmpcaBSs
Ujaz4Qg6pDcsjPWcFk5xENaub6Uys8Wc3BsNh3V9aJNxdnvLhDUBEyavG3YpKmtxIAtvD3jSam/d
SRrf8yCPvaNhkAF5EWfAOo+JRwoNDIH5sKcGKWEfLEhseQa+KHPUgrEqF/SQUYWsog2BQsVDgqad
uu2KDFFJzfN1AhrInMEHPuFNpfkjrqkNgeYUXh9Nl6UaRx+d3myIM5xC2vCGVDmIAwvo5Rd2Mk1F
ak1jRx8Fh49PvQiG8mJdmBtXiZR96FRqTWR35ymo9IdETY9mN5E8v37OoK2Y9iaDQD1/VBQnw7oi
2/EyHpP5jNBKKrUFLqaxFK/sRurt8fkhYmxLFVhKLU/VZtQEHCzi3R6/oRWdlRyoBwhzjV3Nm0Gz
PdAepRsax9gA0rmzQxXq8y4kUKDbqaFS6P6qg0gq1+jfIJ7AcppQLwxBVMSNQ7jYIhWzWm1W5WHR
Qqlu1XNpgEeG8deCSHgjIoibh6AL22qnL4bgxubmXZgdrM2dSwAB7sLByILj2lJqCmKoT07ahund
WrhwDZUgaTHrBN6GjAvrhckY8tSmimOTbUI5lJQ6fYZbEXf3yHE7tY5iIncOfNlVDC+9yozABwSv
fFxP8bULk58yvxmZl3oVJ+HdurlRpeCdtJcWohjQWxOcgZDudVEb6BEJ9OhusadUMfGVZR3me3OM
yBOJ5zbXXhndKfupULPoPFiXIhgBqLd62H7pJ2Eax9IikXxNJCon9Ns/C9PxoM39xIUTNZrSkm/Y
wrXyyH/ih7UqtXyY32WKD8uQSUXA6WFFChCMzJF+RduuhC64ODwwkpRYGUlIzccveqsO7PJnvd+s
X49TYf5v+WTJL6X9Ni/Hg5gLowkuxQcNmVRN7XXkGtXQ4ipEEdPjOa1V18EUv6wTXQHB/0PgCjx3
uRq07h11+5m5soziFUIMz5rxuxrAuxjXIxCTuTafYCFBCLxOhFHpQDxYqcbrgXI9XK51oBUtthb8
yaSPIsLzlpKXR9soPa4AfBAEc9WHfVB+LUqrbh8CvZubElVE+TFZcpeyKGKSpCnl4WzFZJcX1+tP
niqO2sohMuUI6qteEunWcKz1dRWKx9eid4yaO0cYX6d7qZixCg447HTN7zuHncfKOF+rdyCX+Gia
0UdUsNJYdhfZOOd8eRkaM2SKxUB6J0o+okddj6BZAiDyNGVpMzuwukSQ1tV9rxfgyooO79qxGqRD
SgRbi/ll1itcnwdWLw1bIZ7iSf+Ra1Um32cUL5xD5ITCPtnrJn7Cm3BbWy6PU01xB7SHEQSQ87Gy
AnpeZVQiHogUpYd1VUFvmz2qwr4xFMNGzQ8QxG2PwFszvd85Ya7VX1Z+SVoH845vKQS5+K+phSzN
837ZawVROnE6yfs5W468xIdYMYzuSwRX4ZMp2kSgkNeYIeFD80BqXXKtYqm2ruVzW4vnY9u6bwUe
UvCCD21EedMdgTG/qW2naW2E+/lwLGzU/TsyRDwUf7kIYasrXUvYHcoJDke48hjncFMZMA6WgIdw
HKpLYJq0Gte3hcXSce8E7devKhvD5lVXwwPwE10G/du5JtU+mIo715nyhXqno5vvrifqOTRb19N8
z3lF+VYkg0VDqUnjDyy6Khj3Ct/rzlOgAV0OgZ2E+2AYHPWk4bkvrpweguGBKlcDe9YlDMMviCJJ
9j9nyJ68dY5gVpsB/y0jakCVHjr6u5GSKu/UEgM3Fk3KaGjriFVQXWYPJ2jmAbK+w2Q38uXDYWZD
RglqlBZsUxKbH3INtRuHSu01nPc5UYVqknw3FLxL9yEHGEpKlmtI+8CRJntvU5UM7zX6ezZ2YI74
wxeHBo3c85ZY5o8Vt0QiGG1Jt5BXJVgPF1QXVnO8WjPctVkmWwJCM4v7OmMY3RkP/rO0wrkm3MdR
qI3MDTV5bqXZEk3hwQLhJQDYGAGtmyLlMujrWIKHsZisGlkZwR31v9G5H0bS864j24SEMQaslqj7
Da8cP0+W6ZRi14JYaT7my5zlNBaWGBr8eT9Qqbep4tm4R6Y7g+sat0lFS/HD2i9Jl5jHWAjNvSXX
rfwq8UWVtyq5TBZ/3cUoFGhjf6mX2vy2DnojSJA38eqRUg2SJbq0GQ7WXEg2TGtXaWlrtjuN4nKM
a3suBsNKt3KKxI1Qb5y0Ac0w9qIefWYKu6XFGcviujKcvLz0ZDdlTBxkQVv7JC4jUg30HpudYxrN
YZ1zMkQATIGWwUu01qvQUAbqrUVPuTq6eIRK32Ip+EzmjgSdlglv+hY70AkAHhMfOF5Ch+lUcplF
lHGMmfL6soGniSuow2Xjpz31Sh/TN+fW0lVLcw/CymsOwAmkAct8LtrRyUMuuEurIu9vTA7PsW+Y
jIVraQWzKGcpBGl6koiTbhJOcZBxnWT0fRPUDwjDRqn6KrENkUntRmESCYzGKD72LWsjh8Cyecjx
TUUUr3AoXiaDGSOa7aYeCLJCc3hP2djijU/6iphnTjDFDvA9u1Q9kXil+pozh4tgc54NsICzTPIe
L8sk/+OamlYe2bzm+he0pfMwmuf48Z6kMqP8CFPcEv6koIEjqc8Rlh4eIBwozj3HdzMo7gDSEVCq
5tFUvqZBUjtv0KfMzyKYKJR6qYaWaIcuNRzlBV58unU7mp6p+8NRh2HK9kaX1fItrFJmw0iDJ7iP
HJFz8EKWMFmsS7wJxsWI45yN74rVXLYpa3V83ZOvsZeDSrwAzjmc9XfBJLv+PsRHmVzktZWab3qW
TdOv3aZ5gWj7Gwka2KNmuyCc+X+Wp23VPo1HG4vyo/2TnTupRMB8NO1Gv4DDVwnQcKFV3MYRlI/r
BFGdexXVzjjc9qonnL2LHnGOcsgm68gS/q4igq0Id16NYPTCwSxK86julOlDhuQf09LS+VGVCnO8
g13ucwq7Dt7thGt1YDtQXpPRRmsDzE4TzUEGqWN8ZZE0qu+hqypgA5auwvNb8t9V6bMCaz6xzlUA
iF4bVbqoFSqWtuxP2P9gF8YWi8hoj1V7jd1EH0GpirTccdrJTxo7k+/KaLJ8Nd1Yd+QGqBkRiJRS
5wqWNQEArrrkMjfEIC7IPchKsiYMQrpfOGr/zoFFBgWC3FUNG4aTtz1rC0AIeT7mxhUuTHzy0htc
hVT3uWO0cH/2IVs891IYjoj2lsfR8pZgkOovyE4c19bd49qXMTq90ubQY7P+YOKscS9UtVB2a/1+
XFKk8sGSHklXNEhRROF8f13OxobdGjeD/VYdr71IaPIjjBc86CnYbabXKk3s/q3uKvG7gGXK2K27
OaKB2VMmTo/etMenE/skFIf5TapCJ6EdGsxZNWszOcariihkqbxDx2EKgGk4e+BY9L9FLTGeuPEL
NXulwOZ7i07De6htoXWHFm/ilSSL+07ziqL8obGrJjqCxecr45/g9byeuA/RElNss/GWsNiY1X2i
ZpsbKxUS3aisVTIZBsuTn+n8Tp9eeO9+E/Uz3PDGUDVVHQtl/9YO0Rl11UKtJZ+O0377wLTOlLY2
bNcdctrMGE3qNVPxFWF8FV5ogs3oq6RsqVavtF68w0V+skhu/KGkfWgRe+gF05ESailfx0mABQzx
ZUVwXqVn7ccsyUeLmFXbSC7MGK7HDaC0wjkmlQNhQsmttt8xNxKNiNJ+ruspiTUck4HvscP6bAav
qMYZtFKEpxJVQUEHGyDyTX2vCrstL/uxLNxd5M787rUn8pPJpXRN9YV2XS6vEIFNlyoFYShYSERB
y2dT17M1nRLzTs0Yp5BCk7k+tVYY1xNU3NdaTCYjvpt36zFGFJFBpA1Zpq9w2UninNLOw+zoIqDf
rYePAVhEtM+BAH/j9cIFbS0xvETTjByrLIX0kyAyUV4pEBpZ6ptG2Me1T4z1cfqLt4kVz4SBSia3
azf5odfhcXxBB0H/IWZzTw910aOG7cB/h3P99ycwsG2C+kdiDGhk7H60T06g0HvJQAfeO40pCn+l
47GvwxrABwunckem8TACyatZMBwydgNimNR22Cv9iONYZeOpXQADPmh6pn7qnbAOMOR6OqRCKjAn
ZWr0xHepayLB02hu3gSLlOP5F3eOq/9Fu+SS2GQBZ7dttKFkpyBbfXxQjzKNimRlQrmjlIAuIq0Z
z9PS9l0Ph8HSnxi6vGBhZzqdNzejZ34uu6LMv4jC+rJuL1f/ggy4s3sRzJGRUSBvEtN0gj02jdg4
jLJPb+K4Td8mAt75HkGfNh7YA85lY84RryImC+3o5jQg95pXcW5okfbs1yW5dVo20zkGZ9uvNUs9
kQNUybsqcKzPmgVx/ybrQy26Qv+mwfdBJeS9UNX4/VaBYKTR4BFkB9je3dQ0cr5UQNK9coVOEx3v
CstCZiZHkPVDctfYHR4dWSUCowZQEgqKzz+sDd93flhzzwOlGa5kopl+Iw43lbTVqs2ua6py40kS
E/SpDV1w4YZEqv4qCbPB2Gsuez4fnBnrMdrPtL80kp7jsFgL9EsFNHNiNfLb3BnBoaybmczUguuy
rnTt0GkN4ryfERDZpIlbXWK62HWNSMNLXmhT5zRmDR8UT9cyP1tOGeuu/f/3GwMPggKka7PC6XcB
szFEZjuSH4Jdf/4KAc1mFqOYZQ4hUJIEIMCBL8X3a7N2LcCsQp3Eo8/jV0uVRx2RKtxUZtm9TtSx
C99wJGjD67KTkfEuBFRd4gkuc3EUgS3FBTlXbfVgjlrtvC/zZOoZnalRog4eiAsge5pS4+AMyAlR
Mo/lCxqzbenMo5MFh3BeSbw50W4jgCLiD8Uw78EV7jjsiE6Hwvh2otQ6vF8JaMst/q+v43+H38vX
q1is/df/8OuvDAhclFG3+eW/3pU5//c/87/5++88/hf/uo2/NsR6/uie/Vv+9/Lur/x7u/1Lj67M
T//56Q5/dX89+sWx6OJO3ovvjXzzvRVZt3wKvsf8N/+vf/iP78tV3snq+59/fC0FaddcLYzL4o+f
f3T69ucfmkY5979+vf7PP5y/wJ9/nIpvMZL39VJ///3vf7Xdn394zj+ZLaGOosfBDkud549/DN/n
P7Hdf/JrehVs48iVUOc/4XDbRX/+YVj/pJUKpBNsJTmByz9qS/w8/Kt/YqzlN2dfIFoxtoJ//O/n
evT8/v08/1GInH1Z0bV//jHP2P+WBCrLUGFLZs7V6l/sMmThUtHIRufYWVFG9WaS8iOFifHul9vw
88f9Xy6vP7584kByG0Z2F4BBm+bNYE9q+C7Eg/jj+evPs+h/+vgbmSpV1BTcUWAf6fQBLK8gVs3W
kQTJCHNiroMJqruXjM1P3atNUmGLwDWBUmsfx5YW1I6dOYO5lLb7gtR+Hqv/4csYm24k87JK8LYE
6KVV5q0GhS1/O6iJat9ItytGX3EmyiC5rKs3z9+9J77Qssz/8vBpFVY9e3f72GeeM16BRwnE3mwJ
dXih6fG4K/f327UFgLtIJ9lzAdobUviQV7Y0An1fpa0escOOEv1WE6lI99AGC4RPbPw0+ttF1DeX
Z33BRZj7yxd0i8SqSuhgfuUEM7hl8r5XxEfX++cvvxH4/vv7bRb3Cp15arUwLUUY9vUedYuP8OBH
lRowRyC1Dj0oJekoNyViUNZSnf4Oe+wQef0Ljc+nHuHm6JqFMucwNXCHYdTujab84VjkrT3//Z66
+Pz7v9y+kolgcGVnHaVsnU9qiaM0QHf5gin8qatvpp7MTWK7NSikpkYcf1dZR24KhTbHCw/nqctv
pp5SGayqjizrmHVO/0GDb0Ss0+ScN7Et8a6/3BoUi0lV6bV1RPgyTUd1VECD21VZvoRqfurjbyYb
HcISgdcJk01psq2Stj2au7pmpB6ef7hPTJ1bOw/QgsFCdu74eQYf6A1nz1p8MNgAq1edEnnOPTFm
hn16/oc98W22QgsqeTgwWkxY+DAc+3Ubt1H3Ie865YV14Knrz7vwXx5H66pCHUbS2KdSy4mNMhX2
ZnHaNi+8TI+3WX8P9GWP/cv1PUCHmaC5wGmYiunFANsCitggAbnUcWR6Z/6YzXximEgLh0pxfNiI
encJLgXyyVRo2Xis4m4YzxvXW49sXfaEjI6561fgId9RuopeFY7tvXv+WT91r+Zn9Mu9om/hahg+
PV9XEApmbeMYBI3Lsv6YWqjoX7hVTz1x4/FPiRBSok2vXL+BknRS8kl9hUexeUnR8tTlt7NHECPZ
IFzIp0ypI6tORvPBnsrqhYXxqctv9i3Ys0vcDDYCr4wn0GUhQWuC8Knd84/gqctvJg8RG4XMZOL6
ZtunPAPpouIFwIrb7KwfsKBffnnGqadYNTJc18eYVBenSrMKwMqJMw2vz/sBmwHt6NJoNQVgq0fO
wgcHUeDrMQ5reebn3ww0R84UWc5RfgXiMb5EMjR6uygFS3beENM26zLn+xqdROP4CCgq89TC1XJ3
UOCal9bm+Ub8h83iosf85QnIMEEmMvCIa/zLzSEJaY++zhWQAFdhFxDggBlTFp/I5DE+iyIcihdm
8qf2PPOB6NfhnY0hRCtIpT7S/Ky6ipQ2oCE+4coADt4Nidntio7jL91Bu8phMYJ7PNjmYJRve7Wz
xZk3eDNAJTkAjptSrc8dRRyMeHDgD8IFff7129iz/57wl9//5fZafTfGtV57vqFOTYmhKOhR5QbT
lF1WWLrlq5AC7A+Ceob80pzcwroDFaYXtzrZC8knNyUw4IWP8sRY3ubrZqCONZJvHB+yxuCHUCaz
XWi44bfnv+lTl98MNKE1NpqG0PShrLgPFssPAHglP2+eWxj7v9xGdN1FgsjK8zFZqXOb3IVpTANB
ti+8Bk8MA3UzkNu4lhZAVNfvSALQaQc2jfplrLTZlq3DGkd5JiqS3Sa7Cr9W+USm7nn3bTPADVRF
POUGU6sb5GJX1TrhXVKYUEvP+wHzA/vl1k3mlNbCbpyjqC3tSHcqPFByUg7nXX0ziu3AI2e2Hie/
RX3hTwW0YRtK2guTxFMv1WZwovOKlJG9JMIBEn10Eo0PgSz1M1+qzeLJsQTDRVxOvs65cadG2scC
R+OZz3WzdGp2VZi4kSc/dGR3K2Shsn7WkZacdX1aeI8fa5QIlF6NnHwlyD2gAGN6COgMvVAO/M83
Xt/KX42qt6ou5epdoJv7wSBvt821+MzPvikyugUx5D3Jtb4CT32fGuAtbcBUZ73wwFse3xmolQ0U
hHaiUB9nF61XhPveMqeL51/4eVz+vl6S9/n46kVAesikKYMPc+w758K0R/qI5MHvBuelQNGn7v78
+78MWaOno5mkweAbDFyAsmVy1MwyPeu8/Ft0FlmEhjlM9oDUxrJPEJrEIZHFedMNWWKPP7vWEa3j
TonwEaGb13GWO7fVmJ350TcjlpU0SFPN6Pya7BYcUSha9k40Iut9/uE+deM3g9YKwjZV5myRitiN
q7QLuxsRBNl5g2qbRU59VMGzlHQXjQiH9q0xYM55ZTWuHZ335rubNTglbQpUqA43MhTTPq2sB+nJ
4oUX/4l7424GrZUoqQk5pz8S3oPzpEXvVHtQyM+689v2lgE/GI+k23PnlYdGZwNWeGNw3mPd6jIw
MjaK0to/P7qpw4KxegTt5330+Yb9OlotNxBupPVzFsDsoeTq7fk3ZrPAkrJSQQPj6iOci71wU0FD
Wn8Rd8Vn/A+z2dYyEpmWWxJPzdVN/XuNSOIijMPzSk+6uxmtKbJJNw65OJ7E3AeujlUgtcez9gbo
Vx7f9rEjaDmTaX+0OjxNo9brO60KuvOWKGezvII/xWZnqOJY4DXawZr9jmVLO++NcTbjFKkGZvFo
EEfk++S3mNaD0rcvZeA+MU63SexqYOEpjfCcz7qoQzvGf7Uz4vWsd93ZrK019umEnbA4Aq6Ecp/E
oABwMJ559c3a6hiJAoEGwBzoRu22pT3ymrZ39gK24qkbsxmno0CeiPwbGZ9GsxGBMYCLg9Ip7kuQ
zad+wGao6vXo5aIKe1+as15BMSrLrwa9+3revdcfv/DIonU8zzkra9Bm5Ei12qFNE3nWZhgC2+Or
iyaghU6Csd95xme0nvetadyf98G3IxWgQi6l0vlxpNwxPT5InaTxs669RaJ4MXBfDaM5JITIPWBO
eVemQXneJGBvxinmcaXxXCF8JcY6BS3gxtFr9cxPvllPad9itxxd5Yjp/FsstY+69RLP5IkX0d6M
UkhkkNUSRfpctiXAQ28jeydbIzxv6t0qQdCGiSg1iWdHWKh+MgkcJnYrnrTzdhpLUuIvCyrhwjpg
9VIQottMcKScL/AXXsLxPnVvNoM0cOPa6eNG+JZs5D7PKz56+lLn9amLb4aoB3UxrpS88+nKe7cu
pv7bTAmqj+e965shiu23a7om5nWMiPMx8uETuJczH+lmjE5m6aFnSYXfWL2x09zxgdTk12d9bmuz
lpqDOQ5ku/K5k/adKeQtzJMX1MdP3PCFA/jLq1IOJO50RthhJFSUvUKgIwDs8+oDWBMeT4kaEbcO
udjK0Va9V7l0HtxGZudNLdZmiALf6JnNuSdkGOMSLy+wUJ43k1ubVdTELmSMFL2P5dSDvyOOyjpv
Bf3NcigtyCgozHw7D2/ckhgK0uvOe0c2wzLOujHCbKEcq/w98E6YAx/Ou/BmSGbEPcHY5SGaUfql
Gb17BFfnzVPWZjyKuk9HOdidL1sIH0jtdT8RRns474NvRqRRELGTAN7zW4Vev16kl17w/zg7t+U6
cW4LPxFVkjjfAmvh5VOc2DneUEm6I4EQBwES4un3WLmK+TvbVdy6OxgLaWpqaszxpV8OPfu3+e0f
ywbGl9O19dqDPzCyW49E39HlcHBjC3a7Jib2OIJWMpcwmYUCdQq8Ik1jc2zhBLtFCShDjEZj453G
CL7CID8dzCT2TaOCC8AkYYReLgnUFtaf4OU6Ri/HBny3Ji0uyB2whtOJiuHGtrh8h+3PfGymBNfg
+MfXRCM/kQD+wqW8DZ/8ZfhZBxCdH3vx3bqElMyRMUmnk1b+U4hnr4s5+uzd0qS2hgJ/pSgbM5/c
LwlvbsdgjQ6Oym51ClhEt8hnMVHCLco20nxsI/GGYdx1ZP/j2PzbyviPEYdlfWAl7MXK1Xdzk5Og
An4bBm+0PhZa9hKuwSq0ZMFTrOTB8N2z5jMuHz4e+qJ7sZbxfaIj0NVOy8LDYgRgD9BxFh/LI/ZK
LS1MjHr0ihdf16elv3pijQdXqL/bMxv4psNXzJ+gzvcfWggOAU6I2cER363QBXavUbqYuSRD+z4A
mAX0vGNJir9fn6HXwWJBTeXVTDu3iuqcBs2vY59zt0AdbhSmRM0AKrbRVz6tt3UcPh979G59rhqO
5AnzdOloa+F6Fo/nK+j3dOzpu/XZh7ZLQa7RJa6QtqLb+ke0jx+7l0f4eB0SYc2G/gdqddlDnwIw
2aK9O88Q9+HQu+9lSNaDl8SIZuYSZsz/TMjg1in5cezRu91zxsYjBnSmljLiH2AGciFKHZuHe/GR
qYBVatpAw9J8FCdjOSu8tvt57L13i7PegmrSK8CeMPTNYfz4qJK30s7rEvyPaLuXGVkP9WAzxLoU
yoRLpuOoeRijASTSq6Fufuz9d4s0BA2pk/CiRN+W/60VwWfQzl6OPXq3ROE0PbURerOx/s10Y2Bu
ih7k4OBVHdutUg4+HbqHGF48oJ+VgTlf4A2fjr35bo0KWIRJDctqtA6jNxBuJ4sLMkDshSyO/YLd
OgUzg8NBosWUXL33tWIv9XjwLL6XFrV1OOLAjEdXLn0/k/pd5UfHrqHobo3CSrJS8LjWpV8pBt4F
m99TbutDUlx0rL+OXSw2gJvUmIkV2WD6qUd0UR9UdKFV9/XDwUbzgExDe2JnBpIRE59HCz/0Q19z
L1aa0Yu2BCmGHOHxzjh214brsTW0lymllsOlEH5GZVzxLos3d5dqkIGPvfdugaaYJWRlUpe0N09X
grcm88H33q1OXeN2Aj69YzlFyeea6vetHI8d4vbSogqeIpIPjS7RWTiiU5qjwdyp5Fg83EveZ78B
Yr1PR9zbiDGHAeZ7GKEcS0H3UiRCcM7qYHNf8toH5tKiUHFaiBcdGxiyW55Nk0I21jism9TB1naJ
og9tTbZjX3QvRTINcLkQw43g+2iW0yl4xE568PZ8L0Na4JfShyuYilOfBkQi1rqrVW2SGnmohkP3
ML0RdazEW9QAgkyTfItR6QN5VZmbIyuJ7m//Z+AB3Qbudtmi2xPYBLTje86Lj6WM5Jog/HHsgvaX
pHztMG+4sDASQeEPJPpgPHgH8rvN+o/nOwlLPK2qoUy8CRgeYwf1a0lje/DAS3ZxhipgUmB3Ch83
4aYC7HUwaScRno+MPSO7UBPHKzzS4WQDouG1iTqCaB2smIOx/X98OVuoBye/G0rwTK62shuT36UD
J/dYDCa7TACwqEjbFWPTCzjK1rP6uLb00H5N91qplvWgvMYLxr1LBnCrQL21bS8OzvlduDG+8d0A
iGTZVOH2GQ6b/CaIYW53aGDoviPTR4wPmcNnTbtqhBHVggbbLKx6eMMemTdoEny9qnCRKPtuMBh5
f7IXrZOPcHE+dq+A9sTXD4+lYhAw66GMg/m55nCilvPzsfcOXj+aVw42cy0fy7hLv3W9pZmAl+TB
Qdllvhr2FfPQIpCFxi0ZLO9uYUD8xnSMr3P6fw80aKt+/eZjvUJel7C+NIAFwmRPdQ0WbFyvEr6O
KZcg0Dr7vKipvQAK4F290mH984IWt3h8ArlqgiF3rKIbsPTm/qaRXRBlcVujGA8aDdBV2RY0o/5o
R+YtOXFjJ7/3QnhjHiGxZPDPQa39FA/LuhQtRZUsj3BLDZYmENVNyWC3GFyqvrEupwTVhC8elL3u
TOG9A7J7vOKZtq3n7czHFCQB0rJtOSsGz1OYZSi/+wZfIiANZ/hJNz8mGsK1NdlYakoN1qEshhkW
Lw0xYQI7DkYBo3ewLLtBGzhP76MEtK6cjBuD20dqM9jd6MtQT3orSZ8m7gxfeBMURgc8PJnYBihh
t8IEOQeYoEc+m6YuT3Ttx5mCpyG9m4Cun84tnWNyt2G0bQ5LNHPZNk896s6QoADeA9i0ptLV9tzC
eTj+cmh67qU1WoHkBCeiHkBBvnzSybihhtol87EJuhfXjF09Qz6f9mWKWh4gJ8292Pixphi619bA
thoG4Qnwa3A5qFTREwuTyxEmY4eSS7pX19CupvBSaoYy4ipcT2y68u5jL5RjcWjw9wqbWY228sTc
l7gf+GWH4Db0pre6Na/x5T9W715gMyxWm9HFfSmAYQmyeYpX+DelDft17N138diE4+abhQ1lO4JK
ncU9uG6wQ4Bf+rGpE+9isoXVHwVzESkgoUG2xLY51XV9MAXcqxzVGiyRXPy+jEJYQ2DjzRg85Y69
+l7h6AcgSckR5E3Ycv4LU7HnKq4PrtfdsdvgBnJtGd47XCqQfNrbKqSHiuJ0L24MDRRZsPQaSsi4
16zyUhACYH1ycEx2n1MT7kcSl9UlqKNNtsrxF0wpDh12AFp+vVM1aOs2XUz6coE16iM6B+sr/1Id
y5x+03j+yLdFVJOlY3C741oG9zAcb9BWvcxfj62j3bsPsQV0g2MLxx2NzqEoi/LBs6Q89vRdLg9e
nJtCWJ+jE7VtbyPfhHMWweT/mL6fxuz1yAMWzCFk6jEduyW+FZ1PvuFM6w6Vgule7RWvV9eqCTkf
SlnrpQqqpYzJHBfHxmaX3zAf7oL1dZUCvQ46ux15tsxKHZvve8kX1XRdVpyTSyDU/X8F1Ob/bmpR
x5SfsLR7PfDw1+oaYMGHMrwCay8SbN2cwLszfOPu8C+Nb0CYvf4F6AetKphkduXWUl+/wCEWvIIq
7thQ2Kn3XtAR9uh5KazGkcWB8MdTHOjOABKF/bGvv1fN2BhuJZ3SXVnr1fuh4Mn1U3vYBQ59/b1s
ZmqCrocTrCqRAj3GZrtrR/6Gs8V16f7H1rtXzfAVty6R7rtyWpm4pa1OMjiv2GNLei+csTKqEyPB
g4fNac+zBvbut3Bh7MSxrGcvy0P/ckSWBmm/daNIck+BSJkp0Q3toQoAbBhfz6yI+BuOW9fMpIIB
052qOdr93OhmcvAv2IXUjSwancCsK32f1jJbLUw4s0YG5uD+/tus8I8dAaa4mJYMv8AtcF4T2/IZ
TRM/D83LaBdR21m5OV22rhx0N+Ur939tc3j0xXfnRT5u8HaVsSpxpDi3TN4yNr1xXPzLpI920VQB
iMItjFvKOTBTLr0ANzx2+3BoUPbavFm0mlNrurJadHJaBOOwygPs+djTd/MFdri9H3VElSC1NfmY
JjegRbhj+0Dov57teug4r9K6A4xM2PtJqyCP58a8//9f/bpm/ivU7GZLaqUzlmJ/b7dgROpDJp6e
WkL7/hQhu+2OJft7DVnioiqJfN6XZPHnIRPh3Fy/MchLxf//d/xl9oT/M3vqaTRpjWgcsudlJh84
rY4F+r2KDO4Pc0I03h0VqrCoNUr52wIu0KEX38vIOoRfT0IVeKKxrj4Y5w3PnQiPdTPB4O315Gnr
ji4EPOFrMEjeD8oPy7kOk2ODvteSDagukApYCVyGoyrRj7D9D3h9cGB2UX5xc+cWV7dQCMDCKUfz
4fh1a9PeHHz+btHCMaaqQIRpy03HP1A7eoAJ9+dj33S3ZANDcFuNDkE0rfZVk43TYv61MC89+Obs
9UetUUfoRHUd9iGpvi3jlNwE3mSO7a57g+OeNQvcr/HyFRcoO1E2ZLAhORgq95KyNNpiF06ov1E7
U1d0NfQIedN1jTl2CN1LykAohsd/I9qSisgVsBsmTz36+T4c+rJ7VZkDIVt5dvQKTvna3zaEkkeg
CsLljbf3/xKP98KyKPDZGkULpk60hOrdSGm33NTSjPqMg9jCzmEagG8ACuva33sOp4L7IW5G9ZVR
PzgvEdsuceC5EKC8aoGFl/OkfKe6cGW5Gke4sm8ckKoffeXq5dwNyDLzJWzWn74KgjszNPOtq4U5
+9Vi8QiYVIDtqOpgexEU/S3v5dVI4qWrk2EqcGALNvxX+BcLAuXnYzMIbyvwf0/1g8+q3hzLaPaC
OOgaR3ZtSD7xijaPJpXpPauBojy2nH5/ij+Ssd6TYY/qqCwBj/o3YuP7lPKnY9NlF2Nw1nTKi6ws
/Q0625YFF9ZPbzldXAtl/7F1+7sosywePJanVZYjDIb9i5621hapg+qhsEhV+SVKo1YcqzL8pt3/
MUh0TGFxC4596Q1edAqkbc8b6PQfj43TLq0UrlpwRvRlafpAFF61fQaU9K1x+tuS2qUGlPB6kTBV
BcFqqZ+hqg7eJYKv31ewct+o8PzlV+yFcoCrx5wBmXKaVl9GhZhHPdaZ0Si2X2qLjrY3DtV/yXL2
ZjJrQ8Zl8vu0mFVQr2BL2o+DlvKtg9VfZhTb1QSgfuCLiVp+4vUs5XkJVwrxmdeearUlLIdg/GD1
dK/R4wKlmUq3+CYd86Cjiz4jzh3cH9n1z/tjrnrwM0GdoZMlxY3Z7FsAXOkb8f9vH/r68z8eHfuQ
im5o8S0kH2OQjtspPPdJiqv5iAMte0y8wHZhI8SzQTGNPbiAwEgQrfT8SzrGxzpnKdvFjcmlY10D
NFzGcTifIelOskoARnJoKe91eqZGyd1fqChBYg/OgIWpIknrY4WR36T2P4afRANt27itCmrqW1LB
UL9/i/b+l6XFdlHC+aSdevjqF9sWnKoUaOKaHSu47CV64BX29ZTKqpA1u4tD726MDhYJ9xI9qBZB
SIzqqhgaO9420zSXgKM8H/qUe4VeFcbCON/DZKcgdA2DDjKXtsGxPHMv0SOp1FUInHIZ19MA+u36
eeTumPcs3Uv0eBTDWB5U5bJ1rD0v6Qxw0tgeU7rSvUrPcyvuDZWuy7oBvWoQyb0X67fId3+ZiHSX
3Ys+nUEl7dKiM+OjbPuy0f2xTXwvpXNiXbniSKTaeQEIc+kIKPHhG6Hxb++9W0AG6vwNHX6Y5ZPp
M6jGcpAzDsasvZRug0nPZGaQL5ZEgeYKKvSYVbpLjwnS6F5LlyqHngsZpmi06jeWJW2l7/pV1sf6
IOleTQdyXtXFo58Wym64u3oPFcAb2evvSfcfaeBeSxeAhgpzKi5KCnCKuSO1CtFgxGG2+QKnpB54
lhQE8ng0KjxFqCfbfJxlaGBhOUTuPAJLMZ62gXL2XcUhA2Qo8ev4WAV+r2RbvZHCd2O+Hpf0zC81
HP+XE+iMU1ccClF7KVtX13OUUBEXqxYRIohrli4XIJ36P4/9gt1mqUGK20w1wLW+F8NJJUDHDGlw
rOS5l7Ihpwr9wYclPr36ftlwRKd2EB/SVwMK+DpVGWITTNWMh5sF5srtFIzg2rJjOjmAKF8/PRAL
uuGXbjmB7jHkvgSBExWJH0cGneyFbL1MEoAvq/lkmFBZ4nlo4FoDcmjjAd3v9atzaE1J4IEa3kNZ
kwFFxB/b2J8/HXv3XcUtsMPg02icT16K8nsggc6pXXhwYHaZba0tBeetnU8wkWRPII/KHxHZ4kN5
CtmL2LZQ2HFezHTquqjNYS0NR5igOuZ6QvYQlDad/Q2M0+lUx6s+h9UMA3BPHhN7kL3e17dgJrZy
BsjRKgHF1fyC9ur1jRj731sb2ct9FzvCMit208nFdMskkTqP5bFkAmCt19MR6KTI80eM+qZg12Jn
94tocayXkOwleN42qLFq/eXE0T1TpFaIHPH42OU92WtgNrRBVLVB5hMP7Mek/Gcl2LH2apBgXg+L
UCgp90OwnGqiQecbWHUCilC+cUr573MceK6vn95SOTLZ+8kZZPDQPIlF1ersItbqc6AH7IKHgsFe
EVMZvwpogz8iBNQLJKSQ5926HFPE/A+HbRBVPM8Rns55VxcJ5DB52rt/jr36dS38cdSSDcIB9Iz6
NKyDy2s1NsWkqkMbHxAfrx+eDgGZVRjqk5GLOSuRMGBf0+3QzgdEyOunOwUEHKhq+jSLrT3TSX7c
aBMe/KS75boJFWw9aj3gmYo4Vy2IapCkHpPOk70isYuBwI1B3z15ytN5swHu6A/umHMT0DevB6YK
glbTJhpO9TyKfAtVmyewlj+Ui5G9GBE0O5ScNU/OTdNtLxsZ1k8NASX90HzcyxGBmrZ0gVj5FGqK
fpRrwjEw+laN8C8Rfm/4FVCKcrVL03PgoXRuvJ99270ce/FdyUgCbV4BcBGf4fMFDKLZIJOdxTp9
Ofb43Tqlbe/3G9HpORwUsMu2WSNxH9G2S46t1Xi3VocpWZDFD+k5nWjWpOy2JQczsb34C0Zc4+wA
ej6rANvf9WK+O6aMJXvlFwAKdSXiMT1vV+sjCVhjHojEHksIfive/wiODWnFvLk+AMiyuun08ESi
Y26CZC/7IiHULSBVBkUEwU/TefdBV78/NFX+R/IFGyEB0mxQsGhRtAxAFBsuwqrl47Hn7zbVbqDg
3C59fA56usLjPJiC22ur3lt+gtfn/O9JF3b/r8NX7Ukw9ACZPqvBm27myhj1OMWE8xP6VOPqwtVm
xcO8Ab36xnemwW+Fwn/90t3yjR2rOtOMLY6tIAquOW3rlg0nKbHq2rOoVglqba/Ak8nA2sXevjZO
dzHQw0Mk1BkH60aqrN2kcRfA+rzqu+9byO46Am21zPwGeEabIckZxnsZ0WR4MFNlKYiOXhCPMtNb
y706I35a+xwQ1XhAItRH+HRZmI49/z5ooRaaBTKu1cXfJOyeC4cDfcwLNxqrc+n8Zn2GhZw1dRZK
MHhg8+3qdeoymi5eFGSpg3e7vKGDjOBNr1BUnFWGvgJwXOGAGvfdx4EpHGSauEl+qUHhx3oZA1NE
0J372YIRkrkxIKuWm1tWUJck8afue4+qarxkq8bp1GZhEnHxtasDmf5UfAGJB42cW68VkHd1475c
1WI3A3iVa9bBNGrKra0nKosYjZPVacOVDTt5rFqnvEow09LcRNaFqmBmC8kdTUyUnutw2RR6q8be
3cDGv8vjaDDRQ0OWOilI7YPcJ+JoRBaWqKRIFAxws3Xk0dhBv9n0ghdzivN+nKNCcgVeznrsdJwl
LIrRN2LqsgJt208QSyK13OJr9aLOdILMLkup16piUR37Ns4qKqzb1vjnUm/OPw+6D+UjYJNJ9EmM
LI4f/RmI9futEskCxOWGHpXgnNqFwhFhA1a3fUCHRoLvNdT1gJfjZEv5ciZwNUY2pki/yRsX+av9
MSaq7nneG1RrLzGaHdMXusbr5PK2C0AS44l3tYFsl7azHrpYNsgU4aATL2Y5OXzLvr+wEIU0dolk
l4hMRjI9R1J0eR+tALejmuIgLrhmlma6I8skT1YjRj1GPV+al3VlHPzShnc9u5hw84O85yJgcIkV
ri1wrhHJV8B0u/4uXTcc/ERIllVndphRbc/SJIwZMqh59n0/BwXOb96DsqujMwxW5HrXMUtRdiYz
vNU2XDPPwE9mgrgpmiEpjGCyRtrlB2s99MxoEwfDcxwqmhSimsLmB84+SYtFo4LeFFMT9tOjXAiP
XiDPGtW5cTHahNKe9OHtFnpM3lNhJXjhXdsv6JjRXh88jli04tQNwrHLoGgzfhaeSghDeJM8CrNY
BenwSOZZ0h9BU1WJyyqeKl4CJW/CW6LroP/S2MiFOTzvCbrRufVpCmvnMGp/VrPlkmdylMmP0I/G
4TO6y8FYxfUP9i7o3Xv3AB3rlOAf917ws2+02S6KDc69yI1Qmg8CK+lnE2Ca33DJtscZnNkzYWPS
vEv0EkcnktSD+DBKsW5PFkJ35uEmGr4BSXF1Io4uk5277pfE1coV9Dj6ruz7pq3KkaVU3y1jGgMP
GvgB+wo2dpD+Q62sHtFC7t3inmf7CYm/yhob8oLDIMgr1npL7C0gD2a7gXmQ/6VN6yAthhbdgu9j
J9rukfKqphfb14s7eaNo1pvUaYAk42iV5DOJKll9EGPKh3xwswdPxIakE5oJVDSZW7NNoX6YyDaT
iz9EQGODrFH175YwjcWZCNnHxbxeSZaZDRMtztBPU/0wpib62cIToMsrlAztO7ESjVAi+tWeorCf
NS8IrpPMnWxgcHyu+DKgzcCLDX8RyZQGFwUocJTNlaejH0KkzZDzbpJzkyUdrQjgQIG/XqZWTXMx
W0a8Yp46RrOu3ezw1Z9TvEEREk5hZ7jiLWqPTzprVm/qTt3VkieDod0mH0eLxrRTOGj7jRFnI/DP
OFiMOVAQ0QPSJf5vhSUc500rmMojoKb7z24EbhgGR0rB8izz5bbVFzuj0/TFgU+nq0yMc7wi3m+D
7fusmbFN2wwVbzP9lHQGrNOILb0D7E1jV5CwrEk/tHjU9WsO86JPgKXiPhKAYqbCDE2UXVi2AKmC
R22437qM0znZ7uw6cZQuVvCf0htSOSSKaGcT4jKBheZlmwZf/jkKpWaFCKLFKyZiaFrEbtuaT5ps
fnNj5s2m5aJ6rypGy0C39YHYeiJ0aupnlI+Yk1ndtnN6hnU8n29TiWPMo0NdLDkHssamN1dVOEJ1
HIj1XnHSyLzfNJ3zYNCxh+YFPVW1RQvdNtEPM5EKrUFdMM9P9UpidtPjYrd57GF3V4+ZcQEwNzAX
z0arU3qhfjrN78Jp9LrvrF6T9j5q/QkTrROqFf/4bbJhOij4tk2nnie1OeMvW5tTqGQwfYykEdXt
xOvGv6AbNWofFs1AxjohJrVRAaCRX/27wS8ZxuaTaMKbqa85h9IW7SiYKAnMlG5FM7vhZmiUDwUr
g6KVnKYB6MPMzK5jz52XJrdGtemnhEkUfGGTHlYvARWt9wtS++erzPsGVirMnWen42fIP9df/TQS
W1APG2Bumk7+GtDl9UmhDSO8iRCeaWbSUbobarvPUgdNATvk+gNONfBI2ogHIGGrNxXn6cow9RUB
sOHRDKvJhwnJ2pNkuNc789ljhW3qgsHV830Ud8Y+tBtzQVHXzRQ+q3RMvLPovSEXa88y0CQIpoGy
LTjZ4TZ90w3DsSxpYKSSzzgLPjQz+j6fRAA3xQIyJ4Cf8YOHjbcctHYvQG2BSX8tmkC7L1JrPucK
LT7uHpaA/neh9ZoFTfQglCQXM02eX6Klf/AvIxRYN2mcBM8bVTCDESlW/QuhWItZyjyD+dCGOWPY
90na1F2BqDONj5u3JCeTpOC9k+p+aDz1EZ695l28IMQXYav8oh77nxsRY+aA1/4GtkpzH1gHt3M7
4UrkRkbaBcg45rV3BdGhP38eKUf7KBKtLYR94QzHQXj1ScyDrLde8MLAimFFbQfa/UyMj3jvoYfp
bmgmaKcbiIb5XerPq/kFfc1cZymuQbeCeMyEd0k8b+s/cafsmZsZ0uVMwKD/XTLOkcjH1RPDe9Ei
GH7ze+CW9eQNPqjg0i1wVKl40PaZ1PHAbwGxnnUBzdG8lHaK1INVSAZ/dXP85M+bogWw5FxhqATa
0tvUG6snNgzVeoYwsus+QLM2N88wIIjuBakrU6rROfcYwwFhKPSKm/NLAKsck6mFWZb56ziKL0un
OflWC9+8a3w2Pg1abyKzsGAHir3qtjX62dN6pM8ziIneFx9XYd7nIEIkhW3TPIfoog3aKHR5XGvD
cj6AQHsr6k3n47jEqHdHy1Ll8RaaczIDM13icLINDxailacUm22sM2MVpFY8fGSp6nIXA2moK8jy
EL+XzGuWCvJjseRMb/FpjdL64lSdV7b7qoD8yuK1thcLHV3Td5+hxnO58/sgZyKQEcxNLHAJuk9b
bF9o6EqaisCkbXEFb4MBmf0EZvdqUnoPcq3nCqEFuQkt9LeuwqVo0EXziaLvN29bPWa1H8J8QUfd
R2S93yIZvlsowAx0xhIN3FWJrdiK/DP6wuv0wfhp3o8UK4NSUgrZmi7fmga3Rx4Jnqmy4wUQMKkz
2rR+KYMhzRe0+j1NpE1uvSbudE54/4hzxmxK1sZhZPDNiBofBzEKOGVQWMGeh7Rp+wdfDdbDXgGX
grs04n7R9OO8nkNaB+Yd7YiGoTNu1tOXIOmsOJsW6KWnkQn/SzIBG1RMQYXaUlJ7c/ToOhDKz0Q3
lr3DhabffZjmaHsXBm1Ly6Hte2/Npmv5ogsQcSH9hwYyKQ0dcDbZOp7eVQiZw5onQcCfHKRPXr5G
WL0fps2O8PZofcpsDpvMSuZxSuvhnZxQw8Tg8XY8+Q592+0Zvbjgqld+1xWaVGzIaQ3w+0OwDFdS
cDRdk+sE0l3B8zQxISvUMhK64CHoGe/UHJ+apIU1V7YptAi+DGjl9T/xKervdbcgrc8Fb7ycNrAe
xNRNVpPFNkKQYAv8KW54ZAcklfFKcBbkM25yYUmiLRhLfuDNlxovQ94vPRZmzsJoLKQTS1fKFfvJ
15Boa84sli0FA0fDXI8GtZ8ULm7Fz9SEPJt8up2XZFm/dF0lGI48YdVMjwvUeoh4Gil9fevXg8Xd
f+XeJe4K3t305t9NSSLJKQE5aUX6hlS30Fvgh59sazx+kVEXzi9LW1HzodMLzXE3N7Jvrq2sycO1
9opBio/puiyZGbx/nUQ7UY+bnkyvjbgR8wBzlAB9/Uj2/Hzb5nTIYhzIR8h+5fOsCbthktly7Zf0
ZFXs30k/TT+3SKjy1TU/OIys31GUtJ4EZREHpmB+Dq257XvsDLeJ5e4fOjT009iFibhhtUB7wdZM
W/owekw/EQv/Ydjfhw9wDl2yJHJwIlnIViJtGT9xlJz0k/EGCMznNc4XD5KLygs/JUk3Za5PHnAN
CY8BQHF9nU2E3yHEmYvTCfuI6M5PkjWRzJRaZ4hjADthofVybkGAKCSWDsZnsYgZVX1TLzE/YWIA
GBZxd7tFyT9Jwuf3AQuC24hITDi/1XlNovdtqNVHurXruyQamvccoHsonZZWyjFbSZ3aKeM4v7mz
A7DQ3USG8U8RXYfbuXFJWjTdGOVqW7b13OkmvHUQ5AYfrZfEz7y1PkADbO5i76ZSsbFtVmGtJDB+
cIL8U8+Vmz+GYRS5zNRqTSBOpsa6or6a6Vxat24wAko0dQNY0eM4YZattd83BY8M9W4NDdBnjY59
S261oFX6OHnrNJ8NnCvIpy1qWZSnLjDz3RIMIf+Gs5gaAc1gHrsZ6qEO7pvVtOAL884gtNJBJ5/8
pR3Iu9Ff/OEE8w7Xwc9nisSl90zafvWwMgFhC10d1oVNbL9kDoXz6pTOS1znukXWbbPK93y/zVzo
lvrnmoT+eG/W3mw/gFmzSPDFnITYvVss5HDIGvRiNSf4QlWs1ElbN+9XimrWqe8CX53nGIGvwBmd
x5fxKig9jbFi/jv0KzXhHRThPi1ouobphaIjbf1VYxdV75ZpTgaSu5QbcTuNk0+iDDYzCfK/rWGt
e49iT8xQ14EIebubpnZCJBJdjBxqUFj6zxLlF/tVhjK9BCC9o+SjbPyVTr70vilIBlD4WfsQ3E1c
q4gcswOZf1YtRoIAo5e1MIrr5HMEl4r5U2IFSb5M05iypgjj0UOyUnWhZ54juzUrzzzGYh9ZTqVV
nlZ+yx7/j7Mz25ITydL1q/TKe6oBwww4q6suAHcPj0kxKTTcsDSEmCdj5unP56rs7pSnStGVlXUj
hcIHMMz2/vc/9Ju3rN+cOPfLrzpDKLjzcsIrH9YyXXwsNGSj70gtl8Wyqyf8ig9+ZtjNneL5ZA82
hT4VCMQjucDfaY1jxEUuzHS+EEVamFXkbHrRTVAqpRKCDRo6atqXvAtXilQKa+qeYb7PB0rE+eAX
SaGfy95opn2TG4N/7Ht/lNyxzZ911NnlMn0sfImeVKWF338c5qKb9m1iVkboF6N1lXVJrMIOasdw
vea5k3BL3Ax5a8/cKNTt1NFhdQqToedxc3wP74kuvm4SuzvM8eI9dMJehz4Y5La1b9ayLANNQmyA
3i4ZBYl5Xt7s19mjfPHoWOaL3FzUzlabYwSpP7pBP8wU0cEwDnN/71qzm36bSOzxdlthmmmkZjy9
miDpiU652FQlP68ENGZ5IBrDjy9JGXeUE/bllht0WKtpHJaNZXxwbWm5lwPHS/7J37I0WmvcT940
dq93mdFtI1QBIzaOdGxiCE3gcbZGj6clxDVMvBXTAO9xmtOkPfrp6Yzikg0WpsVNk4UchG31LJlM
mfs8Teshag2ZzbtpQZ8DlmGgX9zc1MpuvXw2wYGytbhF3jAeyzhTdTDKeLxsTPC7G99OBvtI0V1+
9PK0mW/rYu4vh86tyzTy1nUJpWT3AGFM4o+4udCRJBVbapbr4mYYTB+FBE5e87F0vTRst5W4HURN
5kXmalHedIPoyxsdj/3V2LZN/snWi1fsGq/QT2ApYlcZglKMz6O847q5jg7LxZmfJR47L9pWphmk
uMpkrGSqnaCc3WovSDsfw46GtQk95vUTiY/ewtCCzbOnJtVLWI4AISH+S/4SIuRak8BKWcHdWthl
2ML/gnmObY590/j1AGo4GJtfXbrzJNP3yzx12/XmcOK9xb2msa8rlY1ZHw5iarOrxoMdhjPgskSm
ytnj4sl5YxP/Hk2Nu+T4csSkNtdUFu69lQowmbin2Q8UiY6XWx4bC7TWrtyigkk6pUI8oI37Etck
zhztAhwxiPE+8V6aAWyN84zuhcTJxYRIsQ3scTeG5zfDIzM3W1/PuBlQ/M5Eld46I0ZNoefpdn5T
MRL97Gy0tx/rRA7pu7RJkMwVQ9uWsAEr56myfVocgnvpBAqSUgCCSIRkA5zad2kG9AHQ3O+Lflyt
gI1iibNgA5CWUeGqNC2v1tkFPQlQmVkfdd/WImzAV6Y3a5ts873Zdob7fo67enwzTpmfXXqpT1+z
q8a4yI5Tki5WyqZry2/FTGH7sViTuZp2m9/ilV003faW8UEFBW4CZ6qWYOGc1xdL3s883nb3bItU
7Jn0WFdYLHCaeBKj86Ce1ei+5XmYy52fDimdi2fVy/XsjXXxYa6AZAIa2dG5sQxb1S9t7vtFVDSx
tp8Me6um29X08uk2bsh5u/fAVe3vaNJ42/ZC1N9k3fvuxWIlpRk6DnbZ15xmCSd2skh7jmLlLl4b
kpQFOzfcLCgwjxPeRualwqfJvJLYh5SXVExLS3CfudQ3fgvKGqhWzLidt6l+MaXI0lt7i2tYRbFZ
1BfYzhv2HapHVzUhGU7bzPSmXts96Yuz3sNTa6uQmYgcP9dz1RvEG26DdzRKcJD3Zll1dBGK8jGy
tN/mNDAUtdXtCPpXhMgXhn4MsPSx7CtT2ZLSXQ5GfWGQBZt+rtvCX/hWKh4Oc5J5c6Rl2xa7Ugiv
i2zyZIYi6HS1pnuqqZK2wMGADOpkeQr3IuusifI085fLeGD6HaLySHwZ4aNg9riixxXTaAaZTXKp
pkVsIZhY61ywTzbM2jvOsQAU1SoC5J5bHnVVPZZ7Zxmt7sXNZFEa1EmWMwjSavHC+dYWVYkaq2C+
NfThVHEmOqFRav+g7NZel2NhecJ7HjU5LNenNbe0fPHMyZ0wtxbRvJFuVi7vDL6Nz9FAx9eM+5MX
NUX+5G2Tczue+pOr2GiKhYMGtiv2UGucJG/WyuopzPSIkH9isATY5IZMSuQ8BGZf+fWXbGXLhpm3
upX5oofJ6Paj5UqKQx5zAACyZhp92fvN6L2RaT4lHItevn0tUmYJH/N8boq9kzi1QTPctaIm6ljp
7N6htOFosH3XkfuWrb17SVtHzl4wWD5ey7PrjN6TBbCWEd4Cej989jFjLZ5bY2yMuyZhXHM/+XnX
I3xfvdIO3anDlRjRW6vLY1oxtWKROK3Ya5ciT+1IQRy7K/R7iZzDjQlQU2HnqN3MjUypBu9qbpkD
XVNJeOq6GB2nf6zLvNCXbiLm5miMRJF/FKZJj67qRaGZaSpjDErXno3rxsRj594Y+zF7b2ykCoY+
VUC9W8fK07dZP6AjqaTpTk9bCSEx9MyeEU0myhqnIp0YwxdP9W38JACIQrsmnSCftktjIx1bRwJn
v/I4t4lYA2qNfAstdxnGi7WpfXGhwcjnQ1mozXy20kHKy6xgjhe2ZsX4foca2NQ0eDUwPeB9v0hj
32nbHkOhqtwIeOZuVNuf8Kha4rKwN/HMabp9ZlhMa1TNgGYNSgLSvGDtllZGOnWlczEso79dtM5i
mDWGbPY8+kEhEpLO6MCs/Fpauu+fZY8n+oubOGN1bYJsu/tSpqP/OM8MVqIyAeNDWwid7C6r61Jd
xUlZF4+zx4W5Wm2v6C/NkUAc0Ar45QSGr5u8y0e3Si6XXPvFW4paoCRgQ7VmHbCCV4E3OzisZWY4
8jC3RoiFhFrbiCme6/n7AjLfyYDY/YCHn9lboe9jAVntKgY5/Xh0q1lzYQc3b/XdorloTDxZCWSG
266/PgouO9olX6bF9pbZB+jWxJO897fNvZZ0XcaVbcTAiIEy8Z6zT0M4zz6YuVLtocjdTl5vZYNu
2rLXZvgwZ6MPfleMOFDsB2Km1zSwZoBYJpQ2lCkTve+ExZ2u+o/V5Hj2XYNNSG/vT0atFv3bIslO
9/TmT3noV/NcRGulT3lwQ69upY6d+uigw50vurodRZRMa1tf2z0uM8ESF6Z1dLZWimujtyxjz2xx
yKLSS3yK67brW+AxUWXi0+ISz34Vb0m+PIAqOwNweRrr7auopUg+t0VjlkdTIFE8mtm8djeo/fXw
VGIlnb5tauks1xaq5fXb2sm8vV7XxOgBThbbC6ldmPYwqBuZiWT42qm4G5yb0az6ORxWAj+Pmo+Q
R+Nm20UIp10x63acEy128vY+jOTbciLR9605F0l/o4fNqi9d4uqoCIC9YzQK/rASud67Tv4Z5MQA
fpKe0fZAhJRgYV+zzqsdw6QCtIEt9NTMzKdKxDf0JMLVMCzNY+J1GplDK0/Xzm/p1ZMA5NZ/07tT
aWATkLnZ1/F0Mn51R8A2NOAyOXaNTxFistOVj0Jre+CpS2TVDUHr9aihaaQJeHIBRM1I2NKAFiOS
Lr61U3eY92ygeBhOZZ1NL0O+tMt1s7mVfEcZoJwlyLt8vFxBJJd3nlu10xvO60Rc9BQqQYVbShcQ
4pMsUS1A6DltGTzeURb77mWfohC4ZbZRIVQntmCjge8KenMZWGzCw6dxNDovQLFjz4CabQFsAZX0
oTNLkUbTRJjyQw4jkRORbAw8F/3Ji/1nt4Xy2oa1yRwKnCvWXTMEGUI6J2g85v8iZGatxxfa5QRQ
jLbUHD7Rk22ZEagBBkQeSPbXYQuSskGlEWAu387JfkHWSahPvTgq/YAyGmg6GGfCZ7pDRbOR5SFa
vXhhEpnib2RFWqRQMP4a1e08uk2tTl01dV/uTP997jypv6a9N899YWQppqWnQ9+J7MGj6cnkXxOg
UPv8yJ1p8Hzz48x19xxTJg2rP5k3Pbvla8Hy/8LuyVRnvEjabnuAz0XhbfAUdGmTDVfVbDQ4qfVw
WwDFphxTfdfv7LulByYKCcM1zBBslqbj1wSkExHoZ1ydM1FCsoC0ZYZ29w1ZoGWUIQm5gXrXhdRL
zO2YuXmv6PT/BRXp3E9Gd/3aO0KoPXL6zn0c1iYeozbJlIP2mlYMHDw1SqrCZa0vfv3l/gVF8dzN
KoddxW5uy73ySLQYMG3ZdeBar3yhf/XqZ9ytljy83k19Ce+i+lxo63n22vivUTfP7awok7uqTWK5
Z9hFwa7XYzaW4i+++Bk/a7CsoW5GJffgXTtoj4CsFgDHX7vmZ+TKeGGSIf1M7RPT6DlTp5jGm9P3
r736GbPSLloBt4brQquGs+3gk9G4NY+/fvF/tULPHnilGde0S85ySV3f/trXWTXjlr3apPJ4dtUG
7QiX+QKJkGz/UrideW7yk3rJ7OJ4IveEicp3Tqf729wCnvn1F/qu3fzJ031u8ePmq1DTmjj7yvNT
gC6/XmeAXP57Wa1BPTtUvvxN7Vi1OmRt/pRv2ZPFSpMXcZ+NKb1Cku7INvy6TCJt7WBwKYn++en+
88vy/5KX5u6fn6P/x3/x5y9Nu+osSYezP/7jqan4/3+dfud//s2Pv/GPw0tz+6l66c//0Q+/w+v+
/r7Rp+HTD3/YURcP6/34oteHl34sh++vzyc8/cv/6w//4+X7qzyt7cvff/sCsjucXg0nufq33390
/Pr336yTtus///j6v//w9AX+/tthzOqXT3/6hZdP/fD33wz3b0p4jukrGJVY4Xsnpv/88v1Hlvyb
6VJo+8JybNc8id9q8kJT3tH+m2I2aKNd9k3HlCd3gL4ZTz9y/4atOX/L/3xL8hPx239/sh/uzf/e
q/+ox+quYRban174h4NCus7plRT6A4vPRjd7tnnkAwnyokpvmJTpTwvjziTUYIV5oJKiniEMVs6d
tHoYlSit43HXM9dorrI6zz9Lb6zWI4qj+TUt40nZ8r/r+58fyhLKAQjn/8DSPx7VVVV3pr2UN9u6
to9VacgPRF0SpaecuPjo+8n81p9L/72UI/SvP9y63y/QHy/Ijwfn72/tQ2PxhOlY8twyt5xpVCY3
v6k5mveMxyTIAkiZYWfm3bBa6ed//+1s03IpRxg6uuKsZhDVIjy3zG9gkeZukKYaIluX1R9jr+ki
DiL366/f73Q7z6/sH9/vtBz+QNsmd1vpkfez7C3dMZhsj6rrzQPIxL8XSvrPC8l3cqVnOog4z2NF
0ky3zboVNwRPDTe5UVTHPF2nVxj5P1sotlK+BwMPnuT5mxh97o8Kr53GG7GwnnLrG64jmqkDhuo2
+rrPY6fAuIhJ2P36Op50In+6jgB0puRdpXcusOlhHtYojm8SWzDGa5ld7UUxJw8ekOoDAqfpain9
Cb6IMh5i5vr/noTw96vrW6cliluLfW7w4bt6LaTJ+9NkgmVk8yGZO/3vPwuW47DHeEAXQMGnq/+H
xVJIb8gHJgqZl8kvo7kaB8vcmNeBad/YrR7ufn1NrdNiP7uoluPiRa14O9s7t3KwmSNIBGI3OdOq
K720xvsms7O7BiHsPfF0ywdSXvoDpN88MMeCbAc4SqUbmnO97n/9UX7ymPA4nv5jCYs/3d6pntg2
4+RmGMEKiQdwIuYdTFnwXnvlGv/knYR3wlhMgdyUPefHawx4WdRV7F5P9A7vxZLlR+2TWzt3ef5K
1XzWl3xfMwz3pXnywbIc/9zbRqyCyPpCXE/O0LzFlqn/6LaQblsIhOPl7Cbq2Y1TOJ0jjLBP0miW
NgLL8+5/fWl/8uQ4HDh8U7gkHH1nO9AiM4nplnVtt+NaBrKHygGB17khuxd1ubltNyt8qedtLatj
VTr9K75BP9nfHZPt1uJckZytp/vxhzVdbWnukozJuLHwLuzVH/ZFiXg+L1a9j636teD0n110x8Lv
lYGwRx1xrvMDyIJZ4dvXDopoD2FBISsgOL9xYDy74/t5Esu1hgL/LjM868KIa/FO58Nr7eBP9skf
PsXZKmOjj0lFsa9liVVaAJ27+9YDDR5GkMiAIefEDNZvD4Pw01dW3emVz55ph1gBqQQLTnnnpjKq
LtJs3qzrYam2y2Kw5YU1JRAbfr2ofvIUORxr5Au4LofpuWPfMOvYbFvr2ojNYRfLySZIozLD3qqH
VwyJzmrv708R9BxbKJvyTP4pYsZNtsmQk3Xt11uuwildIcO5aTrsnSHD/Z6zJrlZgbGPmb0C5tAK
X8vc6Mxg7ODErPR+pKJ34nYp5zwNgDOhy//6YvzsZjvKFpZwPTJeTQrOPy5xyDWp4UjAxVav17Pu
nR0uUOWdnc3qsDKne9hcDYW6cdtXOufv5ls/3mzLxJ9PoWmhdLLOzbkY0BlTZ6grY82KNzHcjijJ
EOeqCed3U5a45AFBBplqyii2lvLeHNBlW0BWl67SdRy0pje/UiH85AHEy8TiPgnQCMrJ09X6wwMv
4AjhfiivJt2U+3gtxhumlv5jVrV2hNYnedCuO1741jpFG53UPhvl9PzrG/KTg81iFGU7GBEpYYtz
AWGeduR31O6VIbL+prEAxZm9x7fEuxgM4Nz6wc/w268L14dDBoWwqkV9h/rtNcvJnyze71fCh/oi
hFTn3pP4WorJOoHWVZ9/jZVso0QuR6uoVTROa9mGK2Srw2mIdCFIAfmG/GF67yG/iRh8b8cURVpQ
T46+9ebVee3JOq3Ls9Vjczid2iSbkvHc88LK7IoLKK6IoEygkoypjMZ1xTAQadBNV30iJbHcUWDV
kbNM8WnwbEdU8eNVzMitCxoxrXRp/9PH3f3zvf/YDPykO4LVLCxXcWBKV52rHBNnWIyCiMOhFcoL
lsUp77as10TbUHckjN4fVp/0rXHsP6UQCwLPa/xjPDXrfUqnLV6pSn62lvk4kraQ20jteQZRlWVu
mrkUV16JoSIovrICvZySPUjw3W3N0D45RKc9LJOhI6etb5Ffba/UK38+vrkiUnoWegd2wHOz3hHy
sMsU5iqZgCEYrOrAw1+3iGZ/6ZmmzeO9HhPzMFv9h4J0oFdOk5/tMDa9kvIgmZqnjvXHpzmrHZQC
rnWV132H5euQHaYEuaUrS/OeybD10Vo8/eJXKbtywRDsuPjl0c09QHOuUVRV/vDKBvPn3VZSRfjK
lxJ2n3O+v5S1sTDzya+yptk+mdpivW4rujmGDk4fikExvHKp8S5UrMfo1+vzz4ertKiW2VK4FBbH
349Xw0hnBz5nfuVB0nwYkJsdahzJP//6Tc5slU4nHu/iCN4ADwqXIPgf30VmQ2t3W3q1uWtzuyJA
YvZkoHbUU8b3c3FBZ00c0EtlEYI1B1vxlvkQ+d3QqkexfWgGBwpc7aG6+/Un+8ml57zBHIfKmZP/
3PGkjNtSQXy/4urYF0tjVbco0bJ9jCAv9Gp3gWMaozIa41f28x8BxdMFUT5J01QcCnWyf+5QWwzC
S+vKuPRU4ZXR0nh6CFus1esdVIyWWeGMQCCw52R5re373tf9uEfS7J7KHIp4Ttnzrzx4vudsS3ql
Xdlci84wg2rOhlDC0e2bYgoHZXW7alvuk6lTV/Os5V4aa7836CeC1tDFne4g4peYzzy6TvfGt+rt
frOkvoF1NYXdlHzR5vg0zrm4XPM4R/bX+aFG/rBT/PGVguHPxbiLT43DoUjJQNV2Vpa6OsOPlNAT
uzs9HyWJdNGWxuKgod42O2FvySvNx58fmNMbeiwZOhBPnSdysFwqe3PU5eL6WHyOXreH9lu/skX+
5FvxVJq2lKY8tThnT6WZ5diCQw2uDCu+Q5GJfKSrkzxcLQud2LylxuOvn4M/V78u1Z4vFA/oaVM+
e0Dh92lKD305rF0W+f0y7crUUntD1vYrX839fuL9cQECUlH3Ahhy3/iC55a7XV2OS17Ct9wKZ9h3
DCybsE/M+p1Zq7WGkTnB8SU3dXtnt+xcKBgI9d65s5jqo+pjdWPPMIuCE7X/gtn0Zl/0APLQg5aO
qDoIC/kba+6zCqK1p4ik9Zf4WPVr83VsturFWMy+e1wdu9hCZAVxG/ZdKZ5nfFSvJzH4XyD/rmnk
Wmn7yVocdwgGG27rzvFSOe9mtLBfdAtRImjjFHtnR+GmDIVqG2l6h97f26NdFaFeMIrznc1AVNyX
5RdIett1ZXUzjs+e0FuQNb0Zc+r6KMPmtizuXHPzihPra/zCw6+/wQZcrpBhThP/dkYuMqI+/gap
bhmiVKzqpXHz/IEW1fzW14t9L7IZlW7aancOE9uyPteDhYrLQMYIoZ+e4lPeKHsKJsOMPzqVhUC8
qctSRPFs5ld14RDaW8JqDlysr59AAez0EJcnhTz6rH652nKnmUPt2BYDFnup5gBtFNIPI865eE0J
X7Idm2M+omWwyQN+IUNAvB0QNyCcRL7DCm5Xa9rBIR2sA1OBXO3LVKO8GOsp8q1h7qCtJh10bSdO
t8AWuT8F65DDEj/RTqBej7H8JlJTX5pTqd7rukAUJjgoYTZVNb/SoCpwQjNbT9N2SB8a8qyYr5D8
blk0AvdC1zTLaQvhNXSRayikK8i20xkiN1O1oK85CqNeePNFD3MGImNHEmLUiKyCZYd91ZsK3gIy
FE/BiSFQ0b5z4spIDzqfZsj9qIohVK1dEio7o9grWs3n6cweM+BYkS4FJyYjawXz7bLZjahoD6lR
eF9kTmJ6WCMrqRCJEPhI4lc9PfMYGDghmHLN4cXoftgJ7aynlEeMyqGstAE7T/x5hIrLLakTKFMV
nN7jaLv6mU1xWcJkXcRTVVvpe+R1i94VWCt/VTXnbCDTznnQJay0KB4QEUfVti4r19DcTlBVLSGP
QFt4nLF5++Clgrcfi7TLw1aV81XpdaU8TMRImtgpIBO+SCYNozNL/SYLUgg5eWAwP96gsrqGG5hu
sX5pFfkSQVeVNXzgpLEO2Xxi7LXuViUB2SKZHyXNBgvfMtJaQsJunPHKybMmOxBOQ33u201XH+YG
Zh4UFImsEQI8hVI1+3mFCMTDca2sqnGMyLGJof+0JwUY4VjTZ5VPLhnmjpt+RJQmCKVdRWnufT0l
CAjRm0wmivUApn3+zEIeVZDUSfmmpRhMw6ypLP7CS51rUfpzF8019sJHq5HiAi6TaoJYEni4g/QM
/RWmCr6XbbF1YcNNnnaZZ8afHZUg9RSF6RVRovtGRnNXQR+3m3b4EHtePrxxh2R+wGQeOnKHJdgQ
wLbIk70hvPgZ2mWG6SQsWFIEZ7OF4+VkbDTxPHZFpDtB6QQjCpJ71noQ9odsGguqLLMRwdQrt9px
VPpf2tW0nF25xZ6781HNeNfFCnEHAlozr0FeWvWtAd0XwmLcep+TDv1vsIKKf9ncwr6szM57Ejne
E5heSBzFGlRe1cGKTxZXulOnyJkigedojW3/qFA766jUoATBYHm5ACer2aHLjpikwG1PBXaW2eNb
nMVlEVpzQ+5LVcBnCGA/r7dbZWxvhdez7SSTXV0kebPB/htn45ubOXD3Z0dlVqDQEdzn8QI3R62U
2GG+svEGhd1PN+Nq2AgF2qa5V6LXGapBf35nIpn5IG1t33ClpB2o1MvfcgOmhyR2zUc7K088wqqe
MIlIarPZNRViph3eYD6GqeiVfNTZVlrv7SRzH2HiKxdmNGOEsBe5fa2E3D74I6VXMPhlPAZi8lH3
F9LaTMbfrZlETTZ3KpigkFZwrjhTwnmOxVfpzZj+53Uuw5Vv2F5IY0sfbUe07/pssz9PZrN8Wdxq
VDuFgcJbdLFsQfD1njEgmW8Tge1okFQ15vJ1b6oRrmyywdEulyyLTCuOi/2Qzea9mcq2hK/uc2d8
d5Eq1K1DH0bmLoxyCnJooJ49cPQN5XyR+SJ/ZzuT9QIWG9+VzNFWWHiLemhiFGxhB0WPwRo19nWZ
c+ciR8PZOlDWt0gu5o1TUnl4/0WbaXbfZpzoxgt2XfxtZ9saczzASjVG2dBj8TKxKJuoHXXRXPZS
zu8RUynSW7PJhQgHHPQez5JiiniuxuG4Skvpq9VLjSfkBnJndKNID+VcJQNmMX7uBzbkx7eFNfkN
6v1YvTGNrixDIs0TGJsL4olQVS5i6MqrchY9xPZrihYQ+xwDdB0iemXXRuygJXKAWBcBFhrNy8LM
pg5lw4kLy9rRY+hCWJuO7VLU0PkpJCw2vDfZzFTlBf3meGFx1oxBbZr1eLkMAsJdiiyrCx0k92+0
02QlGhyI/NgOtOKjY1To7yiGELt0tViho+dq+oAEFUcCu4ca3ME8r8MFTddDDZ07CVZIfF89BmVr
uKD4GfdeiVVEoB1Lx4SfV+MDLTeMad68NMJ2lNWXHob1vHdcPfU3eMCs4piUvrqouxKRJ6NVR7Ch
lfJLusXJ7bCp9sucaSRuUz0W907lGp8bgVwKPKV2qgh1MwZuw+gDAVlO6QwhEHHHhuPnj0INy23F
Ls84i3qdQ2EcdBroOOkxNIAZfmnSjWyXcezOxruKVPviYMYocY4xAaRdUNcaIv8sYwOSPvsPNeFK
Q3HnONZkhsIoMRyACxinc7SwoqaQRMRS7Ip2wGLEbliawVLmDaYnI8A5avRtfFZNTE0xwf4BSWMe
tUPNrN/3nZXHUeK6SQ67WaXvMlOrryqeszqsJ8oeEJzM/uoQhHovmRN6QWqXVhI4Uqt7LG8sdkAU
mm2g18r0AlFzBXHaoY4O5AaRK/C2tTWDySVZCeajkO9TI0uv10R5j9uWrI8ruOuTsFJHHo0akW9A
2+UTUGzGbbbz0KFLtGNTezWYuc4iVwD2O2uxvsBUHtpomIR8wvdgefK9RGQBWCb732bHLuIus43f
wIe05r1fjUP80EnEWmxLEl8MW8m4Q7e69RmyJq+dcP/MfWt/KqxvDGqFNlzQLXL2NHq6d+c1/VgZ
HR4d/ubcINPC2dwqh/RALc+eMs+E0wSOMO1bw5+nbR93fmGSUEAwJdoxvUT4hngLsrRK3shxgrst
ETgfc9Pp24tuXis0lo17YJMhsitHobYRW6JOKjj03USaNU78Eqdm9dCWbrprnbobgyHxCtgG88Y5
Kdg+57DPjEqFTr52kPINF4u0rRqMdO+Us2XtbLMoNkrc0f9m9V3rhUvcV0VUNRO3b/Xhed74hWMn
0PycRIWkMTsqMsmEg/66xRIK+1S+bVN+a19w5DvhBKn0w5Tmhg6c3u2qKy9O1i3UQ7ZaIdio/Jqv
iJ2GbKkycGPuSYRVVf+ZQtc3Q7+fkxpDiQHIZ2oF9yTbDKqokWDSbuf5Tr4EKWKeu65nOhW4ycRp
0hnN9k1OYNI7DF+Sd202WzfMj7ePi7cUz85Qi0uvHFP4tfa8PviVhnfVTP14wCQG316r3TqKoHVa
DwrsNL4QU/80Nbl/EIauLOxrKbkOQtu4llCAiZuFS3Q/unmWoweV3jWnrpNOdGv4gUQSNYAtLvKp
QkDEhKN5aDc9PdUov1RAO731kUek++eTk9CHtazXh4qlVUa1P+RYMyyIUCK/qwd1wSYbUwCullmg
nS+7K2YxsYH4uQeDiNdWY6K3OMtXXQ4sitTpFzwr+DK7tu+nDwJk0Qhg6NpflzUpWNeLaPdttyIw
8PGMeiTapykREyKAYyRdfnO3HPMO392c940tp3RnZBYp68SM13D+82WZI6Ndl/lCu4WHwNru+pSk
Lo09O8h2MQVGianCBRF2g4rgBGtEJqMknyDFZenaMVFXRNUUy2If15C9OZAJypZdnrwAablTyAms
hqgcjOW90jDCD/B342/ErdtHKVbCr2p2pQ+nycRtOqxrduQuQB/2MefapcjRnn3NA44mtXrjJeWY
hNU8OIes31LaO/wK+jAtTw2Ovdnzg+gzePWEdWd7t0PqFQlMfW4QNvqQxmMPdvjUrU6YFmPyOdVo
qkOnbWwV+Sk8j6AnTL0PfascQ2+u8zFQdmXcjbazDRil0OtA11Tzt63QxrjXK3ZeITyReQG/8N0P
NX9zs85d/9AjobkrYy4YKsKTfwy+AP77fmQD2bf/n73rWI4cSbL/sne0QYvLHqCBROpkUlxgJIuE
1hpfvw/ZM1MsTCJhO6c97KXNuro6AwhEeHi4P1GBwyuDAJzE8qT/RoB60hAvwDENBY5x9MHBcyKT
70hIiUsRguoALzkQdZBKSRJ+iYuDKUGlxAhiWIDWK+AWj7EihMjjNGD5oZZKJFxqcyUat3rJNcim
4QA/VLg/CWB38ZDeigFf97l2W+ZcCGmjrB8lpW586Y2l4QipoSKTRzhyiGzvlROsH/xZCOKEZJnv
RsR/Qu6bADfNrCeG17pkQK2HZ7SY6V0WihcAuMpSp2Cg+HQr4/wDwPaPdsMMKTf71//eBp9lVmXf
9RwW9weSbp9/pWDvf33V2/d8/jf/DwLopqL4v/ouEz7vD/yc/AWPs5/wuemv/42eY/4SWQ5YBRRZ
RYmfEAP/BM+Rf03NNBz+gMJJEzplEjH/jZ5jphItSFLQe0bfBhiDf6Dn+L9ohpvQXSwvAnbFQaL1
f4GeY26QlN/lMGEaghWmUp8EPXaRmUt6Q4sJfAvwHLrch1qD0aKdiyOOYgoq1Tk09HRw6tgCbeKx
gJQB1YECpbUustCOGGMKOlNV/4l6Dq5vflcNAuJPmTUQNnAj7Faw410FLIo0xp21gExOMRY0p5VQ
lICQR0L1hEqnInWpEYJ2PlMS4IOCaww+LG74NBA0JQ8uaNNE6Tbq2JGVMTAEI8gOP2mi0DogO+7i
AgxX9GazTcZlAYRPIGALxk8V0P4BlaAIAnw19BshNeghCxAIH3xISE76z7TvAeVdQZJMtKuu6yU5
LyuoP3Z1CRIskbd6jw406uNQTcLNq2eHTe9VLWQVaR6SVFQYBN/ghYenJuQGXsNP4PBsCrpBkkRB
3UIvGLa4wF8YmhYFW7pPrl8FyM04XN9kFDDYUgb1ujrTEgs+0+DVgJOweUW4Mpdn3XsAYgotFy5V
MlqP1B03yXFExSxgK+obvdqy0VooDzIqN51RqOXgYNP6kPB8TEHTi7CMA1xfoThXRE7kcmGjg/pT
fEgRjc5CGlX0AOLqEMYKkTf5tS7AejbAZSRzJWbRHNO4sc12KUuHIoydOTQzCbYlwInsRJRlhXhw
B40GGYw2aMjxBzpDAMGho9wpvIVF022DkG6+WjKl4w1XhkW9h3gSHEN7GpqU+AxcPFhS0Qq12bRI
CHWwSJFSgmBKgi0isiBthw267SrVAPVppGLjfg9gKtNGjxl9gaRnzR2D1k/eMlzUIPQFqhREDHMS
LOenrq8g6VmFAhMYNQgunoIrYR3pUVDhxpigcAR2PtsmB64XXDQ9Mil8BU28QpoaoeksN37bQRaw
qpm3bMiFdxiZUZzRj0xxgKxOS4I0w3M+lHRFSAG5zXSdK8QoS2Cc1/IOlGHyWIWS0XQPpKO4lF30
PEoZClwZGGAE5K1kpgF9Zu8lLihMjKCnIDeAj00X4ifppskTon5zblrYhOmDGHmCnCVRAwnSvhd/
hW3FPoN+CTFFGi1UgOXzwf+ADA2xg1bYlGQ0uFHg2t/CMFBqqfSlHWnmJSpAy5fjghDJLQG3ObOm
Ave786AYyLax9ystBvpUcyL9jjTehfAeZGI+QLxlvoM4L1/ppi3sKijZJ1iCp68kFHPQYgctFDIA
pQ91sIwr6FArpbS3Sb4iBk8BOi2BmhHpDSKuBhCigVpXQXTwM86CVyGD4JcOKVAqm0jXfg7BFxK0
+6xtoflPdIkU4c4AOQFw1SGTBwcJ3F1kqHw2rUJBvgd6blKYGwLUexSO4RggoDgqPgRlyrRqxwAR
rOYU739kwPq/MGJQP3UILWeQFFGaL/wS2jquODRf/O1T11RR7TxQMw74uijEgR5vJX5efkAhpYY8
ac+WH0RY4KUmnQ3QzytUVeSyg/m5IlYC9+UNTJ1CyCnDBvfzXgILrQ2oNzB2601Ng6Kl+hFbkQoA
9lAmBbtOAGeR4qJA6YSmuQRQa3UVHj0F10nhgyLKVTG2kkqFIV8qCFlIadEsriHMU/dMMuo9wkKs
NWDiQ4sItI8gOICPxxhEmEV7FF+CRhbiaij0zq/KD0DZBIgQcnnFqkQG7is4L16yhXIsyzsVaPi4
qcMaSul4pHonyFZmlM6hXJ4bfOYTjcUUI6JjkuUUo+E+Q6MO2+DW22ssqgGFipa6qJctHUaa61H8
U0Kh8onHAnOgeBLHIiFx4RB9iwgCv98WVSv5Rh6Iom9g/ZfUc07Q1PA5SCL9yhQlmWt0jOhmSiyb
HaQsT9EJF5NKADEZtoJK5MfN3s+hYwKmH8R5cCgQoLKmBF0wMuog9bvnkXSqjVzBQLmgcyGzh/Pb
JzUPor1PARqjb54bulc65t0Dljo2i0tTyXcHZcsdjlw4Bo19KwDh57fc37yK/0+R/guooEc50uU9
6N7/TJKm/+HvLImi6b/AFECmQ4nIkakJ/vY3xQC2X39JNLIk9gY7QoX8X0kSzf8FaLKEazzwFKAl
TEnXP5IkmvyLA7duapEChMtwyGr+F0nSDP2ExccKLIw255aQiG0iQULmwskdat874iExaWghyvym
fiJWoDFTT/V3HvZ7DLzET3QX65Vk70ce5fDHZudf5U4nXn/M8z0M0ESZu/fT05A/gGOCFAUEgYup
wzjCyXXa58zJdPLD+2b/XtTI2Bc4GDdE3r0hpk7yjyG6joMIIV2RQIC20aEWBldD7arUwqaEdYPA
1ZmaSGVvxx1h4nytLLhBu2ZXkb0e05BEAteVNZIGMAOiCyklinN0aACpVQtocqg0mmGqlCScORQl
r6AORKlim8d6De0JrWPpSh1ptDUaCAwjRQlJQ4JokAowlKDxuSvKTVkVauP7MNYqefFZpGIQtWrR
+6TIOvvupIhXhBykdxRwEpUIesQsMklgwIpUd0DBCccOzj4D/Ytt6sNpjfJOdZWatdTCwwAZPARc
G99MocqBcE8UFk9ykub1SXwgY/ITqlFof4R+E6KoX4Dd1kji2SsZ1mgbFhWjoqt/kejRaG7IJkYS
Ik2Bb02GGrMI1bWyzA06q1ONi6Ck4lYxWoECMrQqot+jviOMuhYDta0ratv6fHoZID2pEV6A7phU
5k7UohNGuB6DLlwlYYi6R58yET+FCBoYkNUjkQcVndL5k4gbKaQGdAaLDcTIoEjmIp1HsR03+RDn
e8aUuQaBN8YKmeI1oYJ2G9KgNKdUUhiP1+q02u+toxkAoGEznIIDliq7DUzUuTqZMWg1WjOiuYF1
7/3+HKcxCB54yvh9FMsHyENsw0brD6jDy0RjQ9M3PPnpBsBO6FzJEO/xVAqqX4Gdoj7cnh6/4gyS
93unz5BfIdG0btkXlCMA5ov3FDblaKJIDf1EUSWEDc8fu8ASJcuDytzjMZemFdfIn9tTgmoX5Fhj
xkmYDm0sH1KZ4N6HSomUdco2acNtALYgYAytPR6Rnt7m3kwjkv8xJC8WnETAB0YsAg1aGRfII2lj
Jalo3m5ZFqpJibRLMwbd0BCNBUF45WCvo/nlmNnQFVQg/R5wgtxRz5PEU1F60/0R6Aohe+2IfIOI
sjI3f+IBf3+OGdFYgO0OLBqr0YmLCuWxY8cFMqsKCTSAqg33q6HNlRmZ3vzOjMytQ0H1ZXjUWkYn
bI2yvLS4McSohTXyC0qgFa8zU7tQ1DJ/I9joKQeEQmdy8YQuGBQryuScRys0lYXVMGenVHWVQSuF
QEnQyEQgEiAg4PD5h0RlUHpfAUbdAOv33nZ26FAUiARUHEHzWa7VaLNHscuBuqPK7aJta3F6JQdK
YjUqbE40ZGQy1N/0XtkVqmRIx0I/J3JqDdoZpc2dHWu03GzWTtoZhvhfX3zuViqS8LoLKzwaJRoQ
UEFbhuK3CcwGAYvJvtHUH1Fn7+xQjmU0douPx99/KYu4Pc6PM7KHmgvEf8PR8aCShosi6iLQxMsS
JKvVLntKUc/f8FB6Xxlu2tv3PsAs1FUNxISqJscGNDzTVyi5l1GIRDRlbDTzV7KWpYA6B8q3HhdD
2BWj8IZrNNfUKp1KyZTcdM/SU2q2tqjj5qb5W1cjrDWvstuXuvdu83g2sfRIvh4dUiSh/fUehJAP
RjlJh5V57e86qF8L3MWXFCYAYgmg3oaTISzI0iur+2ajd+8BZtGNF0C8BTp6dNCPQEE2vookv2MY
Vheh0StCaTIUrFbalNlb5UlqVgD+EU3wUsEofJ5XQw8+3PguXGeRYf0elwzAQ5wA1dJNlL5KTAmf
5UEn+9HJh7dRRGOM5FWU8HS/bHXo72lFZYmNRYROlZ3E9EKj7l7EmwIKHE1mE/m1IlGMwhZijgH3
HA6N7I1XtLxlUjzSeMKM6rQoIDVciU7UsGc6NPh4aMsEnwIahZVrueNLI0JziN7AlOgQQgcLEKiN
T7h6JwAAVBj1CMsNgJAY/wBsudVXnRpAqY0KLIi01Cl6J1wr9x26e3rXb6F9puQuaaEuhw/FDigJ
nPmeeq6l5q1vccxV3agxNbdjOv/TpwCSz0f18T6gF8LunBcsiQEcckeEXdEIgMiXyW28ocxo0wRK
eqBMwM3fUWxx+if+ud52Z9pZldGYkpY7i2TOiAuaoW0SHyN7xIEeoXQOPjvkdi031vhrBmgv1DjH
xJ5mCpo6JPMG/Nzjl74JSdwbepZjUBAgEOukHJ0+brYjpKBHktWkGIda43cG2m+HMeQsqctktgWo
B10nYpRx71Y40WCbi1cVL5V0AvQvLas3PwImJxi1XrhwXCY3oauTFGBy6HaPUFJHG68gtRjgqbzE
gmxdtWdbAw0ppQE2p+7Qmvd8PevCLWKuHU4+OASa83GgCfBR8RzKtT307N3otewdkt+Dm50zZ0gr
otBgDlCC4P3GaWgkrLScQ93p8RQtngKzc58UiV5sa8SQpgK8gWqNnlJ9WNR0KSlXyZZKXuvIxEyh
ZWgDLoPSMgxGKWCzkhVru6XlMSUkP84DF5p/ZRVjjwNaoiSQ8ekchiJWXm+Gs/7XITd3QY5w/uaV
VNBOUBbkG6rQo4milKfVLehJwOq0uoBWoJ5RJORvw562AXOnbJgpSnjbjpEjSC4qdIxFK44o6lIQ
EITARNPKE0RHyb0OatcexIJ8wcUqlvhG62qqOoFF3GMJtXH9GUEidM2k609E8u+3mWUTwGDxYu1h
rpCwDK0p4tD0R0GO+s+V1bA0wOwCC/8H6F6V2DCD3e0kHf0EjVAIpUR8oLRv4leg+/YavHrGR/j9
NrPjawhyiu2qeHB8z2go9w09Ho1Mjrh7uSXCxCmVOJhAqKgssoDwhfuSWVkVS285O7YCH1rJMXAa
DvCLaQ4p+EbOiH0Jvs/jabxxX+/FndmmAsoii+EhNDiJVrxBLPz1s7I61QI87qpDxHQT6uilyr0m
mql8AGZTodVP8JINQW0+og+c2r8eP8itNPPvD/JvFCy+zeGd4wqDE0G2vfscMp3KzEIWYNZwrY5t
oMOhZgMUsQxwkkHYSasHl3BLkEaJOgSJPrtMfSevrWdWtOzbzQp3l56Sr3uPNaXkP/Z8iy4t0QIK
4gAWIEvhWyRe61BPxtYYvyNY0YJpoUjFJwPnGIPL7RGANN+ghwHy27jEW1WvcpUNhYNB2AY0+Clr
yeL0fe4912x/FR7JhBCmH5xRRzwg3hu91VDufoaq4krKtPjqsx1GQ6ZuTFoei96ptNrpTtUWSlIA
FWxCNTWlLf9SHEIz1UDblmkDEsIqQIQ6tXLnmfRG7r7hrLKAAiLq+RAmd4b4GWXnmgbwHHB2OEig
VcjTBgRpcSapjA/1HnhO5Z+xidLw2Ks9mnEWdFSr4sgGr5IAgURerj7EQsG7NCuXQ2ZpYUx//mNh
cKhiJ1AcHxzXJTWO2Nb7mqt347CBr1HbPsUiqi8AXguK3+p1a3sGDyMf9Fpzgwx2DFwkfF2M9D69
ppnJMXbFq+jYyHFKWnG7rTi7A0g3qA9VuvPhwcVma+a7Czuem/N4UiGVgAzGg5d6r4oaNNZlWCPJ
ggowqooYplYyrxCyq8LkS/GsWOYtXjUiC9rMSm7jbiDXSmys7PqljzwLrC1VcQPAw0h7AjCL+N4Q
xNdktAjhGJDm0EEzktnBjgNivMB7JhzQ204BqFlY03LsAxHT17oXvo0Q5/ah9cWhAeS78ObjcaMA
qZY5dgSazuAkroTLG73t3rabxeOIEDKhA2/aGZF7QPJep3BNBkL1o9hBETEDGFNFSTHdkcKTF6LR
pVL9CleVuV8EgIDAnwsuyeMCKDKCctCtbEy6xFcabTpRs1SWoK5tZSgEypLiXqtn6DeboYHTCNDR
BPWavacxg4nmU/hCbbxa68+Dxp+TY/Lt7njikIfPTAX7DOXxR11I1ICPmD0piL4isIsUEnhGHVXP
FHQIaiuMjWfeR2pq+xqnPh5roWoFOZQ/x2JRmQ3TBmMFu9pibU6NL7kj2glSAUJJLqkcGKws2N4h
srxLrhAbOF6tjD29zp21MLexntwlxhTqhg5vQ0R0w6sAJprjVljJNhfKDxBB+fPVgsL1W3Dawfen
5PrSnwWzfSa+eBQ/IOeJKsvjGVz8WrM4CzQexIoZDIMqB6BniaB25RX68dvebEaNtgQ4um2Qi6K7
zmuPx7xRtu5N3Sx48kDEAgDgQRWiUHNgHF4GApwDfTCab3i3MJSGq6jWc3JxBu5Qen3HbQNw5yds
eoAAaLm9Qt5zByg6icQWThUOi+48sA7R5fHz3Ri0955vdhuDyQYkdSnMSd8Yvj4MAHprbaWHAlwV
kBLlYOdAIPM8ik+RgXnh+mdUa3Kl+4KWPG12VsYgTB0zfg+PEX6XrlUxFvJQtPT/XBKgOvRAx+C5
/NYgJZDRjzSi3pmDB0bDoR65D5y+2AjwJQs8ZZWNuxB5xFnQA3+KJBjWpZzOHgDZyWi9GnnV8166
RmNgBZ0xn017gLiKlfGbGLLEBXNorDyRu0TPVhKxG8P13ieZhT+fiUB35vHqWW/yhZEWduYqlKSj
dZSDFC8DQSNoA/FNH0gdrBACrgKeCmMYzmAprdyGrS613yR9gCIvz2qBdBSBLUzsPNdB2ALEu/Pk
2jcB/IAm8/j6eB3N2PP/vDeAKfzn90LXG6peU3Ri9u4TNG3eKXN4hcFaugtXttJCEJr7ftMd2aD9
iRHEI6VegKHauzKkClZC+UK1kBNmaaZQQk+0nGJcaLHwi3KyTWxAYdli1GobsDKKdzC+UBBfreFA
aXGvJB+Pp46Zws+d7z03BXfBR6SlCCMDW+XtgiujF6dcrezUGEzYk1mjnrzHB0j2y/WV2PKHzAie
eqW9SjZ4gzusfhXualuU76zsvDYdS/tPmMXKGhqH0hjjoaQzMPkCSis7XkGRFgfbC6lmFo6Z/VqG
ubh4ZkESUgwwR53if4UaRqnCYeeUX5lEpbRwG6ycYUuRbq4PIkIGmk96DAJjIy2xwUPVMiPWcz1V
RWNUeZWX/dNg1RtWLZxagcOzAe+Bw2C8xVr+9PhbL77pLKzRXsm3gORgm+iRSWpfggHJf4Ow1rKE
pbRtbkje0WQDcgoGAG9Ynt6rMnhVvARKLpMqpYBVphL6rzUduhlE8/e2n8UqL+7JSJq+nO9+5KI+
VluUcAIFGGfw5RkbRZjYrokzKEfYQqA9bonRkFa+6EKpnZt7mIMZmnZggeM8v2bv3Wm0uu/eEUz+
TH5mF8Ko9PHanOOvx59uoWrFzYXaPLcaxJLFaLQiGrx9OY1KisbFicU/RpXS95HC76GJIMNyTa20
q6e6iqg9Hnzh8sDPghO8w0TIrmNs0Ks0uLHKtbaWFTH3Cy/A0c8i91CFIj8tSRj2oeZqjLqI0geY
E1ppQZz+FKuV4umVBnCDyegQQ9FCbJkDL5fvtJrpLpJubttv0CLDtVUlVz4usxDu+VkAYplghO44
HqtVSS3Ve6e5gpptUzIaD1ZggpymsUYTy7CkuQIKL8Ng1HH3jZ44vVYbJioQFq0KBq3DQUDrTN/y
dMF6/DXoabfeidhzXe4xjkpYO+PZSt0zWweUegN+BBooWegXuqq0he3CgX2BKc/WN3hDVAL98cg3
LeN7I8/StTwOwMQskU6S0g726E0I6pQKqBvAED0BCBmujtsc7p6NTuP030vllsgOHS8XKNNc6e7s
SRpgAwLQZtcm12nYgimo4MABTAAMj4DdYaQHic6GrzfzJhU4V4Y7jOhQSWZfgXQCEoLsTX3xLxAr
FSECruXKMfAYPHg1QCF775SBigOx9VF+/Ma3FvS9N55FTAZGn1zLYa6B2NbjfWFQOhpEWvPkac+o
0hm9weqkTtnVZm2nL9UN5hrjE9RAiEgMCdk2C7RI40rhOwPKrNKKj0PQ1wEXkL8odIMrNdeA6DUK
rVafei03KKWyfPm88vIL+Sg/C695EYQwt8eTUPvRAcnCYJV8XyiU2su0Vame0lnCEdak23C7MuJC
NJgrjkOIn0jgzgM8mTeCk74PCXuUgUA0/AoQHNWr3imsPCDVlUiDV4e6enBNZ/2d7zzXHSeZ3G37
6TsD3K4lu8jOFIs7arQaa+e1jbtUyuJmcdRvgpGncgxCGwQaSFu4h3GfcQPylDbiC1PYSAdi11ow
pJJGFZTW0WxPrcImcDWU6StlRfErk6noR5IH8PorHYj3zoNQ1wEeEjAcWPkIC5/9tvt/VNyE1osD
0OopZ/wkXsYLGluoApW/cB17bwFH2OeJCjEHCB2cO4v9KJ7/w2FnIRf+XjmIOJidUk1Ow/eowgJa
86dQTynAqOFYA6YWwKNybbFNP3zvm09r4cd7hglYPhBVwXvi1P5ymXNTHCP0AWP5yDUq9hbaDTKM
f1lflS4rL7k05iyC0m0MrDZ0mJzhKO1xKU8q3f/V1kovNzSKbDLzViIiRsJp4LdBsFLEXhp0FsQ6
gindvuKAHevfKO4qgQsQh2uShEvlE252a62JMAJFGdPIUTIU3umtd8r1aMueyZcSweL6eOaWFuUs
FoHiV2Z8DFHRbIgFXMgJmFj55AsYxGC7iR4ES1ycJH24MtxSvsXObpSuwKGiF2K84io0crBrdu61
2Ib7CHmt2lxKs3JGO7DAyf+uTJhv2rSOlpVaP/nI2x+/8lKGORdig2EhLI4bLJbum1PdLS6GzEt4
ABVzNPpSzr8ZOz+VO//In/7DAWcBCqabMR9AnMrxdtKn5EIjSsZAkPjpJJn7op/pM3RI4MDK//Lc
XKVeHw+7VFtkp9Pgx0b0UyEeAxEraN+es1M9zXH1FO87NbHGb8n2zqnRYmFtMg3uXTxupsU+f8rM
x6MvbA52+vMfg9cuxTZuzAJ0SMKkvD35xbWBYurjH1+610/ktp+/XnQSHBAzLCPeoG04FGuQUpKn
wv+Ior///v5OmqM2alOOmKuPx2SnLXEnrrGzGBOn8Mdte7wR5tLx4b8OECV8cXC39zb0IXkDSxxF
WqXbk8/uM+wuRSXNr4HFnbrObGGMKgLSKaPcxyvBtv9mrnEl57b4AQOs7pmv8R38Y7KyxJcmfxaZ
snD0+kHAowKAokWXYOUsWcjeb9C7H9+UaBr42FX4WZ57cXM9Ft76+uS9kq4Kyik1GI8neqmVevsA
P4bx4CxPdLfI9xmc6B1lMToN/zsrBEpWSy8MLfMXbivuWdl74lVwZqb6mb8DfBaXhG2mE+ivhitt
i6Wr9+0m8+NhRonw2aLCShs0AISxvnyFVGKdMyC7on4xSrX3tUAvVnbNAngIAtp/LmzIv1Zin2M4
QQ60ABePUfd1HuB8Xj1AJUNpNSQxKm+3KqZi662s7aUUaq7LF8OQhoDALPJxe7po0DIN09JAiXYg
uQcb6dRuGoPa0K/0hdgGB0Jlj+VntfHf8iMuZKgA8DrH6eRLbSfbct9r7ob1Vrb6FCPv7LrbBffH
/LNVy9dpUOMYrF9iEXdkwH5owO1CkkRnzF8Z5XbnvjfMLFw1EpiXIUlRTswDIge3J2UUiW1FBFok
fLr8KAuhuCV7iwNyvSYKLQReW6xRG8ley/YMo2iNBsRSnLLIxoSOnYX7nFJHH7DRkn2YcopxrVD1
LoB0RPiUo/sFe9YjATATE4F+7n+wpJ5wngKJEfA900nIidMpDg69sCRjX9tI61LRckn6PUYTNm5B
AjBD7wqFDB4gXkAP++GtDC8lZbs8eU07yvAjHuzwFkI3tB1RLkQmn6NiH4G0xZC43/PlRKpEmZkL
lMfb9obAvDeFs5gMxjqogF2Fa80ny8p5rhIfoCeW59qmGyMBvRAeiVq2EooW9+UsGsN2nIJCF+Sx
S+Kjh9wS0WuAucgDeqVxpfUQAe7NahuDfIaadWE1BLyQ8Z+Aswhp/fEbT+fovReeRVmyLiEl6eIR
mpJW+ghngi7QglkX6coAS9dkZpYDQg4iAZcOU1rqrTpokRkiA6zN9oPQWOszPE230tigN8QFsKnH
L7XUT2NmGSGbdH6Zeg2yWmPQql2/gWTs2bN9lbJ5vTbAFRk26Vqon17kzhTOiU6xH3cjqMFIxejh
wg2uxXj9ZRgDHcI8qhROBYhwV/isQYE7PQ7gI4N2SjG/BnHSa2LMvGuUABe3unxjAQ4NeJTLQV95
PBULPRt23v7g6Rqq77AEckLRGiWLo79piKKmGgvTZk4hsxF4B07uMg+K9KBvsDY9mmRk5RDJgDVv
bBMopyVwf3ECVNi5iMFatLPOVxgoAYWCEtFqAUBUUwyaTzjAeoT1K8u8J5h2tKmK/OXxa9zELO9N
8uxMSVK2gMITgzojcqQt8yqYzLndQ8CKUJnkjc8cAc1BxfUdPLXLac0ZyGJKn+QnniA/FACQ2MnJ
yr6dgsG9ZxHw5z/COVROwqhxsbrEAUZ9F5BiV8LPQm5yu3D8+OFAzLKwdyFkXwyKS9mQ4VCoFFqC
ViU9cQH0L0rt8XROs3bvDWYnRRKiTgivUrQ1AlB1fBLGjIQWChuQ6I3Y31b99+NxluLpDdf0443G
moBubIa9gWbNPnsv7O7JOwpa/C6+jFcYya98kaW65+368GMcAMmrIuEwc6xR7UoHVrdKrEJOVpGQ
bfCA0+BmBKkbmdzkT7GJIsnzWtqxFGtuj/Rj6BYd0QSCo4hvBwZCQsBKoyjsvQmn1Oxt+pN5F2vZ
Zddh/EvfbhZPqTKAqdn0qp1C7HHT1Ua1N30dSgvyoOdGoL5Cm1zptbX21NJ4s1gqNcHQQbYHjSHU
HCX5Aq0YZ41attR1uh0aPyaPFaG1E5P48RoglWEHKUk5NHuNRn74eAVOe/LOSp/TdvwMgve5hwUY
x29M94s7FlZHqv6aE9FSrns72n+8QMBmdedNJ02rZ3ZvlvvELuxQDXUU6zbtBsa/arcXTXC0bBbN
+E1YrJxxt7Ps3ptNJ/qPkWFX2NUhg4iIr/IS69BV4Gh5dI0IAqqcOeYmAQ0o9LZMgoAkBqTmtCqX
vVfIhnmNNmwYBGi1qNHJHSC3ICiCGuyZw+NJX6pO3PbKj2cTurDI3Q6zDu0xSucVpH2/Ahh/n8Be
20hHWm23rZGokGRfGXDpM8/ytqLMS7GALLOTXUcnemOgoYnGuLCFSNgZGBXJQouP39VG8Jqs5TUL
V+lbyPvxjhBSrCJopuMdNfcYmdPXhiC6Dd7GfxjUblzIHyMUEd1HLo0RYguFx+4IVQWbeQYkSI0c
EITN3IRHucLZ8XuKGgFpCJe1cvTivpwFGdh/d10xpYUco0nZJTPgzow0Id/0oe1v/JWL6cJBehv9
xwuSETRJpALFnQhiGwNk46FY+XhBLBU6yFmNLhwJKJcESHtgNhK+ehA+ODGUUu5d5jUZjBLymhk8
LzQoInCQyizPHnuSqCNuKsJT211o092k8a7Zg2XZMEp4pGpjZDXvu/ryobEdqoGrA2tkhyjZmFwP
DNT58XMvTfycgcB60J2D7d20qlDpkj0j1GkLeF9DPP2HI0xb6MekJyGT54WUTkWtT0iZQaAUGrzQ
aczUdpBBfgOY5LpKTV664pCzKBUXXRyJWYfvAB6r1r4Ie1zlTrWV6pE1Hv2re653AJPm79nKvlw4
rshZajNwbTTwZDjVOgqbgnSjxgE087VaB13I9uf8JJZoR2rAqQLJASypZx9t5nxLqghq8q+VL7QQ
zMjZtTB0AzZlCUT2llJzbPVQm3STYuj44N6co1IoOfRZLFBCsHE66+wBbnBok5rlyrZcGn9+J2wj
liwoD70oXAy+43Nru7HSrrVWpi9/59wiZ6GF8sgBPuoE6Yz7fu++t1aXKfGBf+pOnt1B1tCAogg4
vOGo8B+PJ3QhrSZnGQzku6FYGWHEtlEgJlsjFbQzCyqN2WGNozCtrn9/KSiW/bmpQogj+ESOKcO1
/SPe+OzKKX9/sthJ5eznZhUHuNy7JX7X7Ua5biu5JXaTmHa0dnAuDTCLBvAmz6W8F6FBEaAMnF7E
o4fqjSMdW8V1KJswUi3ZExd3Del6P+TDSuPPF6oauH8N0SQ3zGVq1R8LBorcvFbzu8CHdII6op1P
gfO5yy4+d0mb4+MlcH9Jw9Lkz2Hhd9kGkEy9oZuesGG2xer9f6HJxc5F4AiRo5PexRR6u+EaHrIr
g/YkMyjje7Rfu8YvxFF2zhiYzG1CQOsBZ7JYDfz2jfDSW5FNw22hQPl4UtLcFHucn6Ino2D2eNbu
x1J4Bv45axAjGRuSxKzVFvou2RNlxGbzAZHYxz+/9FFmkWBwW8g4d8hvBKhBnUlOAV+H/WiElZ+/
ZWL3NuVs31dEW/V8BFno4TiUMtUobQcpMxn4c3kcT65exHpDqU290rBYQCayc8x9xo1FEUGJxRGI
LfXBbTsQ8EPZs/yjC3MAHVVQB9DEldEWIs4cdD/UqdBCJQ0dalz/AClbSZwWvskcUC+SfVVS8NFz
Rh4qb8OVyCEod4UyuyStYOpvhb87n2WOqc8SuA10kYDjxc6BV+HAcQvs+pIehA0wNDZ3TNV8XwFL
lsm5QoLtwuuB6gNgBmT/VdxUGtS5rDX82q22cu9pZpEBXSYRDgRT1wA4slQnbdqIUJh0L/mmcdCS
UVDY0mvb3/FmZzYmoSL/U1kgp7jXx7tgIQKLU6T8kY8FLnxWqQ43yHI48P/D2XktN45z7fqKWMUA
plNGUdmyHE9YbrfNDBAkGMCr36/6P+nW12rtmqo5mpoRDRJYWPF9MGwDUbNRhgrOxL9//8YhvmZm
tVPZF9AaRgrGM7bKHiIpnnJMT//+8Ru6LCBX/PnXD2wUuEDw60v9XmxzsZnT2H4f+TPobDmy/GjV
GXLvXlntRrKFXLfBS8VSOleZERJhzmcJnYeyhCakliy5jxpkAfeycgIVM1R+/Zzfq9TeMiTOlSFR
hKWCvoE9wqcfH0YXTXo0WhE0r9tAh0DCauheLlyWOx/sxtAfpN7/fKdCsVOD2VhkuV3Q+wjxOHaC
NiT697rNFM1ee0ZRFJkt6zh/Z2/zR3HooUrz3B/vfNO/+0toc/nz+TPAVWUGWajtHKnPw/Owz9bG
HqXKwAzZtlwj4/ppoaGMntSg/m9eIbluNbd6MJvsSx7l0tBmbtjajqqHdlOgRCl85Q0MvgcRp+G/
V3ijq4Bc95DrNnehkw7jqUXPYwRffifOPIZ43878MW/ThG3zFUvQbojaT5z55f7/YzLrsmn+YnDs
q/MOrXBjIQVuckxogYaK3Hmy0MSugaHwcxk2kE/i8j958uS6s1xLqQ65Z3hbueHPRTg+pvXb7D7r
L/9+jzcuC/vq8Ld8SO2+x0ZJpwBlMnmRWT5h5k7eK5zess7XTePQmIJCWmfiQwXkaUn0J7XymhjC
gy8X7xQZJHSoQ+XUx6wdzsW6vHys+J0idLjH0L3hsF4zIBXT4iMw2GSrE1AmdJrtWD/euQpvZCkg
k/fnSWugKwvMFpbnMAiitgk9q3qEmIgkgBkJNxqdp5QfLf480WDBNF0b8pMjfcpfGH8GgASjha9O
mcz2egACYJlMH5UOuqyhXl0hmjK3o+kVJJnjyfUyZaWjhmg3m7aLcgws8vHOLrtxw1z3nzOLFoh/
4GctB5E9GeIkoU0CSVvoo5R3bOItJ/u6z9xqlcnQikLbqs/5GfKrSILNCIu9ege/4E755ZaTfd1w
znprsPtBwMke7IfBIJ9a/qSjXG+uGtef5TdxK7+a8hAFjbe+aE6DCfEp5djrGGs22aF1712rv9o+
/2IkrnvMB+qYubik/tRqY0qMUqnRyM58OHF5sFLdU/LZt1/IQceEV1FCai3u5BKxvdXGBhoYcshg
QbGf1hehGoGTiRZSdVUeGvLVlnUEqb6yxG+iYXqOXCdsmOrlaFpTXgYX3Jm40NDqKKDn7wPKBC1j
S/9SMcOqFQBD1DsQtENANTyDrGmx6/gcDFmAaQdQGQ6ZI7Yqef+3eblxD103s9dAgplti8qx6neP
1vprXNP1GJfxv3/9xsG2rrIskkiIbaUd7LD5qQLjlN051Df8uYv6+O/+HJQEM95k+HRLc0AinuUr
l0F7965E1Y3747oHfLGgp0wJws2pTMw0aJ7GtbHWQnjsUP695wJcXsLf9t/l4b85pQOQK4o9Ikk4
RtA88SqvTbRVk5RRGiFb5x7rO0fuRhRz3dRtgRKmdaTCyzIwpFK/2UDLjEPy7y98oyoIlfg/V+Gy
rFexi7CBEP4dNKhGQqUOblSz6hJ0JW2QPg+x47sVfUbf8lo8d3F1vtt1dcMsXrd06+CC5oTlSH16
dePDiyPPdONsC8zxXwoTrl/ESwjN9txz3+y3fy/5RuUFMOU/l8yqMoftwK6ukzFK4z4et+W52DSh
E5ixE0GKx/mUW/s/7hPzKnqSUkVWheKITuv54KyrHVqKyFE51Z7mqy/uUZ7+va4bh9W8cpogDT2W
jYNNTy7y32iZKs3zv3/5ltE3r+zALHoAXTMYfW0YdpXRI5Oao/8lPQBZEanmHBoX8eT0aVatkC8o
IacQjVcwWdL0CFHFtgVriYzfd/6aGwfPvLIeKTRXoUiPeEoEU9ifhl2z+wLwDnNPzmrc5Xfc7Vtb
8yrzAhZgy3odn63Tqq2qA7o0s3Dky6aZAaQjTQJq5J1DeCtCNK9MyURU/VKevygRkDWGVNbo+/G2
SswwomXeeciN9hBy3ZKtM11z7UuHHU30sI8vD8nCaqe/kQAdhzGmhboNxujj7LGOyyf7qCS560mE
FO6dv+BG4YZcN2SjAwiNDpdlomcDc2ncL9BwgGlU/55Ndv9ukslVVCadcgRfGtklCJDzBlf3qq+C
PtIw5iPWQ37nVryVxLpuuO4WKObaM96ksuq99Ncnw0zNGuNs0B6RQXW41zd1az1XpmMBAcMF4xc7
vQ/Rt9FCTaBIimP3cK9N50Z0ct1fbaYpaF42HmCtew/e8cO8u9cYfuunr2yGGKvBBNEQ6WT7ySDP
YxoZFSbKD21+J19944CSKzPADXuwlRkPkFo8nFJoqrjoyAJg1fGt9M7de6MzD8C1P++KeaHgXQg8
hDQhhPUG9pHXIANB0gTS75XcawgwesgNZeBpQneCf+tuADXkwoUsVPRve3cr1/ErMvrN0dBNA+gK
DX8DkL6QFRLNwa63aHu0oXcHjIL67ARMeQZzMSjneBCvjlxZUBRodk504Y8j9ml3yhbiUz///Qfd
MlfXvdIyLbKmnfAHLY9joGzYXg+Lh1iLTdPDPMWdBMStV3/dIt3lllKoE0ImIV9MlnRyAzwkMIUL
ZFTfuSMBIVkVOUN8BzIDBHX0NXNWUtnY81n9oJNXVPd6JW+MIZDrtmmFApinXwCQJgAOQ9ZFxVtB
pe/a1mo0o8KYdqWxK4wHWXoWnIryGep+jZaoAqHErlExgblJaX5nT944WNed0kPLchfAOXWrgCY9
CIw76ZA5tzHXCSnO/M7M0w0P3biyPIhWm9HOYeJae7UsKHeZJw6yXHPnKrj8zF9851/96b9t6WGp
IPfdYg10wDSSxj0F6ri5ea+CdsNDuEZwUz4qwr1cNBh8jtvt4o0bYz/6mHIO0eaC9Me/D8IN8/xr
BPW3VShQ9BeNg8eM0fABZWnvMp6gbu8VtG755tdtwegdHYl2Ce4A0oEc6qP060O1tgL7tfkYX/RX
G3IzkHfKdppfu74GikWQQWHlXnHo1h648koKra3pMF6Wh7aQak4gy+7mTdCWd8ozNwz4/zQFl4Yy
5cVleZjI53u4A76D0vOdY3LLaf0lJfHb1+mXTLGEAjcf3PFc96ZnGjmPkH4PnckbgmUtfPsskcI0
H+rVv/fDDUEFol+O7G+PHJZ8YewSL+tT4MAwrLQVU7wa06elN6NGo6+6MrAyJEyro3IxlvLOk2/0
2JFfycHfnqxToRZMx5PnT8zb1V0AZraFanGYxeRQR4oP7LOfY6XurjqDWIV/xvCem3Jjkof8cjl/
e7pbZK6soFyBclX2zvA1l4j4KQzkY7ZKA/lWxXI37NBcGmB4h56Uh6XzoIK9KzdWxFaDj46//OvO
N7jczH8xLdfttFnuklw3YLkmnwY0GjfLQx8Zfhv363uiLze/88Xu/LbeTiOVk5vo3Wv27itwtaDs
jFscxec04D7kkrdpZIYkwpAx8Lr9neNyw2ZeN9HqdOnVEoiorVPo3wowj60jITXc0s9/v7kbx/3X
1vptURIZ/5xZeHHuIccwZr+91+p4y4H5da3+9svVBB3YkiBgo1v9A0lwnIwX8WlEyJe12/HId8UT
tmhYxOzItnq3qgu/Xptv+lbeeXW3PJbrHlob+O//awjuoHHwAbVgYCswfQA8L6gy/vwFzm12LyF/
K79w3U8r+wX4JxOVkxFNtB5wvS267n+qR7v3lvWCPNcnlLL7l2k9ra27edkb0f8vK/jbO55tRU3l
ZUuK1+aZY4wD7ugnaJ1BmohQ3VTR3bHai/n/ywH7tezfnjS2hrbwGR0Pw0mBSIpnxzNuVrrjMHN3
Yu9bi7nyPgZHjtpSCNRinWZYOTpIZH3FuzvX9q049Fdc99sKHG5BjU/Dfsw+oBGlhBdCqZf5T9q9
ro1b5vhXlfS3J4D2IsFi5urWfsxOKL+W5+mbPKOVB5iCosDoNWYJtaNc090U1LUnA7q7y8y5xD9/
+z5XcVEFYPr/9UMtCALWIHHZhyZ2QwohgiqyQVAL+J1jdcNi/CpE/LbKHgzCeiEDGpWQDF/U3pPW
3hk0T6H3xBRueFjX3a92aXeZ1C+l8zSCaHenBDKHvm2DVh6F+h1kIcs70eStTXHdDSsBE1qEDfNn
T49zEaTdx2AT34YA/pC9Ka9g1xb3tE1vOD7/08CaumZNMjSw0iIwMGnaJqL5ObjRbEdzXwf/yZyr
V74IaTTHVFNubFMt1z6ssm38ei6hBdRN+eC1jTt6/37QLXt33b865jqgbO2wbHO/nNCPW5UgnLzW
aTCgl7AJIP0dGBDyZNxjNCFLMI4A5YLLe++03bqOr/tZbcfpa7scl+2YrkHpHKTqXUiNNFQxKAjR
37TDiGTM18WcNGkiP2H2h+yrqbdto97ZPr8SAn85ddc9r6mwGxe6/JCr7c6YEwR6ugym5U21w9zY
lnO4pFBgc5b90O4r8S55CqcB7Ez22hTAhzN/rDmoktQHzdA3OPVbaZ/KemVAmdmds7AbeNgY3AfD
GpkOiLfWCMliC2LDWrPR2zZsyo8JlSiqQyJQDfXi3Ns/5RD9x0985fAUqlHwucIbVjbpWv+mZ3RX
rG1fRvW+W2kP7Axq+GP5dOdpN069emXBCneiGh3B/hj8bKVCDHUKUfeNsot4FtTr8g/keiHxDVVr
785huaEaRK47bpmWOhoAVJBJxvS3fu4BwOaUHvQMMoX1Uw9KpJYdiQlhreVMSzPOLUyn0yqsC7q1
7OXA+RmyJAAV4AhAkNiywsxAt0LuNeAzQ2BzkEFLmAdYJogIsweqOxn2Ulh3zuCvYtDftt9VrObY
lVhsYwIDKBWQm0A5ZSHRYq6q0kYm4uxg9KXvcS6Rohl0Gev5z0rZt6z7CXFwL6s/l+pjYFossy+n
fqEaElrJRBRQG1eifFHKwwB1cGhGu49pFVfI6hdQsgBDdNPglFvQ9u7ROZXWAddeLBRyVJMeCItb
cKIV9cHIv6By4rc5hOVyxWvo69zVu1GJazfsAcqQ+Dko4rgG3dmAdNtdaGGEd2J3SqQ3WpOM68Zj
pbB5Be6o3KrIBWiBctJWNEDC9pknORrWlDtFzb9bdQCU/wwKSktaAzeJBJ618QiEqL0MGIyMYTRb
nt3x7d+H48awquFe2fUCG6qeTOhig0K6AzcFmM/vLkbzprnSY9y9vYf64KI5/hCXW/t11EIQrUzb
0302tZ6+rZC8jE7KBX3Ur8bcH3okM6GjMe4FFEOcOxvyxqUAVN2fb2PQNAI2BA4UDHJFf0CKfUMO
S6hepIiqV9sXAoPwGDIB5Ti4F2jcmPcyrluYzdQSajaXKlLCLRrl+weyoLiAWT/rULyAgp61h0U7
T+3n0EfqA0996Xiz80q02esFe9Exm4jRr88hXQIDVSu1iMZpJyXw8kGDpJ+5K3PrTsR+IyT5Hy52
qWMeWjHgImr9mmdL5JZ4J1AnhMyCFvbZm4upfXRKd28qv5cSubVDr6z40op2rlQ8Enp8pzrKEmvV
H++FpzeiPOO6E7qUtK/opb9/xGRCjOhb35st3nAy/iBnpMkhgg8FyY3cmGf3gX6Ppw4Y1KMG6fGY
be5VuW5kjQ33KmEvLcNldX857A/WunwDaygud1qiBdV63NSHZofMhwLtt+YnwZ/y7zNp6r9KWP9r
f6H5/+d27x2Ctg6hA0LQlGcw1x9U+doq1Q86Dg/MsISNrpBc87QKXUULNAq04dXQToWZrbuiD7qe
7hjPAh1WkD7I9OgUEeseRvZYAhSOe8bnKDsAnegZoD5l83xMoe1cNPJnng5rkcl9ZzYrh6E6X4I9
npUQXtYhwF31cIA6BJtu6jccGMqi2yypQBZmCgGJDicofNZ5eKExc1WcFM2VXudakB9hkatrAZ9J
AH6A5+gJbbb1wHeT+8gxJWmoCXraQkGdHDNvBy0Nxez4iv6BKy8Q6RQNDvsYikQ1AVPGck3nrSwJ
WnLAnFABtP7RMFBg6vpNuq1P7e+sd1fO3PvVovMA100lonZ+UZtIEcipM6cr/TqDLAKYx54ujzmp
G8/QWhCVc4hpygl9TsXURouoQjHMazhLTpcAl7VG9f89zeoNuJ0vY1kHbkWfzHyOW0Lecrf25775
kc/TQcx5ornx0EL3VFB1JYTrYVJA78ttW3QQUiI4hVIvKRSUSEEHr2cmDJdhhXQBzwESV/pbVcWN
vi6zn6wfAgIFINUhXl46sL7Us0fMuJIRoxxDq4oHPlnvvWPs3c4t484erCa0G6v8HBud/xgYbyDL
wkGIoO6MNwg1LUCdlJkGGeiKiZKB6NHwHtTuBQilsbPxX466FUoyeqYB44UJ+ZC6kLhWutfc6rJX
k9GXsnkXtRi3ZmXG2mwGbKycVU3ku9bLesUMs3/Nc2hSu4R+L4zHy9RDXzIsxWOaH6bhqbMOed77
ClAabSShRMHHFVgC8Ohtmh/zzq9SNzSyuNL8Ml1L2gAR0QCx6LgDKjRJlwPY+lBxiRmtnynx9OJo
YA4335RZ0pQr0a7n7tDDFc6r1DeGNkgh9zR70MzLJ08VILd72Lo57LAVNEo8Q6daFFsybFXpD+QB
wuI1WSEQhQCco5zGeQswNQB8sdn5SGDbIUi+hp9Wz+qyA2OjmdAl2alBp3mpIje1yncpREMa1FEg
hXZ0lvzkAtgoMcnB2v1UPbbYt/arVIEYA9mbPprOsGXdV8O/Zpw50gEqon+0MzaJMZ56kcdORV5Q
rsNolY2QRJmDgpRo91NzyHwOPqJ0P8cZ19ozJcclPbNJZ4lN1QPERg51p+06vQs5KF+JFNnLoDlR
ZiGfuJwqbd9gImye3peKbbAMOaE2qUC4p39O+eKPrthINYPWhLuejNRNBNUfDUlOYNoaZyed+lUD
FK6SB4ox1xuzRFICh7dtKIBNFEJW2BoEBawOWk+l1zLVJ/WLwfNgluUZIqWTxDfPgabldsT4flwW
7ju2mthG2IxNOFcArXRRMy8vI8dkN1Bvo6vAF/XmbD+81dLCS20O4wSGrgI9qXxEqryAlAbQMEqG
QpYIFWwVsy4ihGeYtgRIZzrPWhl19hIw0/CZ3eMjqTzReED1UL0MSUH1hW2pQjPol+4UOxiRVVEh
GR2CGhVcfoeACjlvqQlKgO7GZWG6EVd7tjJyqHe4VvvGW3JsdZlum+xxmg4D/xJl54E8LGRc8bOD
r24VyBaJAA37OB2NxXx7UP3e2FjKqnBoGtBhv0DC1Sn4VsnrpEGyP1Orxu8K95wCLhyMuA0NxXrU
RQ9egFKt8YKnmNc7ZJ7cLIQMZbe1YdkOKlLX9nEU0DDFyE9eP6ijp9TvGC923EcQV9Txh+Wmpqeg
XeO9dmNVrkAewZhuafmi9rUf+D/5kpTCbwEkcTxt8jW0MqIgYHgjFPmtYj+BX8S26uJlzYlpxwKa
VzQUCGAyHjnaRqQPyvKdN5hto59aA90LMENsiNVWQ/Y0dvlKKevEyusnUXII0lZMj/tmnaPQwfsm
dsbcjgyMr5kuCMCzFfe4rwZDh9h95fdDN/sVFHghUWriSjNhBS9SjpvMOMOSFxI4JQnJoncTpYTM
3LiIrwidoN1gt75prnJ1ET5lLZ6QCbHj1C5+aI9dEc1mmNYYkrN8/VKeRb9lExu2HWOKCgLas+1r
VuFh84RZT3yFoQOlwABPdpxMPVhs4SkOUIr2rgegyMlgRJek+a4XiKJgXuLUgmVRgZ6QCKvyBQOj
rqTTG+mHwyyAhgCRAqkPGdJ6C5RcpUOuDCS7MRy0dWuESh5yAzVjqNoIPNdx/XwqBORk8NY+imrf
Q462Qlg0YXhxR5fEqBBLki9DxYg+CSTbl+pTsygeQyZArG0r1HqUWLonSEfFZr/NSJDlGKjjw4PJ
9u0Y9pDsIkgEAIzaAIslHpeHEQ0+pThhhpGmHch5NASUxbHDoQBdgDxJCXtE58jCzHavD76QM4DV
waC+O+VPG2QPgTAmKr4GB0YCI6gMdgoNL2iaBQ1DS5hr+LoeaVroducuezLZ2riYCs8ad4xuUI3K
mr0lww5i28hQE4/ZftvCzr0p82OznBmCFjIEY5roGAYbYipWLsifyPG9LtkG9UeCw7HkH6BvRY7u
bl2L7+Dlgds7IZNvayIceAM7VMpTK80kwxdtM/VAEIXWbSG2JXBHtOtQjkJ5zid8Cd1lXpdQ7Qgz
tccVI6uD5SBvpOVhaVkfznvehQVdsGlL37D0VdbXG0hRrcfLy0dG15mqaAAhlC9AabBohKFv8S2Q
uRHzvIbgha/xIaByX6NKP3L72AnfFes6F4E+81gOI/V5x7cm8gAWSNrE4AcutrrymBr1ptc/AJCm
MsVYuxiPRqEcMXLicwiEQmXyPNjIKSlrSwH+lENicp40j8x+6ZS7aeYGzBO1wOhk3WbQbea7i4Rn
pa307HWwkTIaiA2nSu3h7MEpy3U7ks3c/FhGXPilbQRlE6F5GWLILotJZkWSDFBh6oNhMbwB2X8k
LdWd3eL8VgkuAZtg+potayKdSKcIK3Urzvl0mKdX1Is9TnpfhXZg10yBDgajZMTPza1bm+jLpnLj
Lhx4Ymhx4GIrrMd26iNMJIIfCZoscgGu0gCfrOavNLVjJf1QkTJAts1b3LVrP4ByGruZDvDpZTNj
ECilxHMeui42m3Tdus63NDIjGEvl2NAkbdUPrQS/qsCnNkce6+2EN4bM/JNA2WmJnUc0kpum47n2
Bg3fHF7I0r1LOcduB32k8blx33X1WSzPRMKtC9v6YQFvRRORBLgD+u5pkkOzEq6Ar1vladKNrxGD
Ub4KEAp03wZ0pTUHXrQ7Nrq6Z1AlsVrsWKVb2WOks1htyk9i8zB3BSR0L2VFtgAeDzhrR61wqq3S
w9j5DM5UtuG0mbaT1QMmSEWe5HJejxDc9jAFexqZtrOEzFeGOr4x3OErDC26Mes+tKUMael+zTMY
q6z0R+u5tOC+o2UfefbiCLQ7oJxa86MqEZiMDaCBE6RSRh70Ndq35LCGN5vwVNlQrVzlbRoDM/oM
+b4NIUosJ7g4Iy2+DReSyhkYfSag9rbzrkobThq2nQUKO6wluiQY3eNy3hjoLu677VK+F+6basJU
7O3Kzb0KB56OgHoCUVCFLZJMvdmHCocpGWfo06DcvemXGXhnjGJ5hTvk21k4qy41Dq3dbU0U3bK2
2SyzC7kuBANdGtVZGTCN4vW16ooIhkL5Irdz1kTFUvimfFGJ9d7OCNM0umk0HChkXEvzq+zfcnhI
ommBU8ckQMhNM1yG/qAXwleNKNd/9Kj1OgZ9VLRTC9WRbnoCE3XbkPo4iwyTBg5+CaCk/YAn6L2E
2nst4bQZL33H3qThrlhfPdN8etaRn5n1Ix+2M82/wL0AMxTEOLDFRpniXkT9plGgS+Ol7TkDUVTD
DnwUYIngLFRh1e5hYRkL9X5ToQitRdKNm/rRRTgAX+Nydkm7Fq6+0iiYb7j9+YRd4uDmtQee8AJm
l5uBVNAZqn1M6tmSwVBicohoX3o9vJrTT2zCAPEY7IefNk3Y5WWQVnOQ8k/LBm7c+GJjuNh8K+HI
9VOx1QzVU8SX5SieBio1fTKch6YIGhuK5Eh1M+g3zMilGvTNMMujm2pgOilVIjFOwi0JG4cS6sQC
3Xpd8notHfbEC3QP9M1KV/1GhaA1hmhqM7DdtQ0/0fgsswC2VVTvxMZL8guMYZR4c8OqLUJSnFOM
pdLX3AgcKF+oytZRV80PFBg7088gGU7fJuPVdBJ4CcscVz0yGdq6mABP6vO17UYmx02NMGVjzsNx
mZxdBqUJzBupPQ0UlHuFgEsLwdTR8kfIQIkKmqnwicTPeQETC3Qz4zWVcQlYQ4c566LJQr3cE/5h
YXzJGUsAJRHajZFq7SpkbiGCCU6bqCJury22h/XscMOM5daALp36oENYcsb5aUXgqCA9gfFInMB1
3jNo0XQgY+uJiRpk+iGfcjQm8Iv+cKNH9vI8Y6Svr32BpBMoI1rS4kDxfWpEZrpzXACKfEQ6LTw+
oQSDvRdGA1u0qQXUbhd378ALJhUPNQgpISE8dFWgVQPIRTDZ8LL7JksyRFyGW4UZogW9wrFWUVM7
SYqkrwhame2gEBf3AhHFLNaKyCNXg2ZmcUkkFIBE8TATXylorEUtIz4y2DjmFV08ZnFn1lCCfOoI
xGniRgvtOsUiuk1ZZwErDfjGRWCp82FidmJmqLcT46eaQcWp6Va42o/KRCKljlIoLM6vKeY3Olon
Ug0Na82abxumZ6YIO0IN6dK0THR0VnoO5p1RyUkG/m6TZERzPZMffXskmPqgHupLAqQfWIDag/dd
jWEtPfoF0oPHmfXc9Ime74XyCrp3rEzgvTmYrocKG96+IwLwbx13p9XwjNKNi6t2ZBhSK1uGPBkz
i58XaUhEy7Y9PORsmt5Mrs5vJOU9UpXOQNaKwiJjmuOSihD5Ce7neRVZoEOnApGvjlnpkn07OGsZ
7SDIPpF13c3rKSti3QU6wlqOi6ZjYqqKhBwTqnU/F8sqdnCBz66a0RVaTXxIHZ2F0Z54M31nGQI3
Ah2CNM3tWOT01DqYn0od96RK1/JmK0f0IlPQf5UHpku/B44a6wpUOfxw6jGPs1T7VhwtZEP6U06n
iu+X3m/fDf6JGuGA0Q/EPENg1H79aUGZqxy7UA4XB84WG/ai6ODgQMYN2m5OfCm2OIjIyK4tMOAX
2gpoWYE2eZKG2hwJ9sEK/PUe0c6k9+rWz8llPCHBiSUsLOq1o0Vmn/lpFwEqhxSDbF6hTwlHkKLl
NxDqRkPGruWAwSfgDbjusWGQhvy2fmgH8my8KTIC3FuLtSHQrKDto7p4HMrdYPY+KsfmUeCyNrMA
yQpMsvYmhATjiu07/Nsay5uRbfP6ejeUCYX05ujTMuZQvHQPRhlbgGejqZjaIQfHDVFwtlbg6LAn
C2pM6Wnkejg03lh9FlaUoutcS8jOQCciWyBT+MMuK69OUfJ85pha61elsWmaNimtGBB4jLpO4kc+
BHqRpOWXkn+kyzkTn2O1JK0WdZBxagOEfhRpwqyDSLAHkm/PQ7c9MHuBOUU7W4YcWLWGI7e0LCqd
D3cs97UJTWEL/xmOhwnQQQvOMKH+XGJrVEn1aLQZItATL0PcJbIMdArtqDLfoZs45n2+Jc7WOpjt
FoqZDhRo0DbTBu6nMnJE2WFmPzfITNBDPybaAiJ8hVI99La4hTh805VruAkK5t1VcA4wVOk+NW7S
mq+5hgHEejpZ5NOGQG+JBBMg9ROMGX0lHZiYihUSvm1okKs/ex1yv/SHi/655rsdjyaq/wZmy1kI
hUzNRIJjpzdvyDOJ/JC2CTcfabXrzC2DUihawBsohaK5SVVCXHqySzQ9gUOwsJ80DWtwy+smsJG0
EyHkUD0duapyFpcxRCjC56MV5N+4klIgGmfyRHsCMxsNChItYDcPO7gjLabMPuHjBbxdadAye2mY
5/zApdI/sy+TRxk/11ZCoD8Kzj2wOgKTHZA0FoY7HtKGPYD86hktXiZA9erJTWOAP3PnCWux2QN9
JPlzNh+gNawsT50BzyYv/LKg+1YgjkdQbeUNWpmG2FKxuGWXvlBlwcg0iElmQiCyVrXI3Gxqt45t
WuLEQ1vPDbT8qKwJNKQplMO3DWfPFm7JGk6YniOYrZ9Ndsykx5qHVGDL7yyEM5TgC6AlUCWQfwav
VPqZc5TVo7sscPt2qKyP3QHtap5tbyU7UuOJp3sTDi1DFayOjDQY9VVTbwrMWQ8GkodVhLxVSZP+
xGAHIc7c69iyiGseWxrZ1vuwrBsFOd6Yv/fVasLgr/1hAJGj4tLE2OD8jnXZeTypYDpqn5SskNz0
arY2iwjqJUCQuHY0fOGUKW4oyAoV0AkeyHIs7KeWfg31h8X7B+Tb0YVg9NtW+KTCt3vF30rLt9no
PN6hZGif0Czq4vP1rrrKkYto2cPcvMliv0BaI3vtaeY1xkOZxhTxeObZ7hOZA6Td3H3ZIQ9mxAZN
0J3l27BUIwIxJIFq8E/sF41vLLQdVflmhCsLO2L53f8j6TyWG0eyKPpFiIBHYksYOomkREmUaoOQ
TXjvv34Oe1Y9MV3VVSKBzPeu7XjeH1Lu/cFmndc4U1bFBxpipGjLPRMQy3LC+0j5EM9CNOOo3pDM
DurlYmRzw4i7Tn6a1feUv3etZ+IpIr3FPZdV6RHRa4OVaMeuAkexz4gYxpJSo62TXtidSp1r0843
jvEmGCsir1o9FUVs99QQwlhwefxl1sWoLkXu2XIrjR/LzX3Lfsmkl6f7uN0O5g6Sg2t4dLyJOof6
ldzgNCfvS3lcymtHB3l9GtJL3N2sEgD32ClTMOIZSPN/s7s31D8mukaRns2UojPHxMdsxcKW+cqM
BsdrGloxNiXPPNOLyjyyiVuxnyLz2lcS/oSfj4QT6mytTfczVTvelDr203Yr0l3bMry8dDRvdvI3
so92dFgRwca+k2/HnyZlVCP6CJu+FcRvM/3Fs693Z3zDzIIdC57+4oK4PxjURwtWFMAllXc54Qrc
2qAkSrpvZO7n7Vtm0yJfQHgc04Gh0dkr3ecqHM9ODgVBgV3lqc6uROJM04bOdbp1TtkcmPrb+msk
N50qeoXl9xZhk+dctktPLfj26Y/yZek7nFjFI1ISxfrpgFtfFlOAbW8KQuNbztGcQuE+VDBM0uIE
IzD/zGbQH0kjXzQkQMCLL9xATkT0m77T7e9sfm8vFRdLvEsIPGFMi37t/DahBAbKyjlqTc/oIx+N
zmgzngM7gn9spm6/oJa0nA9pPHYmUTNZOMV8SPOrPh15EvIGjNAzsOM1vtud1B5pJ2Cvr5u3BPDB
uYyzT2ySwR6pvSnw3SZIstLY/jgDiSHGcDZO81tFp4lYaXdvftjgOTFj824R54perWFjC3IH3ial
8tE9btbl544HfiD7ddQHdX6akRSx+tfVdumCOg3VyasUP+qCrt8TW60m/8S4z9LSnyeYMHV4MsZo
szpiKyU5891TOfOGsX5aNBug0jun9bMcg7beNdOhfW0oASVh/o/dM0IKad4kakURRNcBQfmH8zdk
fqx5lUpC/U53N7h8xLQbDz38wRDo3NG/RnrQfguT5H5S+GRkBoP8J/r3WXsyXwxiCPTxqXs3lm3F
38gI1mUFqnwupbZjBqGxzGOLj5J/q6F6BpItwhOs0tlzJYPLsC3wOWyzO2TH0XuW1qeWcFIGfXEE
rHf131j6efeV5FuQVprFxfyqKceu9bN5F6lbFj77z8wcr/1IzZ96+ATkpWp7k/7TGamvWSl4yOq7
psGotgXIe36K5mbf2o/w2Jt8eTC5dZUBFDasDfDBmYrZz4EEAPGk/lXVM6tEbu9MWW2a+WhVXNMz
e+veyb4b7cewnu/4PwlKnGx6cfkPWLo/cuYmfUjiHdExrmdVO/gBVFwqwFC8ftnpXqXBWn3N+con
fvOKQTq7gjdv4Fqd6Kpe4U06Oq3tedvMr1Z+TXmm4poUbjJep2dz39en2tg6ix/NIWgJgjDKAEiv
LlA3ssvwdhEMtG3VfaOFPG/O/G/gWpAPvRU4kTfIbVSXPpWw1XRdYyIPjm5zBSqevgfZeNW7aV75
2tXOz4n4trdjGwJVT1gevlb7mEbUGlDNTMpfw1CjNHxry5sFPZO8dcrv2no6D46zwHsc70UE5l3H
5rmy8Iw6cLXKH4of0h4cGaSXtb0ZJviKxk1I9P47IWtKtmOKrpdgRC+lcP1vWxMJAJ3X7Rf1ta51
zK1tmu1yzXOZXanIEcRy9VshOKPDnNWXU4i6eaXYZcOWV9MuQhBuhX4+4KQ8VN23+HPp2dQLuCnd
G+Od5Zw0ZH76Y9/sXP174v9c96Ozr7NNqdyi+rX+LPXoEKWvMCf3pccdEOm35GN1792jCaTfzoZn
5E+tfdRGLnMN2/KrG93mGFFI5fElMKtpDNqr5adQYpzEHZOzDUM+btTxHvae+FmFtpt/uisTVf1i
zsVxtlnazHDi2cqwoW6UFxuzQ/FrGtpHpeG9zcHyZogM3FWtbnBzHJfS7+360fn/9U5jQ0UD1DJN
XkxLU1V9mvQf4Fyxn5xGf1cAIDaKNdw57KrwuhbWnmtIgDxbRQZKRFuN7F5aozl0S7zXy8qzh3rX
1tGfmtb/3FF8KXqybaCWN5mdeGa3s7MsLCYzcESg2yMXy6aUock2e0HIhIB0IzS/in/0+EtHjaAf
I7FlBadssDX2Wn28w3Cxr9p/UPbFj6sYu8QgrRrPXnVurkMjg2H5G0bDR4HScXGBOe9M/suqEWir
MWznvok9cs/C0QpaLVxFWEK1WEPyN9sHHepkFsNHaQYs403nmWJ6zBrCi/vxuPS8xAWYmI69BpBa
T07Vs9t9SEsN04k8tCYLpZM9AQGE2XCv79Kfx/G+2APUzlTk1u19TlbJxecKmts5kA3Ha70+gqlF
6/ihiWtipE9VtE/51ZalPJvKlVDONuOaICH+EseP3JvTEq4uM9aD9Sen3wmltQQB2DDgE0Hh+Jp5
nJAuGjQDSNoDPI7a+9ALM9zf0YcF4Lu/THJXjocFJBayCirBkE9uCX8Bz7O3tONqA7nrQZ1xCq6H
agEm2q8rbNwjt3AyeMIOzflaElTdbiI7qDBoRrSYbEe121fLqfpx0FxlzngBXAalGMeLMhyU57V/
oM4CD+XofFhC8un6ub4tnJ1bS7QNvzZRKdVZv87GvsgIvdtTcrfJqG3k1BuHkIXbbF9M9xm1CznM
yAkU/arz6DMn8x1Npj/LY8qUoTIgkNciyCCDMJIESdHBN/ILAa+7r9z5GKado+8Xkoqo65p/RjSB
BQTeeeQsNwemtSLIoImjmaBuI95147lI31z7cZlOGSwrQK91MHv0doC7zb0EcG7CfEhA+9+JxoE9
uTLkMaJoBBu+jsu50a79n/uTJ/ZmSAI7+q5nAKwkuc728KFxMyz85iG+VfVnjhLMnY7jf8XqUxJC
ihq9r2Dv6kdPPDSjxijxkTE9MkbmIfidMW/cnUtTVXTOs21eXt3xoR0DJT+rcMtDdqS5Xhjitrw3
oJ6/Krs2uOe2/qmiX0t4mcvSj1Y5Uz0+d9U6rbNv8XnPHpGztreYDK5e+ZZMtCVpRRAnH3XzqH4J
fs2QBXPxE1VvA1GoZnZhBYSEhD0yzce1Sv3e5P7EMdhpB1l1R7OFAySRCIqxUPfryCYBcgzUF/Iu
98xOj3b+lq3Q6chZBsQBeReafLz5jeib2VyODXOcbvtu/7Bq57zx5om05C1BG6F5jJx7xakZLM3H
rMLze6bxu9zlFChq3IDtw0C20jBs3PebTGewQEWSexWIHyMDSh8Xo2/60b1orCa11xu7eQ2MZ/cy
tm/NLXU9ngdAUMAKTUJuKX95+Y9UsroI3Y+SQVN7b4FZZLpTS9dfyo1EIVv4hrOpY9XXL0kJHe7f
Z7ePZQmjaIcTSBVfDX2rZ9BzLNYwRWeX66DS+NCnrdkf6oGNxqU0Qz82wxeW3AeHsGxzDRVozPUr
GlFLlC/Th3JPgukfFFQabU2LbR8mHBrqfmZVqlYS8h6lgSr2fs/AKuh1EA2Pqzxly0eTvMs4cNV/
KhRdYt7szN1aD7MazDbc4zEHgXehf2i8UBP71dXUr6FQjrLhpolISHwTYPtK/W6nHLN+TKM76eHj
J1nzceaza5SoDMXDYhFxZfPlINQ3f+foUKTKVoW/jqO9OvEBpddhbEK3yLaNA4cDcbeea7R0EgIU
Ifb4UEecE9K3ebXr6juNTwnItJRei4hEtjvRFt5COxsLQ9x+WcqLUUyIgyY0+dg9eUOkw/CO9LGM
w3QtmSHAtW1uqcYOnGwKFgs9Ti4BHozs3OfTptacxwFGn2BkxTP0p0FeqZiE65YuAqkN8/botKz3
2XNckwgw5laLBgrERK93mU25jWALL/IwZleEeQYx6W+i/hTalueSZRxIUZke2+ozd3kmEgAXplMR
VydN6F4pnpTOv3/U45PZnwv+QJl/8l9zUmSM4ik3f6KamOlbqiLP11jA9ReFmt3YCue1J+aIZZc5
OUIVzlFR7LQ/HdDejUOQkWZZkUNGuumX9k2p+VCONUfh+lm5X52U999y5PlPUcXYkjXh0XSYuxNP
N5+nOUb5VXxwZQsNONGxNyMS7cLJ/nU2EGo+k2lzAwfBpoOADGLgXe0eyvivg4df2HbHv9Xs/P+E
KufVOg1Q65IdreFMVIV4rxiJkvZ9zLODIdBkxelB5y8uhXOkFvNYzNp1IJNgOpTmS5RdTLSMMnpT
u6nzV1c7D/0YBa1+nzarjzhPt8VRmT9cDfwaoZs38KMMb4n7rOtjOOeHboWnip5KCaJkPPXyUOkw
h8+asrNEsLqRb4+/bRXEsCu2s6fclWnXKveJ8proI5P2t119mUBMSb+3TOiWTdrSOFmCvGdEqRbP
/dSf0kJ/zgle3lBfFhcHixjF4ttskUv0iwrrXMB0rp9Tx0Uau1fyn3nn5vbLnpNXxYVrr1crLLUR
/gnlo9FW+2bgDe8Hi3PN+R56kBJuYG1SxG7IxGcULwd6+l7kcJj1VwdZcYWFIGluliKfOkDtlgUj
cZTxMYHdB04TqlcmELsZQ0toGWoc1rr17NgyuRomAqFGMtOXa7U3XXmtHFpvTISj1bcus0C3jL3S
oGYs1tuq3iEgjhypuuj+T3kMk4sQyozuykD2RtNtb4VLlZ4ixoM5jXgByFXbmKW+G9w48prUybxB
bcZt3JtfsnVkCBOKamGJH0WEgMQ0RrpDNab78hwpYZ/vTM3F3+bjO5iM6U3hfo+syzK+sH626dEV
eCeaxC9RJJVflm36Dg0C68ZqWacyUugFThivlX+J8mzQ7sMSilXGNaYnuo0g4TSEDZmGx2zuDWoC
m+o5F8qx0ZTJE4oRWORy6Lyori/662AlvlbuFuPTEvBf+jbveRr0z3ZmxS9QU9QlXAmcpbgTdMT3
VobnEGS01s2pjeubbWtUbo8wUXqAmN08pJp1HgneBCZYmGIFEBalx4zBu8SGKzA+zJiMyjge921X
PIzTYMJqRbBdJPPGYts0Kl8mhjnPEUXkRUpnbtrG1IJY8nk7LjTJoKeLD8Hz2JXtpdBdT3CKKHN9
Mrp/bioOBUEjzThUVB9Z/uyiQ7WM+sdSHpyq2CdywBs3JOD7xVaNztYYptSHuNiyDHrgF+VsCJJg
SQooT6nB4OwxRTrajvYGg9tilo/4lBKmzqV4XeyD0oa6e6isrZyvoziatJliD+Bt6+v+icdahj1N
F9BZ5gpWnyrgkQYaMA1plhakswHurzmvRKdyzZeENCXrv25uD+ArbKNV7xXtS03dhGS7OUNvK87R
jJ9tK+iImuh8NwFnguhNuFkGNot83bEBuBiksLQKEQw4GowA+UNYUdY1LI5vSH7cei8bsR+WOBxQ
IAw6i2XzFk9BMwy7Jjf2jdmbcG+MTCmaQ0TPnL9vzXMFnDqIb4dzm+G3Hz/z3iWwxvio2x+As6gt
T71MTlq1y/XpYXV/TQHYXbChtPphsbpwsfkcamUv4i/DpO1E8bGfkRZ1yLWu9txS/VTdLZWPflsj
f3Hb6LMtG5pn0ggRCWq8WTN9pbI/E0dbmXwoBuyGW6+pOz2Nr0uUeVEjaLszPStKUEJUCjrcsVu2
XesQ9zlXg/sztrUaDOoifEWTSaBZ0a9WoUflpTaGjkLJukc2nKoUFRSWUfEvoA/impt8LVQknR1V
Wo50j0iwDR8GkLejG4owS9Pd0LjHeJ5h8miNQcU0QchXswQbq63Zi7sqBGqrKhPJ2Qh8I8YyPaZz
Ay4VXxpMbQ3wyJCVjwpknDFquxUl4jxUH5PmhonIzshzT1mSPkV3g6IB7jQw3q/4VgpUN7Ztq4E6
lENo13eF2Gm2jqqZiucVaWc12W5Y3kW76Ny9KSZfPor39rhZRbFzkfpbDFQm20mKN6lCpWBce175
BnopKlpGtl4N7PFzXP+ZzU5n7zSQk7UobWLGEzx6ii/t504/zY7LrFP7NFtHurXRe/6Kf11N9F9k
P2QoEFoG5dJhSrc/M6Vhg1Fsfy5uZZ29amKxzws0N1hCzmp+V29rmeHn49mpL3b8prSg1Ae1rO4v
XJmQO1nYX7XNg2a8o2kJhww7moqCODaavxopf+aN4j2RcmskkBUNKFymmq639GJP3w6VRX+djg5r
ZsZxr0g42vE8lj9Z9BWPwJ28wmL5RWQwMWEXKX78HpRiUbWgtcN1CDvcEeplNLdO9BRpJyPq40uG
c9NAhXi15vUnqcfpkHZvIt/2uf1rFQn9JOPWQi5Gl1+IUr4yzvZE4P6YQ6z4fe1l/Uti655NPqwz
eTlq3Mzod/1deUdQNNqQ2UXzK4Kkz4EYLlXzuMQInlCvCr2A5S98O253dowSOyDezlmoQODp2kyE
S92H2hJ+QoXZU3ZurmCefOfyRXaChKtFBaKyddf/EpL9Co3j1Qzacjqt0z6Jjro4d1bqSY6YbHwb
22dIJ6jlqYBIDd0S5A3RqYst11M0KxxVrjUYmnjM/o1KfM6Yxs32OCv/hskNObSfErMJlenVNEyi
Vye8CYZfZor1ZDHrFTlyhrHjpM2fpC2sXd+uZIAw/gdVNMCbak/890c99hAxMSDz0lZZ/5CwiRXF
+ig1WgnBKQxAoH5MoVWXs8jtu4pJ2xbqLq8+14XEj9n02lX3NO2jj6qDO+f8HLhgs0/HQTvFb+zu
cCA8pPZXDAhg9W7jgMn3eDUqI098wPB1sbGcgnTk68Glv1pf/aKOIUgoLSyEnNAVsPamym8hbBSk
qBsR2ifpNpZhTT5MBYCdJbuxXgT73b4R42VWF9wtY5fUhKpCaJc5xLXZs342BKLY3QLmYITj+Bc3
jnhGGdBsxrgcLkMMos+xP8NryVhbfFXF5+ECVKUP6pA23libbw4yFAwelW1d6tLYJvhcDi2uZIwr
SrkTBT2ICoP3sAhe2BUR5axHsX9PdHqva3J/l/WWraOCeGOn9WrJBQg60ib9VpePMxVItWOKTaOn
51IJcgQiQ0XAnGGwLjoKzIIqcD3m7U4fFSStMxggg9jToMirHHN/mQ3x0M/L56yAGxqW2vpCRz1c
Oe5zo9E55s7PIK5Ze2vvm3Kny7/KJZ490S4Gg6hZT5lXuc5F72CV87MevaBSz4Ms/dcYYTbfhpZL
s26ukXgyCLBGTzioRPCLtzn7jli+2uYWTx8ah1ssXnr7NlugutqrCmiY3hVBt9SELDb4c3wem5M7
4R2I4qZ5cBZIpsjKtZ2TxPpnhFu1gDiVK5xcFUW+y3CljqFxX+4GiPNobVyQVGc/tZn52a9NMOkN
huboZU7GnRE5fpHN2osqfqJB8bgWrCZJ3pBIUWhgI8hojdpBETwpX60qcaCkn11X/Mo1BiW71Wu3
b9LoTQFeUIeXZAaSjW0EN52VZ7vYmXVeH1S9leoXPH4bziFhORpGAPlg2rtc/V5i2vmEga7Y+C4S
8Qh4MaxChU5mNsGWg/SNc9yqODCdbVn+GaUNwdgTSTRrw1GdY42w4O9qutkDPiEweSIWue+ybbcU
OxsUTw6fFSnpQ/yCEwu5OyrEkY+b42F6HSakoaZasq2kvgWioq+wQ46Z7HrGaBB0sKnp/tOkbVg2
T9CyOZu8Kz46R32WpfuvqAsGaPBLeykUtAX3cAdEj9uiaN96m/EOwC21x0cCiVMlRDcu+3nrYIhC
wWxCiAi/bdl22vQuU6dbYhMr0BsQ2oWB6sWykX/XqRW9A/xygDW/tl5/jXyz6Di0GOkoYXvZhSBj
YBLlWRlOgj4Xr2O/8JfmRq4jahZDesUEykla8oCtSxs4J1nmisp6Kvinlq1BP/b7QUUEsooj9aAb
bMWzhqilFV7eJ9skWugxBp5RbovkG2u0x9p5AIJ8bEeAb2FfNFntkE8XcmrfZ3pky6HCP4RajYRn
p+d/l7AfLMvLuqU0YN+1vFgW0Yb13xQB5FWz+z5kLdRzzNat4HAubBNcxqxDzAkzGacnZO3Nvstd
sVvdBvg1Nh/KFLSPWUj1ZeU2j8aA0kxoLWJj9RDpDMNp56epxVYneQo7dWQuxYnSWWjTYxe20Iye
7MkGQHKsk+KIq5M1nhadqqV9sJnoDRGHnQAsFh7H2DFzmVcgwGR3azLEKdO8q0zjTJse1N0rPOSC
x2I7Tb964xyL1A1MwTcM/8Wf9wK62xbTTo7NPuGvpXVo+MfXSptCK/3Hwb9bquKYuM4u6rYsx/Hw
aL1GaHbqmm5vVCtdpXkR2O7qjB4y7EMcfUQtpyMPCuKaOFkfammFPey2Oc9AseK1JiKumqhzsS82
Um/s1lDPqtesvyZKrT4a9k35z6XEiPiH++Q0oY0rf9zhppjXwflBBxYnn1KFSEHHNviJ8jmR023a
Lj8qiEZLTW62+FM9YiJLUY/DuQHxZ+bFSD+i6cJ4WvVgWDVvMaILxQnVXrnqVbtzYyNsiY/3ljsX
Y8xyz5a+NQQK+KXajcptarKtTZKtmxz1+a3GjKSPFKKZqieS7k5z2FreevmoAEbeX/qJgz0lsGX4
dq0p3pl6tM8s519MMezY5NvZMakVx/BWYrwpEOTpmY3KDGGCrR0T5iAT82bUycduvE5Tsq0XrH92
fTCwEGAKDAhUvPvgB5NPShkhO5FdOeaGHXnEPl+BlrEmSWs+ZKg9LFC6Ir629peSXFXbx1+EfO1j
0b/0+tuBl9caUl2Hj6pc8YCm0/cyV3jr6/JDq9JLnRBi2xn9RZud13hVyS8oVq92l6OSH2uXiLmO
Wjix10DFUrbK++cgY/6aDhbElu8JQ4sq4x9ESdzHR7Bj3i1Oz8rJtrJCfp5BZT4O9SWOriwzcQUp
fCzk3TYZNkMa9Fb6bQGcTtdFeWXeT5roMlpQVzMBAKqcEFtHPfsGkDz7/6HP0IFb0/SkIkldUdq6
y7jrWU6ESPKNLsqT3iz+ahWHJbb0Z4qm0MQaPZ7JpJ8DMaDA1TTJ2Z1r29pavnXhfJX6p5NfVjF4
easgcNE7JFmFK0/Cmj9RsFeZG4wRMj4N486QOnvDcPLjUN2npCoqXrUWVJ9V2JdpP/B8lHdG/J7y
wIQz1ws7L/EbRgmltbAb19LZqSLUWloKE1Sm5YnCmbDXW8/hrSYj3xTGMSsgmXsRHebMuJppHGaW
4Ut3xpCxrdOtpqAwReI+mL7ebsv0pIjoGVNEn3xPk/Mkl3dL/mD5hdJnG7UtxdfjZ816ShXj0oG3
t059UmbVs00RVrZqPztzhiIqdoyQZY4gp2IKsST+SybcVxNJbYVIzU8nykidHRvaNPPp/2O7kiMu
1TKeSafLkQVIF6p54Puy5nCN0R5hnJzLmxCfKABX47uGNDCQPoz+rDDLcLDUb8JeX9id9ja3T6nB
kbhSPY2YoZT+a16zE5/10sB4yMpPyhyLhYN4aNll87KNhTwpaA6aOX200vqgSwuvzGyFQ63rPj6g
ILca0Cf10ESgB0kdv7WZGpgo23DaUh+Pcrjqwr6YTrKLPAnNUq0L+vw19Q3h+Hk1oaXrGu2zXl07
BmIh6lW5dU7rDS4n644mBwDsvY7IbaIVwMa15ucSsPZsTB8cwIN2E8vejPjSPOyWDP3Pa0yMC+r1
ZwbtWl55Pkz3CV236PYuq3MkXurShpW5rnY4Vw89E4XWAB6Y/XYS0ZX3rFSJ1VN+K8Tyxpx5rTnw
tuQ1AkW3RjKV1oqvGaL3EtnxAWtlcci7iUw6wN409Vs2eJn4DbxNM00Hp7afaa+q/c6qnrruusRb
w/DNxDjWIMWa8do3FaO0ZCEIqjwyNk2DNa0KVdhXQ8xefk9hYmsxynM6DxjIb1jb9q5abqWW6dtV
W79n+3liRqvXi6v8FPMNWpxV/e4MpRyHgF5LrF5UpSG0bb5Y6DfFoUEBIbqdGmtfY1cjNi4OM4CM
Xh7E+CONFRl68u3oOZi4wh3okg/21lfJ40wYOI1u4iteWdoiYz2aMPkrM8Uwn/G9gKYswcKFvpwV
XvBRtbAkaJtkmN+xDvXuT2L8afZu7bpLYZ1hNKGLF3zHSnOK29I3cOanVvuYr5fWzLeUpgYtHJJR
PLXlh5O+LS33IZ5zccwnNO0tsnHj1JJRlbUCsPLOW4SVg4Uq8fO7GhGe1mJ4RY3Wrc5jq/wZROfm
+IftFjvMXaw0JDUefRHgJIrJp+v6HX1DXpHEAVTvQuWgjvM2RASt28KT4+hX68m0S34xzFwEMZJw
xyoNECOCVKyJZb5b6odCf9CZc9Rtvx7IjgXg36zkITkzxtb17U6AyaCq9zh1E9BJaw9wZJrbfjw3
g1cAd8mrKYOmZNhGpW3+NvdyKQASkb0qqDzQS6BYih8QlW8y40uwR8MqoLNSRgjYFqeuchpiJCn0
x2aI8lyWc93gO4IlSM4wm4rFNYvCookKL+nKcFqmh7qD5HhMhmO3fCymn9qWp2fHPn3q5kcb4aie
nGtV4dGMs4+6MPeOEHx63259aZXyYDuwva2LOhOLpPLF+LFnPQf2w7ANnhR0eeyvvThUrkuvHgYu
Vt2qh9+erTfV/LOKEn2XfUjk+po2n642FPhXsDw0k+bjUvUXvUcGkW2VFKGsOMr7TzR8sa7zzaOb
AqXGAjiYUVD29as6Dg8JtMzgECDdHpVRYhdTgriVLzK9PxXJk+Umh4ZPWo+0EPbFM9ph3xuPQl0s
klEZZVPZUZeX7dS+O2E6Zsh7EbJ6x7CBEABiIKTHLEj1fZQRmDxaiEuWtfSX8cuyDGCjAZhA1lvy
scBVWxCAaSCx3PF0d9lr6rL4zWQSzVk+VGlOQkvMNFaOPSiLPco5jERPWVnD+tvMw3atACKyFpcn
CNQwd69JW/G2d1KlIs4ia8Xsdf0iFc1+vef3qb7Nnu/L0Rr2rgaAIF0wBdNFvylm5KJYobCmKMut
Wc9IPDPtPWsrb+1ILEAX38BBfzhc8bO8NpBBFgYKtw2jtP00+0trY5pY8IVNc/Fbdpiely5iVh1Q
+GvNm0Nnb1sMjGFT/x0b+kPbaAdxz4Soi0tNhpFdiWRXjU8tADLc2qplGwkYJiCQHY1rEevMbFlh
Y/9QckTeUTrvo+lXYlV2Yxa5OHpyR8alUiz1uWwRq+GzH9lAKXC18PhN2jm6b5E1lIihfuSa9U4E
klIN+yJPPwyJL7cslmeHToEr6OmOEbQ3wb7Gy5QjgNJwNwQd71o7PAtie5DvJ/H30u/1RAlUPRDO
sIdl2dYEPtV5cY3JzWJ+WpGskTHIqE5DAyq/xfwns3NR+BKZNurQZEHlsFwS0s03zNvkCCABjhXn
UqyrZ0yRl3ZB3HXfel9veZf8sYuPAxuUkSmeBQvp5FDYTbTVQYji+WouDGj2VYC++l20rJ5T5Iza
pGQpxfhX3B+4JKS+bGvYDwh3mug6mbQaimZb38cL0Lem/of1d5hCkeBqo6fKBivnZ8WC0OghYiJR
wVaTa1Q5ZxUtX8qeoWWEOtv4kKN2nhklsL7hY4yT3F/Lknt87U7OpNy9kU+gPFX60jQhBlw8+ZcE
UnRhi3tFN0qOgMpPPUsd/xhgQyiLFzEE0fKskc2i7HktsbbWbtgq/6YegU0aDpY3t//Qf0sKctXn
LjrE08ui7cdol0nFn5NLlD7kaFBdf9aveRMu009ZBG75mcDO2/+S/1F3ZsuNI2mWfpWyvPdswLG3
dZbZcBElStQSWiNuYJJCwubYdzz9fFDVdCtYQXGm7sYsbzIkEcTiDvf/P+c7Fk2qh4ZuavQ9ZK7o
HzS1dgij6neSQqfIwNRk7Gunmn1+ej2kVM5dfRZ7RheBw8LmKmHS8Lob21plw6XsHjLz1u3sKxFY
Pwrencq9ZC280rpLWpS11t6X4bb1Hg0WzQX1cNX5+br2bP/KbfulrLlpEV6PVmIGY9NSElHSt86V
VwI9rFHb58oxz43ZXFuWLuhP2uPLCtZ5qtesROtLz0LiM8VMUVNKrTE1rpoKVZaRj6etcOlI5fXW
d3KmhXaUmw4h1rLEfqWnj6X2quJxU+IpGQtibqtpAoTTRfySdT4a/pkeV2dVUZ4qgWtKiY2OGcCF
DJNehHMuzLAOp5+hu3T9+ErLG49Ss70tdI0diI6KmurmmUfzv6a8V/Tfw4Qk+EyygLHpcegb+Fq3
Xc4qHlnweWWxIBqx5ZXpD/hzF6HGZjrHGxyHN52TMf2OGxdWzpBuGvvKkFfSOHMpDdGJ1JwLxZa9
HneupS+ssqy2phP6qzi0nuhRAB6h3V2FoKRoMIbc8U43XwPpnsZ4vZKJznaCEp9uR9gZDHFjYUu8
WYCytPgldVG/hrRoRmluKOMWJotad9pWRrJLjfo2MpH+CnUvgujcR6NhieDSqiNj4RaY0Zr41HPD
UzlhjIC0NuTjCuRGRyMwu4EBtDCqhyLG19Cvc3Hht6Cjx9RaFrMNKaFbfNPyqHZMrsbsWLYTJrqy
tFF524bBeTbfqHLTos8XPrvGUA6YBqI6XbSl9iRK/7uIaQ/TobJtqAeh9dPmZV2ptY5A36vPhujE
jliuhON7EMfnmYeSHcMCKygrp1g3zgrPbNN67dpBzhbq2dq3b8Ig2jVodCyNasW8Plc4cTPb2+oV
cKc76YCTc9AEJRR46bA15SrGG08IuIXLsBYPgaxWHh2CRoUIN24CvhHy7tgqV9NEjzcbf5YechBB
awb4SzdijHLTC4fqYYXQtI2QFqEOXBj0BVOVrWuz/Obn2ZWtwmvyk8+G1L0u2l3cA1dq2zcENbE4
dcVVkFgr0BtPuh+e+6mtLZMQkwKrfNqR3oJa1i7x0TrFA8Lir7FU+sz1+g2Uaj9sNwmyKXW8HtvN
Qlu+TI8YnxczOvGmX+AdPIJO/D2W2tgP2S2SuLM0aaHkM09CcVc03xr/4cgJ/J7lzd7rV6pWaYba
qAypn2taX8xCUVntRhnGSBItukT6WJTf26THImtVFiv6kN7rWxu4tJfMKUSFcOR7/B50y2vr1++R
NDKrOg+VzjRczhhdha+dVuDJtELnhV9Jrku1JHCc3qcvdjF1B+3IoZ1Dl2APhVw1hj3ZDm+GwQSw
C8PLDnwNY96wpqaHavo2IaaTHg4227RV551x1utndvs8NAAPah4wUW4aD88irpCoeSqVXMfC+8lb
rA5PGb8U6DKupr0oqT2Y9Y20xqUcWal5nFT5LRwfM6bh+tko9dMIHYjmYTaPA/s57O95h2KCwpq5
dHGa+cVABEV7Gltiq8wamT0E+KllRYuBngfbwJOfLuzgjmQSp4J0VjKyn7UOe2V2WrbVqZ402ywU
aJJMwlpZFf5U7A9kuZX826Bw4Bl0c7++pQdSM439MNU+TOsuCEvjPOxrgSJcNb4B2TIT36Ncw1ke
UXn42UtUI2bnsM20pUbN1QLHYzYKo6FjDq9VouYivirObOiPsHqyOjtveuS5ZSKrm8FhxSJzv77r
PTumE9/r1PI8BFpYkiIag2rCZ9q6tX9kwBvzuPjdgDd/fU67IlF5mmkTKZPhxdUq3frX+SZavKwe
6tOkWWgbdDPa4lEs8Q0iBF5s+8Vtu3IXVN6XweY9WL5isNppCL3Xxy7zoaGzxxwMXSFr4QTGRSC7
UwBcGgIWUT7Bz3+qHLkoPIPaa7CmLjl3+JDsIomN4h77lcFmAzYlrRnVsOTctvTiOtbTpyU0/5e4
fozYcKTgWq3rMrz2dHXqIGNvA5DyIy20HjqrZslLNLzX/atW3CvrfHi3xvkADjSy6TTNvsXGgwAB
WayR6gRXWgiSa9Y+XMrexb312CE+zOwtZl6zXaPlvCGHeu3cUnKfwvvROtFgfySwUHeCVVq7cljX
0l5nnGyD742O3B2tE87L9WRiKD/Jeur5G+iL32avKEXo995ByIOvcklsjbYzXuHrFdd9+2zwsuGF
zBOfJueKbtZUXNFQHgogBmKL2rRyh0UPoa1b+ICuMoo6lMr6B+eR3rRlXBi8m1kEt90pfRncfHV/
ZgNFapPLGUGWGncDpGA0cvJnXTCy2dj7aCUIVZsQg/QvlonYOmxPonS6xH/JazMM5ULTbEZvcK2q
AMOT+aCkeR3FuyBH8ONdpWgroS3E1L3qdTOe1dJEpHrrysvWfyOppxmujKFcW+XLlJ3jl6IN/1Bh
MLNJLSmYdaBEYfnRKc/J24R5Qi9vKzNqwYq7t7Lorqs2e5GJs/LYyOmsY9KMjSsQPsAX43lieUu2
R1G1HsAgsINmWbpw4xfpk5M+FCchDWQSsIvgNPWfa+0yY3dALaIwXcC8cL0kqBY0W6eJYio1Lnkx
T7QeDHTFGd8q6TdIZ9EcTjGQloKVr0ECnPE44nTAjhbX99W4bbNziXyiQsiNQLCM8bRHMS8Fq313
IdL5Gl5Os19a8t2eKHGQAohBwxmuW3OXpjcgbvTgzLPh/0Rr1r89Oe81JrsE21/wvZbRkxuGD0l2
mmlLr7hPmpsikyu9C74JFrNp1+HnJucsc5dhi22mNsLNkCcLlN0F+s42zW+/Hs/G7+H/xn4qdKvL
ONbgrO3s1oY95LCuzE9yEFKIwpdEHVNkpBSlFT8ESh7LzXdjBLFgvAqMaK450aOqo7esTW8LNW5M
5Fcpjf6QZC2XfKQADU1Vtad9RUkK101fFRQgAFU5EZnP9pEo3t/TpY190Hsjqixwooh57t1ci0sb
s0axQxi++foSzXPtb+bgf4G7o4ALdErWnLlEmfGi6mOroQPLOW1vNeR7dW6rOlc7Sy7ySzYd7P2g
EbQs5d/HO5PNhrXyH4MjCVCHLtPemkfkEAajkfNI2NY8VHfiG12imZ2a/5sH2FvZDG7VZybsjR0q
pAnN3qX9Xd6hjZ+erSOs5EMLYG3vfZiUQneNmEMEz8Nr9pq8m+/1jfjGjqbRN+5rs9OPHUkeuOt7
r7lUjx1poDjf9e+ktPGeo6WIjvmbNEGEL6tt+NYeAQcfWm/P3+BT6EIL3VWRDCUv/IQidyR4iTJv
oxDKgQZ+/Qi7B55hdw+im2nzIkWJ4YI2Ea4lgIAVoDgksmBrrSBeuChX00CdoHrZZWg5iuRCRK8+
lHThT8jKhlXaXU4olsVbUlIHj5KzoKb5VIkTN9uGCbOsTnW6QAtfU3VMu5WVeisDEW80uw7KbOPT
imQfCO8vqd1voXrV9dsw7lbU7Za8Uyt9V4MtM2qKtUn0vc0uc6TkcD08xStD/1GR19kOJ554KMJX
PdFuqokWZJyuuhCtoA4V2otpGYiWTL2H0rzpSP5u0kuEH0NBIMPwo4hAqJPN0NK+Gb2t8NAcseK+
6LPXYbqXFW2jML2sBsw07ETp2MY0zSJVOMuvb8HHhPqbacTdAwrzLu5cbywwBsD0wuwI/1d0z1FN
lQTNe4cdwkY3ErLdn5R+I8wrHsFNCX8YNVUfVgukkoOBfz2hYq78XV8678LEJZM2s6XvueDZ0ShK
UgXqCO0Ib7CvgNk5D7HF4NBLWmTwdrXEDVA67IVZhyRnel3T9N/1YtuonXC3Xbr1bB2R3p1Ct6GQ
WKr6phhPx7i+7mgnKI+Gb9E2G0Xbb2GF4Y0Vea+5by1z92ftn/uIRjVMYmlzS0dxXTTDTTL0L4bf
nZrDuDSgsAwK6LwMLs3px5CdGc3OmaYji2X9wM7KmSe+TwNJayi5WHZNE6nZhAKUIe7rJ2EG92aA
ZWnrp5CFwR50R3YcB+ZTZw8Pz5KjHxHRaOdNUNi3TpXUV3QiMY6kee7B288yYDHKWSGzSwDluY51
/fWjdAjF7uy9NzQxaUxNo3Eu6oou7uRnJ8lo34qWhWGGOjBzhgDL5JWlNdRA39JSW3eiRtfbUzZp
qXLnFE89LXKPTS+HFhF70/Jger4mEy+HNNXTC0PAs9Se/Wfw1jG9BpgrroHV0D21DKpTKzSYBcLw
N+u2uIm65/5esBegafjSX3L3oANtpnOBNooRj5CdFQUZJ1B5XuwKxsepEz9TFIVmKxfeY/OeqAvU
7JzumyIJnuoNb7THiswQlgKvrB0F8o5xYb+hXxL1OtnWEAuwUhN+t0Gy3mQQ2RblDxzUlbZIr4Fi
uuY6qW+gokxhgCDxnJp9diS4wD70yOy9VOSol/kEReoCOvyJcZps6YNcIOFchMRWi8WdS+aYubS3
hLcuwxMP9eVCEHpWnNjkP9ns65KVv2BleUohb/6rVbrEbbmCy7I0KQU9G2vcdBu1xNZ4hX/iUm1Y
7F6AWUaVu6H7eKY27Wl7Hq7dEzxcR8bdwSXk3gvMdgO/snPOivjmJV7/jdxoN3hgAU0TM96v4DWt
7TMu82JYmCsgqcu37/fBKjlhHXKOvbw88iLVD+yWP0ounyaAaGqTgelbkhRHm3OFbWU5XyJ7gUx3
CVFgEZ2E90fG4Hxyv5nOnb3pvKICkCTzsfyduM3OyEO4Hl8hey+z9b9ZiPt4ij6djtegPKnk6Fz4
Hur0Mrl0JTLAbEjkkTt3YCtv781gjdaV7pD0zoUuZs9lS8ROGeeA2cWJp8qjWTMHZgd7b7rKDK+C
8z5RxKC9WvTtyhzvef2gc3BOepu4hPrcZVntHVvtHBhl9t5Ct837rvQVavuuhV0PElOU25RKLzQ7
qC39qpBEnWRHHoQDqzd7/vdPN8mglWsqRYuO2tBm0p4NDOb2sUt3YNlm782rgWkXY2IapPQEzk1X
4gWEyvj1A3yotGTvzUWOk7q5HbaUQKscVFJS0cJPQs9ulhg34GsP9mStNQefboGc50ofaC1HFnQr
UgPCdWqFLB4JkoWubQAraMuGykXuBYth0lqEyRIayYgKk5AcmOyaiM7tWmpnyg218xZUxWpo8M10
WMihXGXud1MChyTi10fdFk2ec+GmOmBR34e9pTTvZwvddqmKAc+AMnOACTDwvr4Sh9YNxv7i2O59
qzX1dDfexKgiCQR4S4sTSRdhlvcvkV7Ruf76WAeelo8p9NPT4vhh0WaCQ+VxqJ+5WXWChtdYDbOk
9esjHBrTe5MxzeNqQqZJXEYNSQhEOTPiEhjDQlpH3mKHNmH23vWKKsvGn8QhQiOJNhVCQ6DmobXu
HHR7lu5o635w6p3sCv8qCqt2q1IMevBpY5xhxbSKmaaPbP0PXE97bxYOx5RuvWMPPIUly9Ro66ID
G6PyyO06cDGtvRWlsA071oZgvBDljjAIOZy4HuCbYykjv3+FWHvTb935Zj4Y5BpEqqLQDsq23nVS
W/9bD4K1N+tqTZSqEknvhe0CwDE170cN3VXW/Yvq4mND58DUbs0X7tPzjFM2nOSkcZCRdX8bI3hP
824bpyYFovDc9aaryRidBcD2lTTR0Hx9bgfmRWtv0i0B45SlLweMe/dt+j2Pj1Qw5iv/m5e6tTff
ug4N46rkcwN9m2QzARBBuY5BNFzb0+rf++57864dNW2Z5fN3F7TT3ZMoyY4M/UNXZW/oV2A0nCrl
k2fEW5Pc9tqRIKxDw2BvwLdEn6a+0PlgtYKOPOorRNEA/76+IAfGsLU3hqu6DwIh+XTLCRckdfgS
pv3m688+cEPNvQGMjmgI4vmbe9hTNUxOs6E+++aaS3SeXx/iwMX5CBD6NATC1A+mTqG+MSUedYNO
tw0l4pWN9teff2A1Y+6N4yjrpwBab76zUbUH2uQvdMeRZ2YHCZAYP5cHlbnXUwgAcgmy9Oujzp/+
m5Fg7g3sUKENm8ws37VR+5InhkWd3kg3iYIEkSct9gzwv18f6kBQp2HujWa7bXNMQlO8wzKUXGr3
U4qLeiluhntjcayIe+guzWPm010qosgtCEyNd42Rs+XIygjcbem+xA5y1QKj/7Gw4ENP3N7wVkPk
6YZfQ4xFf48lSEUPznAuRvxz9VMXFkeKDwfGurk31stUKNNEkrrrNDe6L7nx576X+6df35IDQ9Lc
G/BhEAdeUFTxzgxOuugu7q604siIPPTRe6OdZncjfFPFOwFONHUG0L7rsjryRj0wVoy94d47rE/1
jquSPgB0zzB/AWXToR8uJ5iyx+bZQ0eZb/2nZ8ky4g4F6Xztabp1m+onHZmYYAl/McADefv6Fhwa
FR/r9k9HGV296UbFUWJwXNUq7khvAPSwwLTXiq2Py6E8MoMdOp+9sZ5ETUKCMkdCe4x4nzoqRl+3
XoOnr0iTOHJCB268Mf/7p/PxCMj1kxwE5eg9duq7UjWkjtevL9ahz94b3U1qef4QpSmUhesOYy4I
77CJjlyeAyPa2BvReMVqQ6J835k7ePItXjgK4NdauTbzIzPggcH8kWH66dKYTdt1XcYR2uYBZBpW
wiNf/cB1kXvjYcwKtwh7gatiGoAAv9aYS5sjM9CBp0bujYJMVH2MJCfZxXIFLEMDXwF3bvYyrEpg
fMeygA9cG7n3+jNVMWauMyW7HLibkFeGOvv6mTnwRvjQkXy66GjPzMqO2gRDYsrjQuHRMWkKoDC1
Mvnw9TEObZXk3kNv6FRw3DhKdn0Qwxy3s2680kXWIg5mOtJDqpNTMPOevTxeI9Xr196UGaesWF6S
xhWnetD1R+bGQxdy/vdP5+tZfthmdqF29XAlzAvCkI48ZIf2z3JvgNThqNxSpWpXwJvw6BtgHcBl
v2hf/acasy0JZsfkJ4dOQv56EsWkt6GblmoXo0ovnYemPjKDHHoa9t54rZ5NU2h7yc6dxMaEJVNR
K49IA3COvVMPrKjk3ouvVWYliowjtIJogQZIy7Uv3psKLKsRr75+3g6cxUeG5qd7PAYRkiSLTniM
T7s1bxMfAQPai3w6lt9+4AZ8JHZ/OkJi56OtDyHtIpk+qLpBYiy+f/3lD1ygj6rup48OY0N41ZSo
3fTa3ekvxbv/hG/2688+9LXnC/bpsxuj6RRmcLVrRtsCFicfK1McqUEc+t57Y7yBJfMP+UGL/IDs
yAf7JLz5+msf+uj5dD597UFDp1jGASOL7AvaligipQnSZoptsuHAJPvK+zev0N4gdorUboOGK4Q9
h2SvFrLE1+dw4PWp7w3ZrCS0DVweT0yDvOc8O9Guvey8eD72Hjr0+Xsj12trK3MDnnnCP/U7evRz
GneFNXlBu/PrU9APPT57Y7cr8ijUZoVJay3Sy/q5uBbfeGEYP4xl8N09XfprNMRfH+vAobS9yxUL
zdZcX0t2IkOk5qw9Qxz55ENnoe1dqbD35ajmV2koIOHkAYlttcWuDsIcKshaw8MdkVGRpRR+e7xz
K9E4xdq16/ayqXNzk6sm3zJR+uuvT/XAndP2rqpp13ljFHqyK8mTRZ/2FNxbs3hsgc/g6yMcWETD
//h1ANVaj4OdUMNd9ornG7WhchfqUb46N/4TW4Kvj/L7Wyb3c8K9Mnc0ohXUzgkps1LFzqvqyAkc
+uh5Yvg0AYSF1qN55/trFNlTh2jT2D/yrX+/NpT7ed5aaowV/h/GzcRjlgkc/kZXDBAj+3L19YU5
dIi9mTHXHDARU5fsOqhe+OVBe9hU9I/tww59/HzRPl2ctM1GcnVZd6Qp7bHzMdr04ZGiy+8nXunt
zYapZjRES/LR/Q3oboJ1qtXwnN5+fVkOLJiktzfGhzKyhNsjtSG7cbjrrtG8zKnQV82P+qr7Ub8c
Ocw8jv61hiO9vfGuyggMRsJJkPNGhsw4Z0gswJnpm4hmGOHNxpGn9PcDWXp7A3mIfM+P0K3u0B7A
4rIaoIOb3l9Er8WxF/ihkbxvfZhDrE2od6wOQmJuCV7B8cNUv3aqE+TWsP7dY+3DA2Nu3/9QtmlN
/DKXrSSU0BenLZP+13fkwAO7736INX2Y/JKCfydAuhGvLL7nALO+/vBDX3tviWP0op08HNAXTUHA
BG9AX//28cn/8Tr8Z/CWX//jkan//l/8/2sOXi0Kwmbvf/9+l6f891/z3/z37/z6F3/fRa9VXufv
zf5v/fJHfPA/D7x6bp5/+R/cs1Ez3rRv1fjtrW5V83EAvuL8m/+3P/zb28en3I3F219/vOZthj3t
21sQ5dkf//zR2c+//uB98B+fP/2fP7p8Tvmr/5UFuXre+/W357r56w9p/qm5jo05xjI9nM9zb75/
m3+i63/ajnRs/HG2xe/MD2qWV0341x/C/JPipuN5nmTSNnTdkn/8rc7bj5/p7p8UazVN0zXbnX9k
/PF/vtgvd+Z/7tTfUNVe51HW1H/98dF2/p8x72quwWE0iQ3C0AxN9/ZeHHmoNYZpEuUZy0bbVGry
YJWlBdVctXENpV2nfmfdjnWExDSGZXs2CM8iuaj0xp+BsB3YuWy0nssRSAZQnznsYwr7q9HqxI8m
MiX5fX3YP1axA/qL3LP+0mzsEMN820AIxgYMoEVPK/HamQLxmidiD5JzmmXxshSOhdwmHgnvUknr
3caA7ytk9q424DvJKZWilLPgWfZu4D1qkcgIB9Vb8y63Eq06MZPQfw8SjYDQJEiHca0rQC7k9VFq
HUfioNaRIA0aBFoR3zlWhibfExbRxbn6ILD4LcSmrtKGeDVYCa0Ay5BoDd2i1KioZ3rzYPZRMGzB
dGHwrGsnSuCz5hb4SWfo+2An4A1tHC3r8gFAvFtQr+6FjJE0F2hT3z89cv+8s5/v5K/DmRtpScvm
1D3otZZheXsvub4oJjna9lmkZc5Vojn9o+8PiJm+PsqvMxKf7nqOK11PNw1LR0G9t07yVEYNSupX
VTRi4LYVsMVtlbc4irpgiqLrr49mfxSQPz2eOkAGafBUckDLs7x/abmnU+L7dBZs26vUqjQS9ZR5
TvoceWiiT6dI5OHWy7PZMlnb4EClHUIhGMaJCkk4RAVAOnikECUBocGaIrgn5KaV9ZtqWlfPn4Jg
9HBQKz24HpJ2Dt3B86dtaGr4EBlGvekh1NVA6aXt8+wFg4dD0ygNpGIRzuOtUQ1kNvipIpkmw2K/
86jVNNesCvJH1xxnK2bXGBRvYFKBcAioZStRDh5elB4URNBHunvn9/DPFqoyQdxPzmRUJ5qLAdps
I8g0Q9GQCKMqox+3TmR3xUoUqUF2XZy3P7U0JJmeZ4u0BOpH9NdHk2iMOtLs03aqRqJk5iXExrKU
9dZgw9z2VoE9sU/ahDS3RERkxpOpMEzDuJIljokOoo0c42yJ7sC6IhBERORVygFDGRT4F3IXsLQE
JU1jKJNEdMIBLgZn42mpdT1gg/K2+M1gXRgTlwBVX5K8NEEXZCd2Z0eY06WD3dWxdCCHlpnPyQ14
+571MBj7ZQsGB1OMqCKyT0PhpydqTDL5bZp0GJeuCp2ey5G3l7WR1taF3aQExWld729ryw+8Raja
xEM1qiB2T+QOPoYGAHOQacCPUJ7yPbdmYUwxga9xeTH1oUrP4kq0d5WyIhR0gWfKk0klxuPUydrF
W94KPHGxazdrXGPkKSdmGs5n5SKNH+qyb7aNgOqDdJF4gSLwyVwMg2J2BbeNhp3NyNxhA+E1opbQ
xTCFSreEyhFVI1ZuI0uci7xRcwCdYQziLGySGE73VETFJi7n6BgnYzsJvqAEHdLqRKIRKhHpDyhW
y7c+GJO30HRbFH6CdwcU2ckut0VQpWeVFPjUE7cu7BVT33TaaBZKGS/q+sVUaWpZ03aUscyybRFV
sX6CWD7ZEnIEAQsftPVouNMAhcstEET1DSFPTf82wA99jLiKcuWYFSQNIM5Rvgp6g2quwv1NSJxl
YgJSsquubTcZ3WWv8OOv+2xEMKPjFEFnJS33qtEn89XmGgNMd/JvVhjgymJegeQqKz1xl+M4dmIz
BRX6XKucBeg+eBv2ZDKC06NFOU7hSmZQpJCvtCeF4abw95ORHIwIQe3K19oegJc7RoRb9vDgGnsq
36HqIF6Kc8gMoFKt6n5yxaCvM9yld3qYDG9W2xsSgJBN4sagi2DjWbT6CStI1Ru3EheSPwYIw71E
hOx4xy43IczY/k2uQiM+jacCcKBHXjupLSM8SMguEZT6TubuiytbahskSuuEPxTueygj88pEfvYW
TnlRAUk3rGylVUpBWC8rIMWqV+SQY7dOIHW1FcHb0/Depsx8i0Gk/lORdmjseUYQ6AZ6wVw16b28
9UwQOgjI+TVGEkEssvWiEaY9kMVAS4D2KyB6zolqHJGdwK4IXjM2AI9GmIxg2z7QgZWQyoO7ZzQo
NTufh5CZPjqtjanTT3It90BtZdgFMyfSuGDdAHpPjaZWrjJfK+993pEE3yQmUV+TZRP+LA3Sg3JP
afCPVAcWUxq5275mQ5Y06O7KmBxRnll+p69T9yKUdn6j1QNIq7AcSpBuKtVaSDnBRLC7AYxFTuc+
KMXZ99TMZDjNEt22bHVcukrIUqws6WGXYY5wnIWZEuudqHESeK4rXGcABwirYy7AWJChgJ4cqy/I
fBNYDeOInNPCs+wfSaCl7qkYVfYW2YFhEa4ajvdVKXx7obuzASt0K0COWY053rDnqK88iCXBaFlt
FJewylpnZddZRCmuGkd9o8hPICKwzIG/hQYLgpUfIg5d9bCd4VCHrvbQ143+VtFy/mmlFle1GYPw
yrCkeBq6GKye6YvoHR4BFgXfRny5jerItJcFFxIyklsT1yvd1mqxonTVrO4uYpM5wOpwsdkhsK9A
81iIJEYI7VOZ0KbBSUZgH7rJn7CwDcC1oL7ZJmQA30be33ke74AInsxdWATitYo987s3Nc0Vn+c8
UsPQXjPfx83lhXXB2seYABwp2GxQj2q9b5Z6pXXWqgg05CYuFx60WuXHj7EjBCJmL4DWbnYdoTqG
FiP9l3lKCnBkmsZLaKdSLiw5Ej6bzMqhUmgNvsqQqMEAUnezMMPY1M6tNLceAqRMtw0PfLX0Ryu5
qRLJ7F8ogOjSDFAcxY5pzXl8EfcJHET/vYBKo8gMncJ8NfY+O0YzLUgFGBheC9cLTXSgcZZc93EN
A30YSeUFDh0Cz5tYUa7wQKhXKJq4WXQWS+9l12ZPSRf4P91Eo21px4H75HYtd1/PqNeB5EqBrkgn
t3+q0KpZS8KLA1DoNRjJFUjhu6lS9nMDzv172jDqMHg2AP+1pC6bE0uLNXp+YFHpOAgBNzFyqfms
aAl2gGV8+4mtDfkEsGk8Z+Y/JeWgzpO+pygMhCXIWSR0Wv6OXtLReZXNcGuG2Y+8cIxXy+kb/C+8
deE020jaQc8ZxNmkisigi8J1VMWbHX/Jde168VPHVgD7dpTEp1kG1eJCVAmmbwdqQ7Icyg7amOO3
CYjbxO2mZe0nTrYOfTcp4EuVWHVkEUE9tOgugXdrlGjOvakuCuifhk9fSESi+zaEmddBSOmzW0uQ
ynnZY04oTysxNTyRmSkHEM+k3vpQHjoLpHC3LOzK0l8yvwxmm4sMRitbeiwyWZ4hdsqsdoMtSeL8
bKXjmaSHFVoAAjhiYbktcanTyh5qNwAvkgW91Z+0WcemARMMmd0vEU4WEkADZQwzCdC3LlSh2+g/
s1Q6oAlY6PjptbDHHsqbYDEhgeJaFjHCSiVQW7CucmMMls2RFNfj1KKKdVtP+PDctHoKf0oSrsVJ
mpmxcw1IyrJ/slvlfFw/iyL8ZCNT45nmApOYe4Ik4bXLqc88CcfJzckH8SW+ybwEKUGd1B3Z0CRR
h7Wpdtoyuq+9KbTUKi7duH0Aezfl91EbkgoOcBZUbxsDh9eZGCZihVmQyOo08OqYHq2VVq68iULD
lg6iIquygdmxBQFGEpKhBYs7dniNioxvi0R1mvkWTJF5fT9WTQuXtg5t2MpGIGAT6Vpg1jsR5mF2
kZUV2JvaKQG4LgrhJtCAwoHtL/lzValdtaVpJURtWEZ/UxSdT7JUXbj2Lq0CRaqNMXYPHh4Xhl/i
m8RDjCmLHLefyIjzY9N47MNhfK/1qk6Jn6o6iE5RKdVpFhj9U60XpEZbg9edIyiOcH0nfs8ixah4
HWZuLe4EK2zAGbE22evIT5E72FYjg4vYdsjF7NlkaOCZkx5IuQQeX7i9fELlWJCOVCMTPi1DE3OT
m09WceZZoSe3el+G8FFDiFlwTbj4PF8+ealFQ/oEb6aZQDOlaGavykYZhCn6cZesx4qF+YqyqAkb
yUgh/Mdegc9dZ18PTC7zoG9mNfxycOxA4morJbWCzsAEGks11wPcvl4CyO3SwOTd7ficiOjAEWa9
yWK4xI1lrCzXVGD7rPZVxp7xcxr8NniC1x09qaIKboI8A38T5F1CboJRV8Ny6ob+p9Q6GV/7ucmE
bckQPByPeDty6nm7Tm2d13fGo/1W8UiEC10MEcFAE+Z1AHkomQsgH+y/Xasi+zN02vvBNJoHi9cg
ZrepJKpIdZEN/TSq+xs3z/HAmYOtyQ1deOUuBXte2F8a0Zm4MBOyOb0guNMqO/0+sV4i84o3BEim
uDDUSRmKkCEUBtPL5MRusCjoTpYYpX2qCZ02ROaZtGL3tfSd4Ma3I/JZ42LinWpXScruzDNQckRx
6pANYOhDc/Kx1f1/qpkdLIj9UkS7Kt6y26Z6e2t2z8X/B6UzfVZXHS6eXby9PJMM/Ll69vEX/6if
Gfaf9iyG+EfNzLD+1DXDshzLJfthLo/9d83MMP+0PQmfw/zf7J3JcuVImp1fRQ8gpLkDDjiw1B15
OZNBBocNLBgkMTgc8/z0+m5WdaszTd2yMq1kpizLTVlE3glw/MM55+PE9SN9NnP8c2TmeX/Q3agg
VEwtRHAeMvwLE7M/h2//YUyuSVYMNVOQyDuPzBhK/G0G0vZjWCXWyO18Lu733KLJJ5cHhFmrQ3MD
rgFMQU5undXVAssSPgUka+O867ANwn2Rky8y5BkcnLEuiuesn+IPE7la7Vodyvs41oaU/BJDLSR2
W5LehlveLdqZHBzjmOvIi0x5oM2DvmI7Sf9HSBzBpJy8PC7H+hzJnQRyqrkfYnhxTeQ/l0WUI88r
zVNcjuQ/lKujf1R6QrhQjaq+tnaYnuzSZ7fOOCw9KrIsuR5aSVpM0RZEu3kB9ExuYA7b0V/a196T
cbztoxY3TuAPyW1KpCUNa9AFz0yIBKnjPA/m41oPdQ1fc47hgs9kT6ZDQT5B6A91QE08mbckqz8L
guPhdCzVnt/QbfeNM1E0jVacgYRNlJDPnEziXa2Ld4OKv6JXkTDncRPsHZyU5dbEZqGJBRNY0i0m
BzetAPSFfePiNnGBvxJURDyX8pcx2HazEJd1MZYe2d82ffcLgoeJyhzJbwwH2TuUXQ3rVC8NC28r
kzLvd/y/za9SQbKCGBGRlJbKYvox5mF+23W+uPOEQ9gvNpmuI9M9IhxE9YzOd+kiRXzU3eQ/Em25
vIdhbKOjFK6awYGtON+aCH6dLSqyEIlhS+6VcoFfaqnJRctMPYldo730DWoKBVYZdNQm8TxF9FEh
/QqheLa5GOTg/i44nY9ijWIy5yJpvq0bBp8Z3K3mcm07yKumdIIvSoTqufRiDxY9YwQo3e7sUMqB
Zf1ol66m/ujmpb3o+qIjIT+J7IEuMs2J4IwMSQ25AXXRrRJ8RAzybedXvfl2TVMhaPYDpOqk5mD+
Mdi3nxQdzg/85Hmxc3LX8twBQn/Zrn5IhPvkq2PSDaK9+P8nKbEpLCHcc2LFf36S/jhvCP7b//hu
s99/WUb8+df+eZyyPBBkwOgwYH+gqUD/7WiVwR8qkH8eqhKH8b+fq47r/iFd7bqCKus8ZT4Plv9t
F6GCPyLOQp+1tdCee/7P/UsnqzivS//XuJd5URSGoRSh64vI9cTfEzpU1vmhP9LyZYG07i4RU0P3
V3SoBJXuhzd3VqzNRyQPGlORWEnT95r5bAdIfGIGPLkG6jqwJEHviJCc6SiVWohQ94qUcBKVD+HD
1HgRs0J/7ZP40aCNHkn5F0UDYqOO2gsYIfnR+CpJLt2plv25dRvSaJcFQNJ+BKtwY7tZytKjiXXc
ddglfUNIViGlpnosrJvIcDfH4N3KoTtTO6N2Cd5FZ/o6ohOJ3ORo8jn0/c3axAvROJHHSHOzlioG
HtBa0z9PZDTrbeOqaAb4DR3wzla2aI+mpHL/IVzHN49uttb2o3M6/eAnZSAe/IFw78ugYpa78+aK
tHacEpB+7Fg3sKtGqt8nWFmV3+0ynl9mF41TWXzQj9b5RY8deyVbHGoME9GAofDNWPUt6Phx1Xq5
IZ/NzwGTWE1IMdb8dUrAIjZDmAG0Wqrlze+pwy+ZHfT1F0yDCKFGP1Zd9qtIKwOefbXMPOBjyijm
mFjKzr0waSOh78k0b99TX2fdbRY4IYduUE/O6bwhCb/DoeuHC0mL130tRkt8NjNWMkX83zh5jrsr
BInczLOCvvTw8LYzDcmOUV+FvCrhJ/meRUFWSlau0jnElaz42RrLZGEmh6KOkjtKYELfaCXyAOMO
vEIHSWLIm834IrIiHs5/vi26u2IYK+92jMpofXUgjGUeRjW2qPFpLALZvatZdkhF3HRufjb9VFX3
umHwWURkNXXZE3WEohX3zM+kNv0pmVCs9Ua/qiWoP2VliBtwxvGV5129ixNo9+cL94HpebVVwZyQ
ojkRi2ObxGmxuSdUGPM8F/eUEtp78RIVD2+Ny0jjyndbonYIpuS5wRrAQaA91GoIoe2NpU+wfhHZ
p2Ku0LznKq8OOX7bh9jpQetMCW55JxUEhWnH5zL2ovRMWTG8nVlmhuiMLA/emtiTOQ1NxqN/a6Mp
E7dmNq24n5woTojHCJng70SQZXQ2Sd3HzCg91hDlbyozKMv0XIZ0LpPDQb0r3Nq4LzoOhzfGc8Sn
KYcRbtUv1jsyLRwP3FzxG3/UPeb1gGmmx/9JUnTC/xBypW1wKWRWsdUT7dg/OlTs5EKmfeqeIduV
4Z7tTaWcV/rgbvyAsRtNn6HqIvrowDr+hVOTbX/TLHXlfrdCmAo4yJDFl8HU5PmeFMKBWJEZ8Ed/
13Z11V8w27WPCo0Bgf1LQ4hX2jYGdNhCcp0auhZi2UhEHJKsEVrXsDjVmzOeEwlz49W0twOnxm1N
PvelJLUMJF3E9wkBxgERFxlDbkG5+voQKe0gHLdNsI3ojqN9Qgouff4AYpe1RH5tFoHgX5rOeFfx
2ltm/LJS1BBEUsIMq5PQ3btTZV9HSjuiTNrIXDleO95XC56QnZfn8KP8WjGnKhg8vw6uXb/o5IIr
BC0ocYds+qzcEAgiKaaPNg1f19hfHuPOV94JtyYmY/arzmFyO3O0xgn2sWBtwvCHo5M3QrraqkV1
0k0myYwm1IzFEO/MOl33Nkcz8kpa2ux3EsN8KdWYkBvbAJgNCLIuaO0fUesVx1oEHgmxuI9Lt7Dk
ZdvpoSuN55Ip232DMujRL2SlOjTOWr+R2l8953rCHyR66X6zUSDXCxsqiJElBAKwZppaK+zlE6Hy
K+GR5Zh8swHXr7pwA4RfgyJHH2rIvu1tXlwOQUtQWxb6P1UwzetxjUntTG3BiNStXHPdj1YzgINp
e5dGDukFEyMuRhxtfM5m8+Yvgl2f+/aME9LTWL6qUjRP3PwuIwvlxO3eWsechjBUn2ExRrdZx8gx
BMy+80p3uSnaLn6f0pRJWVH1035E+U1Ghjvld/ia9QNfM+HHNjLvXT1IGmxG6jDV+FCMrwTQ+KRM
oH4yUYGM2UhZX9Ru0L5MPOcT4tHcoDnqUanHwgkDDkSdvpZCjzcJWDYwklI9BWnXvrVigvNNR3bA
rps91srrSL2cxQXxiMQjp4zovfpJmLm5nVQ0xXdL55gL9vZy69V2IqGs9ZerPuCc9er+InN7RmYi
bilbl1JcepPwn1uZfSiwnJdyTkBmRtTqxeT3P2VdK656oW60Gu7YKBVP9bquu0WOMBmQGuzminiO
MYuv+8oNtv7Qtw9DARsoWs9VgFe79i2LOw24NnAep24xu76sqjsRGzhgOCHfWIq1x8bqcd+wQ/gu
VpeBQNTkQ8FIqlIPs6gac6qXitw+Su5z+zAmB0fk2XWxDt9Jlt9FOjuVGE3fQP/e68l0P1TTOIAm
W/XSOMBpvKyGa9HftLIZTnlaZ+SNVFZ8k+SEh61NSTzqxFYSe/qTwS5bC6JH5pJY+4gJ9QaJ5WUT
wQCxAgI4Zw+8u2ZuWQZE6wRji7H0gYfep+vFGQQIuk4Q2MMxMnkFSrg8lGWbN+R4Fwyiapfsyk1T
C/ARWX9Xdmq+or4JLzhQo2tkeM7R2sT/SQXkBO9N1Y7J5xwsoF1FUTaPphD0KXXRrLsIvQXorxxE
V1GUIt7hkogaBklVR9qSE9P37XTSMqMPfQq1C5tQkDzKVUz6rYjk+IFuJDjHLqcLkO+h3BGwLVhu
y+86GbLlwClnvwyP+9twCF6KysnfbJtyPlfNSs6vsBipuqS58uoxu4j7COKXyNZzhH/KATOwcIQO
2dycI4jYVGb1QUektszLTBQBeLpXbg1nIRLV84+V5w1I39IiAdfQDz9nxk7OqajPx/YgEx0A9siG
/qBZ4vyeU2eATD5mVX+nVNwck7ZufvszI/yKxe6WHVzxrqrR+qSGuxEpgbrb50Qc7OO6viNFDxC1
CnW8VSmbH6cBLr9ppbLXcU9uHPsjIIrTeu3HU5McbF2W10vszwBQl/JYuURWsyHX8uDIadzHxnGY
WVqXSZbqOEVJz0smmNMujIPRm669OATvlc01wNnETJ80puUPIsbLt5AO7XVxRvU6x2n/OEc+KI1E
rw2owyV8CVvYE+PIoIHG85M0YXHR5EgwklyENzWQkZsqmBjyh2vxaSfXOw5GiYvUTOTJRigl3Mqz
d+0o0h3rv2HXJV32OE4KsmjqyEM8WfvMIni9RNUiX1JNSOd5SbY2iC8qpKBfrg/ccS70F55Scxyj
oiNRMToHAulkM5rxkeKg4xFKKPO2YcKxDbomvHdLGKD5qsGGRTTNm3BOeMIKEpar7isr/NwhDrqP
dqypm8eWn9C77DpMSd0wWBI0AZRUpSiOI+vcDyYQwUW6hNxmnSvNM/Lx4qg6S+IYfN/3qSqLpw4D
+0yyYQ2txJkdiDxzTT2qyyW9U1MLoFHmhqwt3TPHLnsiuQzdWkkxNo8sVnP3u8zgIhQrVQV6CmDQ
EwhqBH/QYEkXM+y9XTMVw94lIP2EAoNSoWxJWYscV51az7b5vrQhzXiTtLFzGYYre/l4DodjB17u
2SLAiLgiiTmvwuRsPIQz/uqwZ/j2g6X4cMFXg57uKQ/Zi74vLtmSq+1iUPUYZ3KyS0tiQl1EPrIk
MClY44E021WJPWsaSCVO24wPtoCptpuCNaGQ6+7h5Krb0c4tUw5ISraw/aOWrn/bC8m1zRDEB55e
ITFVcTaxiBlIHC/gdF8G7nmWX4iWK9FrdanJ/iAD4oaNzZmTBUJDzhNY6tYh0j1MLbnayi2KXazT
9RpBnRY3LIaJPyU/HPS3XpjLwzoBH6O4YqfbCJLd07xOnFXOksb11ezn+iJtQu+RvSJT68qo/HJs
Mx3vel91z1Mt6DWmHOLo0qnFB+EhyUPtUiMxyBH5jgShwmftGKixAJHSiyUtvT2Fi39PmJlzbBIV
/PbdiV1dYarhPuTwBSFt8uvZrsmHZp/TnRKRuHpvqgr6LAOqlD1GwEllMvjnWZTPjOjyol2v/MrP
mo0HcPUQ6cG8OTnkKPJr2qdk7rgVq7OcJtU+6ZZhb/dBHOcnh6PtJYGH/THmEuZAn4+viDLLu0FF
RK0GbQOKJbA8hPrUuRvWIbkLOdcVVKwqegGLcq5bp0VsFxqCO6fq412aa3+f+2kVUjJ44pbdmb6N
KjX9khSS+6UJ1O8REx7psLkv4jPpuIXcGMDGjht1HYKreSrDCIBOyDBpW6seGjEqp/qxriNxaMoC
AJToxXtgkg5vLqgo0WOJIhR4jT9VTaw7KQPTj9BrpwexFowwVRQxs5xdP+He9LP9WXxzrFa25xzh
0bMZyfbxnHG6UL0eXpQJEQfWsn73xSBOi4rN76XU+XWTheElDobpWDusZc+LhcsmCNdl5wv1kkoZ
nxj+LlCZnfwrwAODMMQbrpqKy3EQffzbTwLGYn6X3gZ2No+Sg5EnTsYCMaJFekjdqOAimzswRnX0
kMUiPrhz1O0DGZ78QAxA5GxyWUa+kZuQr4ApcNH8CJWN3/u+sTdu3dJlT0N2ndqMJ7iDYuPW50p2
XP+iiEtig0n/J3A6Y5X37sexvQqcrr7OvUTuG6/60a2UK1AtJYRbL2fPxxm+ADjNz5r4Is4uZTLg
jiH5v6WWbYufau1AGQL+RLRVFtVOWxpBznArH6LE7V7KBt0dugnsZEQHJgyuJTEH/A3ozA9JElQ1
T9h6hX9SpnTUjEzOQh4iFucQiVpPvVRuUASpaKfbefzVtJV6hSkzPddyBUagZt+Ha9vI8Cd+EjVy
Sc3RCRd+HV2xIMryjxWYanTBThOmDWIv76QUa++DoLvrjhTJn0U3otoR3XQ/lsoHGNSE3yLMx7cu
K0R3NcOBy+8qec6UCCnxBSjYBUrkEn/0TeAsT9aBJpfPLiBr00zJCyGy9aWhmL1n2hEfmwwV3HZy
E+GfPL8xeivaZLkg09hXG0RxQA4wCUQWMCxk3TBf2vLSQflGHFsTTdflUIp8vzJ2M8d29bxDFMOD
zKoGYAJ6iSNO6BxiuTvyNIzglm0nDWHcOIVAWENYe0Fk+X5GETltOzkac6AxXad9a6neT3UwjdwW
obsgM2t7lrJJg2qbRyZ+dAS6yRn9rDajqJvnmczlcFP2JaOuKKlAwmX299BL/7JLR3jqOviRxcO4
a4eJuLzOpnS8gN7t6s3Ec2bqmtIUQl9t9Xa2rriFjJQ/SNRfR3fyUEG2pcbQqOYfui/NLZ+UFsyx
5i3guO/QhkAhZU2LXkNJz9wuIZhB2671nmcrm/UwjMDz+MuC1h4XDTQYThaYUaBl/KrNH4MqBtvd
seXYE4xJiDvNVnEfOJmBexFXvrhhnM440Ei7eBQEs6cvhxX84WNbnElETdMvxRUjjiTcmQzOwDab
0dBgTvUc70dbd1Vy78QsjNs9V9ZkAe2ZVAVfyq6kUw+JhQFq/Jat7a4PW7aebcB6/WeGXR5qnzFp
jsomNnP82vtD2AquwiB2jq4d0yHa1XTsybFghenfd7Th6gQOGFlUPk60MH00RfFV6o4Ly2SB1ucr
7RHz+TMasinv8+h9JkgeFI7oOZz2VecF4Gdjq+/pGVT+DFQ0YCpP6FF3UlWYh4eUVUJ4E9PRxg9+
7MXVoaBfmE7rxEF5gBzLq2ZIhj5ZlK/AMUKiwyvWbiuxJaUlYEBqetoZrpGCa7n4UKv2MVkjCBE9
Rk8Pqc3r4iKXyBL3vHZ/CPQayX0yjP2VmjDcHybLo+axmfS4kmvj2vgouJv8m7EL+/WqNWZRF76J
vfSCyZDVV0Wl5HBELMIYcoNuQsaPTujz4p0jnHAX8kGTI+PBZTyhWbD9/eL0dtl4oUmXYx5q4RxM
KkoLd9x1nPs8qyOLupAtyCZYOre6YDcVxNeFmOHctDRQ4jkQMuDYLXNUZ/RPatoYTX94H60zr7v2
K9PZ/97pJWzEzE54WTuFPtjo5BSn7PK2JhrrO39p9IIaKTAIz4wKf04huv+DX5KExDQrf69Qc4AJ
lMu46yjaDw7A0p1TFPoxGrDd5TV3DAUg+zdkbNBG5mWTwHreZhXS18F1b5McckOlfzKrnJhwJvUj
k2TcQl0IZWA4l4FLfdTFoNs9KWzdxZCQcyGqsH8sMlsi+zev4aqIhvQT1GwigXGIAPmt9HsIZHEV
/LRdN2wjumUyGZ2caQiTlQOZIqw/+/KziefnOSQwdWzDVy7Cc/g6DFm3hxUxBobpfYTwjEKMbR5q
ng2yQFKLjUvCF8frNi3SF0joEL9zFNBws7rtREz3oVer3Tdpkh7TuXMu9NjSE5Nz3Zc9iDUkF52n
g30fNmfJ6coHt2LZyKgnq59n5z3Sqng7KqPYoM5JSvXcLtHJ71h3bTIXQFDoGyJjwDjvw1Jmv0hN
Dw8+39nOmE4CXdfAeMTN2q75RVpokG1dcpF7ld1jUlgOaEgeu9D/lQVnoIPl2H9IwlgeR5GYUzCp
7pQutfvUm6D+XkLQ9R3NWkuUvy3uUczzPGuwcYUomW/kMDRvSsgeW4ILVMltkT7UvNz7pAT9lF96
8NdzRbp6M3+j9aiIUAN8DbjPjMcY+dEH4cjX4zoXP4uxT17G2oEmOdf6t0dW9IewGQNMvt1X3VGL
wPLKfizYvzdylgCiJGThll3RlulZubcewYcAzNBaOwki9CpUB1GnL0EVAawluBlBWttMYHXdiPz5
IQCuFGRfypTYDprlzmO8uDGjfpZlWu+kcTi+G6hXagCKFs3xtxqn/CRTG35UfpgTXF3dN679XGov
YNisajg8/ssQgJOVWsldOlHFO30TX426re+1nX9R6hN0WowMQLgZNxg9knuUTuEukAxnd1oPD9Rl
H5YbeVPHEU+kOb9HpUU4rMymg1zT8nWF4V4ifZTomjPw6aY/k+yyfAbWWS0PLNRjmrkBLK8z1Sc7
QPVSBSlWVSzkbikyojs98yNP8SnGTUTkSuxM8mgQP/4ajXhce+9x6ZfnxZiLoEQEr/rq1dFEzeY2
uMjQP100yOawsU9vJUYvIIfLZTyP6x7nWoygsVbHWJb91Ti31Y1FdnwpfYY/E/XuqXEd+qGam1Fm
vjwSApHcZhPcMthcX03UU+Lh3zgPhMN2EzTBcNJe+ztr2WM1jLwukVqdVYfVRVWwMHH7qDiIhhos
V9FxZLsGp0/OuzGA0+d2wSvn6vg21NMlmt34lKGh2noDsPE9yizitHXeXYCYuVwKF71tWhN4PqOH
PFvK/Gnbu6N3F2rUDOjbexC9Y6vKSzq6EmIE98t0LNDZwBaLg1sv4LJFzTODYoelS1DWSy1ynrNt
LJ9FAU6UYY3dsWcqL3VqqVxsC47RL5/bJHhNWq5M4mmAsXolR7qWL9Zd1ZYf69zJ5bgXsmJhNpZ1
IeopEbzIQv4m1bLZGQuEo1OBPVIf2P2Ylf61Itn8k6AYIt1c6Gv1hPIfiehzbfhJ54G911Yy1dvA
VHUvAzQAzF6a5IVIAurBecDCqj1WeiZvEMghRhpZJO5bZwEUP9pwW+ds3Wgoc//B67oJiq/TwtxK
agIw7JJ80qBSf7gFyBbDAclheGYfc7RfTkyCNwivrwcTNz9lW8utThhj5/HMTRlC6NQyA5DlaQyP
IvExgWCwHDPso2Ha92rHpnCZYAhl1wM2/ktGhXdzD915LgnwXiCZQ4HNyi9kYTGDh5LGRWTpsxqG
7nrKC/OUVhQgGxTdiOtR3/8+T4q/nZ4Ku+qG6tldCPsa6K+YpbBCQjyaTlsyqAc+rnQmddPWXLEn
ZLjvMwPlkxPVZHs6U9GRTj3P4maMquZwtvDsLMkmqetE644YjDjfx+OUebvBOALRZqmC6jiRu385
523/EjNRvSJvAvxXmCLuliGCEGjkFOwM17YiI8XaS8GLM9KgpHbMkQZI3rheXzyvcb4cvLXkcm2y
z3Dxkx1jqgdZRg+9A17qXDeCxVsNcZQNfA6pMH9NRkVkH6U96dKYv6hIGncn6vB3liMeAfEVxORL
B4grVjp+qLLkWHlbt0YdjfODwXDgp1ufZdpeqYzPpmS1w8o2MRdSHUFaJKiWBD5u+iogg2xp6+mw
rC5HUI614lBjjjikohAXpYLIK3qn/Ab0mDGCF8tV1knnjqM6OC4Lz2VqV2cXlEEKILt0dk09+g//
QWTwvzGe/dUS5gc+1UzkqUArJVDn6L9ZoBubTI5XLsgv3ZH4dgrhZQCEtyx681+/0N8cbgAbBMoA
KeXZRqmwTv7Vxh2jxzUaHea29UpFUm+QufPV4q/y/4Tc+qs9OeRjBNLTUiF3RTgW/D3uOEY5m9e2
zPaogie9rxC0IB+2Ufw24uB3dhFfKtYOP0qfZBL44/G//px/CwH68/VJIPCwRGg/0F7wdytfE0ZU
XlG2z0pHgbhkMqsQ9CJeUCC7sWw4Oqpf0VDk440YCnkv1prBg2pQt7NUd9LrJKpFdCP7ofP/YQD8
l3SKT/8X3t6/SBmPX9XZQdv9P6BiPNtz/3PpzTH9Vf5Fc3P+4/+Q3Mg/ZITnXAgkNAo76jmo4x9q
Rsf7gxF3KKNQhpg2NXfPv8tucAdT4lB58U9w1jzyt/6pulF/cKeR4I18gf+aQjnwr4hulPvX24rr
m6ucfyXdC+8UaeVfbyvf1GORRr/Smt5wQ5CEQvJaBe42l17mYHZxnWs28bTE56qA2qcTI8ri6FzC
LgvUaJt6/rRDXTeSm5l17q9e9tY9cumWxWXR44Y5NWc70973bDZi3mj88bJz1og2GXkGE5d0RFFy
HTP8dy69eWRuXzbGjFfx6BbZrg6GHvAtrAQg7DXIGK+ERHRiJdWNl5Mfj1s8u37/1CMueEAjF/Q7
T8xfeQja6ioLZ6feRRVVC7uKzL75wke8rSJa2CtEgjUB+Xnd+b/wBi3idm3Qb1+EERQEiFe1rXez
9IZqm7ty/KZv180+yrNRnBg9dN7FEKczS67KI80KfiU5XAEAZoQLaTHudNSqY63HcdiH61ng3hQl
pKm8S8tk7xMFDgONSRsD2GQMruds8roNViv/q8QscuX7ZQBCt/AWtqZR3kwbLVb/GX8PxpwV8fpl
FTQ5esWaZya9cjPDbhjS5n0ljuKXYGIEbJrxwzGJnYhFf7LYR7aFKzjeIkqdzZIq8+zlMv9SiU0q
zIN1dlOL0D5ojWSTmGHB0ZMJP22v5zVxmkNSLvHX0MQNyd5d4Dw7cZ/SThWhYDUziZYrxi20f0wr
xB5bpKft0QmkkYeS1IdmH/Sq/1A5wvRtXeX6B8sAVCwic5lnxclconNgu3U2wCKxvkCKqYmIY1XP
robF1kYlqv3orUcTQx9Vg9+OHPO2rJV9r7WDorXxeigODXS97ejMM3pOkaZnJgQ7Q/h8QL7J055O
VErTwnbdV8OORF3nzvXb1dnOGcE9SL1gkU4mofjaENSSnkytsPAGI+mwm9zp+Paw97Jxa4ZqpAfr
O5jIK+5vIHrhkN6va5R/eCMc1BNOX/3FM12tjM5dmBTxUr62qGi7vRM5qd1NIo3Nfk6b6YqnSfWB
WDj39n2Z4XvLQhptZ/GzL3osiuMQv8Oe2dVcb10WTqy/x7DFetsm9pPsnXTZ4vJwz0UuY2dsbZN+
1rFC9VqwJEu3sQn7ivVBL18KXxe3FUnx1aaXagaOlpQDCwa8Oj/qtoPAQcVa1UdviK+C0e8+vKk6
qz5x8r2KPJlgS/TBgis5r7OEXr31voXo8pJxNfr9jVkV9SG7ROKVDHu/9DiJrP3MotHw7qJ2nDfd
UsTtFh9Br7cjC9yaLcSQoL1hqAnR3kURO6yWHzQTXXONyWYVx8TDunKaCH1n9txU56lNEo0Lehk8
fkd21O2PtUIdSZXbueEhHhX9QNMHvdkrs+JhM1H2WeQlxVSrzFQdGIaGEHJbxaj0PJDHwcj2TKqp
/I6TjCPFwXf8GWtcsT8ybMffWmfTd9oIbBqpgZCFro8xCyz5UL6GRulXf2B4tm0Nk+o2a0eCkYRm
DYxL+z6oWkRl6yTz7yzN3ewQr270i3MKNQyRgmQBRVRYNySeJl9ep+r5Ma5dvpeASxL2j0fnBJll
XfdDQksSO/wsJxcD96m1bb0A8WYv+r46vvNQhwDdfyZWha/tUoiRPqoNcB0h38XxGxNtmmjsutu+
j9LsWETzbC9Ki2fqsceeubzR5JnmkjpMnzg1GCP5lUYv7VeVF5IMU2kWfG5Y3Hp6EPrgFHH4bbqe
D1cOvY/ooF+9G2mwbh1Dk0UfEpgiQvUgZacVtVN7d5bc0dJFeXkg4N7YDe/P23A5slRbSd3VJPqf
NUwL47v7cI0Tb6v9tUNG5vcLvIEBATkBkiacL7p2rKddN+vgya8Y8W7HvknuspEsiK03x+1j6RRU
oMyW/HXPYKmy4JIK9VDn5RxtxszHnJX2PHI2ud+xacxCgXy9KAuX+2Vyrd3mZds/MTtkgUq0lcHN
3ckE0Xk8/fm7V9dDEHYZl5JtPnkYoLjMGKJZvq0c14ifwPnZuhw068GXahn2dcChtulrjQWwWlow
1JFTAU50vYz9bSG7XL+6odNwSmrl9DeLNVN6Srg+pxPKM8hVqLloI0yjidfuykb9bGLHhWCZT665
mtQyvmgXqdo2HQWMdiMl8r1C1PnvgJwKdqqxy+3GaHju5M/Z2ByxFnRxn41H6q0PNW2WoI+zCu5m
NvYvQL1nzE3I9CZCh0j9IC/NmRBweowJrxPTcCx7XpK+55aJMp+gdh+Sflq+59BA+VYp4jWmgCtM
bchl7oWUbTbcltKR5nXmbXlPhXRWw1UhfG+HOHFgep2E3hd2Jx+9lB8cs2DOHwIyERTLGX/odtxr
1/al7D28e7qUwxMTWA4Vj0siu245c3nYFw2Ou7gPY8DvEsd0XHi8dZVPa8qXHbOqHyiwolPYnZ0S
EsnASyWS4qPDJCiK9OzTWMr7tm818QlsXn/EaVM71yhTOPKKBhlXzStBS1hGrADeTsbdMH3n7rq8
RR6LG5vYqjxOzf/k7syWI0eubPsr/QOQOWbgNeaJZJAMji9uHDHPgwP4+rsgqe1mZlVnmvqxTXqR
KrMigADcj5+z99qWc+KMYCLbyX26BZ1FL+N/UY3/H3UN2Rzv/ueC++otfVPRT6ah+S/8W+Vu/8PX
PY5ODrYfV7izzPzfBiJjhu44yJURKuuuPWdx/Td0x/+H6bA++pZnGXjDDR8Uzn8L3XUXETz6Es/h
L9mcDf8jCxFQ7V8PzY7Ns2gJcxZrCXr+vxTdmYzjmEAEZD2D58ZLkNzVdGoMITYykcVjmAsFQ0PY
UEw8q94MqWfvwzxrzpHfOavcM7JjY9TpxWkjbzMkWn2odDGt8qDUT42PSNGeW3jB1LC3WX3VHoIh
LfY0IMaV48fLXFXH2kEtjL/6iz3jJUNOx3j9rp1oA0s0JEXR01RVcyE0lI9WK0a+yUCxWlmHlE9H
b7hslbox68FejWVe0czJU4QdbYfvv/Q3auyPAuvcwtFpERn+U1ckm2BCl6SFOtU7IacDutSutLT1
oOGHLxlsLxgl4lP3Ma4zClqNSS0vVfU2MrRLhsjedUY8bNBU8PmVfo8JizF2cd1amrWZRHYZnHQb
lJi7IV6Ustq1GHcQqO8YXiHFndUovcKfU4XhTU74ey0bcrwNC02Qc2VpyYPUwPhk0AJS/0ZPo6dQ
IDXG7KtSpBO0MQOnfJUOW24Gw4hca+NLNE34IgKHbYkdcIdKQqNfrwP5rlJksoFLxrD0l4PvrV0V
ZDsWdXOBDDa5y2fVXwEiS5jZkShvba111Gos6yhWO/Fhtli7W/szLMn0Euzt2cWGDmJnmz7pruj0
0l1T6q22Vbe1TSu48/T6ukqaQ9k+5clBzkm7cYNom8MlalVV7FWrP/NE5XQK+6Pht3e5kZ9KRXlk
YrnYpp1znvLxq3b9eGU2+d7vh37H5voeqJEQaXT8Lh1k1YXTsp6yzyjqPgLLhgLAs1R7CerEClZJ
pEm6mOobMxB7qJXvM1tuzEyNC1xq5qawung3INrRsBSs65iBVtJzeCYKvI5vYhGwUAY9B8dmOhm5
a21zpZgXmvKudtJNA2yHVhrUGBklO1E2140iKthKqw/Z6R85OI5uHPdm0h1i12EX8BlG1Ww87AeA
F8ogPjON/Woi+1avp29DSQjUQTtHqjPHqBm/G3OUORMgFAYjEt7owbPahyRuroNS3FsafyLzsoXb
km1hGFW68gZzTVrPvpiqQ+jk700XkTI9EZPec2ABa/Dc+2aCJz4GmqSiVe7XF46jK9NjBqOlNgcK
Dk6y/QxazjQu/gfBpB2q0LmapRqmmRfsSp2On8H4SEKEz6HGVIQihjlRAd4l1nCuJ/YbY/Y1lkCe
HX0xjXt/YqgWnafgaAfkqgHpzJnvj/pOJj4VmP5JbPnBkMG27A5dv5n0YdEPND+Rp3u8/POAiQFC
lu3zeksvl0F/vSpquRmH+pXcghHFOkGeOAYXirPuYIpTnj6ZzX0xuKsap1cM6NSI+O688pQsb8ra
Nmm6dMunHldayPF3dh4yQzAihxNdtbQCRFLz0LN8Va3S8UfUeQHHlqAng1o4qeOA6L8CJAZEHzMc
7zwxaiMzhQmJt2mOkf1hx73lRxuLVSdOFrkWeQho5SDCV0Htr7KlN7pJfiucxspvXL3MqhdOvZm+
CyOK+YOP/hwpUuNmpbuTo0HruGtNmRwnMETOokHkQZdXYEBgSQ3xuDttYL6DTfZuBPV0jT1S629p
p1vw0Wyr3A+QZug8T1lP7Gw8cFr22thjplnhTU+TdICcMoqy3uI2dD6QgYFZqfN4MtdNDA/jyLC7
ajnr1EhzlxozaGdNgUo0OiwSwCVNP2pEN3VaytCe/cZeNQaG9bICROQj5TAR01lmWpwnw3aJFK+9
bQhc/yVDySfHlBfe45wOeonqzurzK1k3e5gRK3tsk+d0stO3ZtKv8zi9sbxYu0I1Zl44ewWc3yXq
WssZ700dYamNNeulqOEqDlI+onVheqG6T9+yyl1bDtkNAQW8Om2CEr9cev6wy436oGWhf6imzaia
ZTskx9ZWV1bEnJAiC13w0ulYRPtm12PDCJKeG1+c5xYJOJJtYvK7azoGcCLWWWnHXYCdQuXtUgaE
WmoZgwSobUnZXqIoSghOlC+NGa1xH7kn1fN/dM3XZJEb72UM1pxwl0XubtZrVnTsMIzj6126yQaX
Ln0Fi6Q7DQiSQv9x0EL0hrXigNzbFIqBuaDkppFlOy1MeB05ftA9OiFHwR7uhRUdmqkEt0U8PBO+
efsk0DKSVx5xZgy57qWwxaJ0PfMSjGF2Qp3MnIA+hhMMt0iesz2ZccesTtpFZA1y6dDuWgC82vJr
bruCPg2Yny+Imt9eAp/AREa/C/uR4aufpDszGCE9ue4avtWAxG6E48S7N6mUfNMwO6ts3Oh99o3S
+mQF7VY6zQojD6GwL6Y1NpugiI5ZU55bqL+mGS4T0sHGKN4iEsxThoC0Nx5DbThhw79zUoSQ1Bco
hOqMTcfpl22ZbAm827miZj7Rnl0zS2+otrPVYE1bsAzeWh+0U293127d0tZPfKShnVNEF+QYb1Ld
SJQzC0S7pKRm+iaMsqU/nWr0umA50LMbgq3U6z/p/j0Sb8+kzmXxbwcdV3BmtJtwMDduCH+qHKuH
1h0OU9hP11LLdg4irZNjjhs7Ms6tHXCC9TP0dEN2zmwCvHorvkz0fPt2zQB9009q70okbqPoFqi4
GdciRgf/MJpQCIp54Fl1/l5v46NXWOPa5Q6UWCWQDLMebx3wtrQ6s12DcXwZlY5/1JLwG1AOU2jt
Pa2LnVfwIDElVEOKHGhctj7ShrriAejGLtkm0fhYGvh6UYwHQt8FbvZCmOZVWYS7iulYINzFqOVf
cc8pkfQuvM0pZQyCnSJ5Mu1259i8izK/SWB9LGoReBsPxTqKtWFr4g8cm2GjQv8dS9rKis6NPIWg
X8uqwjeTsNSzGPsXaEynaRDUNw+9JbH7ONtWPVVmsxOjkz52JW3R6cafhL/N2mLP4XRnGBqoKn8J
r21JJ/pJVG99pn1gJGbrPxWyF19RVhyNxFha0FntoV2l0t92NJ4zRJ7rIHbpJCde9lgq/0lHkn3P
OwnDyGWXK4L+CmnXNkidb4feGfqnuxxRHasv8Cy2ygE2ZX0XhU01rhoEq9idnrQKQbyNYIkhT761
C0tSQ+erAMqXAFtExUdwqnbNQZtLfnWCNUfrJrrNIjSvPS3vJuIUWUBrOquyeLK96LqLEZTYrbXl
UXMXQYj6DKXcsSd/pRHF22CVx7L1rv1E1/YVMQ/0zupdgkN3WiIatOl2sIKtsfpssriZnlXUQ5Gq
X8vUh61W6cHaR+jfuXil2ch7AT9Ty5fMPr2dNCr5ECu586NdmQ/PU+bc0kcYaOZCaKre+7RadUa4
64uxJaTFvXXLSBHMJVgZmn4hLAleKmFeHTvSRW1BCLeNrTzm+RmNeQhwDZZxGwDmWUW2ANhXZvVD
gSbVXQjHmj5Kr/CRWXACJyWiB3JQDdPGw92z0meZQpMrkI2ldalrthi9tM9FNg4vk9FM37RIV7Mu
VuhmeBXzDK3r7uy36gEuDZW1f8CIsKfXQrw2cvhaT5ZjFa3iMTiZqbvpS+IKcppwVbsmVROAWOZq
txMtNeBrYf+I2/eC+50ckPGIGRMVMSi/Jf4OxKf6E2iaY02P2cyQJEOsST0N5Knrn7whPMWRvwj9
+FrLvacuGz7KJr4O81u/s98lakM2l+dqQJqSeWvZdWv8//FaEWt7sena7yYHPnljpXv0MzuHpqse
T1cGVlRWf0bmtUTR3eXr3hb36OlucMVuBplDhxScEzi4LgwB66yETLloON/hti9o77nnEkNWaFkr
ZM4ffVY4O04PyBbaclk5wa7Bekh85syT4OY1tlMsgj4Zd7pHMpboOMxlHmLUNrn4bLLo5re1Ifem
6h4oBA9dkRUb2RDlU1XjIVIpNcFTBZdoKULbmB1CH6hYD4r1S+bZu5+7IQkkcjuN0bq1b9lWLjZ/
qbY6tcaYx4i7tmBG00qmqdodyqF7Skxt6dD7mUod+GKtf6s6+goGsemC+LHzu1OHOG+BEuvZaoYr
Glm82/5u5Gdx5A49LhXHq3Q3Uc2ZwKK8LWKH/VWs29TQmVM5yRoH0lNVdP5jPHbtybS8nUVm1BLS
1MbSxc3E/AjPEPyxMuZMCP/nySnN1xwREHOa6DpttbdqitZ1nj2E8JOWceYv9Uj/7Fp/iVLGPTT9
TWUg5XPrXVVXYim0aqVK6+y5YX1fWfkGcwz8PYPqtHTL27TyNmpykevTNw6mmktEUc8SgUGpNVhX
hc+K5XeYzgbjDWVOt0CZ+ilDh0SCOTK1pjWrJUO+qe1kZUo0lHnRI2jk8GG6fXbUh4Yq0XqzsIsu
A9/jhG+P92j33oO6uHC8x1GkLV38YtLftF23IeQxWTWJu7GK4E515cYmP0/FwbrHfGCreF105icY
oR0q6HtHls8lhXsKVqSDEIf2e1l5R7KZ6HemD7I45Q2TIt+u7qRN87Tvd7WF1J3JYBm+d1O6jdRT
10n3qkbrtmgnJ37F21qvcQCDMdHC6i5gqsJJ4dy5fvgRhBGyCiNKw6/A7KYrrMmS4VCR63ueKK1Y
z6qhJ+C6eA0LZe7DXvproE3GpdGN8ixwlZ2ShGeP8ZS1TEXUPWV52i1tyyNK1nXGVT1yeJbTdFVl
lLhWiaeroa+NUNwKOVHzAEdY91eOq5ot8CBGcaXYKF+8S2tuXwsR6Psk0/1lZVfDrnIjIrN7+aoZ
Yf6ga7XGgS4w3tMhrZ4a2B3bsMZ875P3sc1liUDIwuhhQZg9c4TVb6WpqR26J3sH5jvk3meVuQlD
z3wwwxzpFC7sCn5iMBp3NgoVm88vOOZoNJoukq3sUOaMHCeMGskCHT7LPK17qvrEHtk0nKQ4sbUk
uDvjKQUuSJsDAEF3BYRJv8kdqQ7IyqJsI1QyfqK1cJf1WA17VqBiHxDTs++LQDvMhDenbq1l0dQB
DYPI2IzC79ZMeoanBE//3k6M4bkp5xT5CenwquNr3jkM374l9RRCctvd5mYvd0hwhptBZuNnYvsc
ekU2rkcMVCV2oMBDbxlzCiq4suKUxAg29aKctowXh6VbB95W43l4C7rGgcc5Ju8s5Icey826mnqx
w8yK8IudaviybK98bvve9lEvOeZFOe2Ipzcnxcik48yYy2K0CCptJyrLWIHL4h2qIdnavZksp7zk
/ItC3mM/zBZgAuWm4+ajwWvypQi0EhtgJ2giuT1kybm/WLKUOAjEbcVkKoGp6hit+z4YWXwRWcL9
ckwjBo4LVaU0YKz1KiyOBTyqE6Nw4Hq6OCJUQiaLwSJfmxpWlKUSRXvrWqV4DeywewldA/xP3bbT
LfQyDiSeytL3IMopNoam0FYG1e3OZdqVLOLR3FUWTf0FxgPk2wKkzSKqTMVMQ7bJvsK0j7q6SQ62
VsSnmPLoucXes0fkbB81GIHgtaWPoaEwDHkw+dTFBETH2qRFbVOuF5X5xPlphrWxyUjmRFGUgymb
9rbv3MLejFd57d9hGXwzmP9WtTyopA62oU7mpeMxdKfgaLwMaXHbomxqOjoAhVt4HqB+TMIABVlG
ZM/uvxjMkLA8RMNbL1L9ioN8f3E0ZaxqBlTRwuVcD3qodW3OHrncQPpCacpxeouuxzXB1bjyrlB5
uBXclRHwzwryAvw/2QYpQrKOww7KJbnV+JxN7ZX6KmvCWcDsqjfmpU997+tnTQwWdUB+TE11VWrI
fY0kbVeJ7+NumCaXdEL3rrCyTeblt+PQ9NsW8nG3K6qqD7a16tyrwcW6s4Ih0d0Hefma5Pr8piKD
32dR3FhLExipu9DKOjpWUIrSNTZBl6JkqrflYL3bsh0VXSJvIFUuB45O1p9zokKGW8uYjH3DNPJk
wcCmOqCBhWyISWvr1P48CS5z2EoG/mG8+MwXUVfgbe7y+lYJSm3D4CxFMdL1L2GZjbOOLcXjjsnP
W2jGUEkmWsJaAmKrH7SmKkfIkLV/kAGuw0hz09PkWv0uNoJ967suFkTRXSmj9Nam3hsX05rm0mPy
+r2y9JSeoivHA746ne01KZurQSJ265BhnYyZXMgSovsbU3FC5N2adJoqbbunKbOOspnHiCC3DzoY
9W7fveOjjlaN4jQMuAMqBDB33+k3WogRtVKnojPUndFmnO47xCAfLj6ZhQ3ZGQPpmNgkdwdeuIzZ
xPccr6ovO2rCzcRACAtqDz80BfV4NWThcJychnaJYYR9tSy7Ijg4Y3EGUlNS/KAtuAX8ZbwGnMHQ
tpPXm3OGBJch4+BozuwBaEn9jeEGj1ZXPWBCpbHYBrd6j+A71wxnhUtkaRYc6Gl3WNzeWDGzQq7p
mvetsZ1qqV58qRUndCDtApLSwWCt5WgTvZq6Fu5UWr84WXyGR3fppf7NMoIXqV5QlnIO1657ZlgU
FgXdGjT+jK+faYHxR0aMKFJP107qIfSNY56lAnxe4SxR7XAM657sNAAwq2R2qtwXo7Du6STpW0z7
1sJPzTMkgHEhVLHNbMKBkkLbRcp+bCqcCsFktbf0mc5RPmzQ5KK3vZiTDuraTt4H1j89ren3YoKq
TmScV7eaRjO9sbVoPY38kIuW4qTnTfI0BLgu/bpwVJvQkMarHIFNshk4SzUhM49qHFUNrKlOXEb6
85jKvJuhoXKw/ewjtYxrYWGXpsLuVp0HScVG61naoviweVZKVuUVYI8bkfTNOqzk2oODqFx1D/y2
3U4iL+9gt3prUF2nCkpJPpkfTQueNX5oJD4vSYDA1JvbFAhuygQCGAw9pxZzVZCUI46Kt8l3uImR
+6CEfzUOmcL1Ty7u2C/pIk4osnWaKTEcxFatCnpjdlCce7p8fVPuhrJcc6kb0O0ctcd11ooN5+bH
YXTZ1zO8cIBVDr7KwYnHQ0bD1boDOUMUZ15fVNfdSB//Iwfok5rMbYQYZhmlhIZHY/oVNn1NL9K9
60UV7xLqtBP9hh0W4egq0SnyPA80mpbLs6lzLtD9+st0KEgRWeRnGsR3A1U/shjOyqgy7x3bPgBU
jlZV5PrrVuicktWOmY71jE6GU0H5mDrhhnNRhT0q+1JRjPY7xJTMzhSLG3i82oMJMHiP0wklNmLw
FzoHxy6nV6176hF09nJyh2En+uYWStxnSSDRcpKKEq3Ivpsgpr0lvodcf4JKRD66SVoKuCdEJMCF
t7UXQgH3qweFnXYhAuwaokwOtJ+nKy2S1SZTQbOx0mzm17ndqmrMUzEOr06aAmDQuXN0wxYqKy50
4wknysQB4Xq7rQeLTIuxYXjEMGNvj9myQAnuLgwkm1cFRgYUKs5qarytMKVYCb3izuFb6/GUc59t
ejnD84iHYZX3/inpJuNKazCAJKT+3A6dri1bUns5j47ofwtrzclgXAxdm3CFE5ZRumFlld7KMvLW
Q2BcXAM9gx7Hxmtnh2onlEA8lAdoLjDIxjdODA6oNx2x8Jis4d/5xOVv7ycNYMVI/NILG/lwLIrw
fdJk9GJNgXctG7nLOx6XQHM4nlTzeCQOlgEcN05FskokbFQ4UHqXojtPTN4JrxlPDoT0jWkaOCeK
k+zyLcjzte75b0NFw462B1I5m8GYb45XrQ3/ZlBfButylSbPIXOYgvHQsh9Q59HFYUWTy9QoxDoM
O/vKcHhPS4CzjZV8GnG4yUeumjJv4Sq5SaGlV3Xr7NEjLC2dRrWemGulafxIBjU15zhpPsBPJmYk
bBv60e133FTPU+KHJ9+NV6D59QXKmkVLhbEwgyneGpGO/Sg+5JXYN7pNV5slOpzFUvrUv9rY4NdI
mdRC5t7DpMyP3o2OWhwfoJLukM1D4qCuQgEFEncXwv/H2ladItyY10roEqtYwDDHYKn2BdBHRhrj
ApFggXLdZ1GLuUh6V0V5qrppbzReStXa2TvdP+FozXZWmSaHRGr4OUsLEEKZXEaZPWnm8M0Ui8ud
bojGKFja5wohfPZpMHVdCicsqyn1lbiP4ggDKGTiMg/3VjXtx0EeZa5f2bWzjRliLZj6HSNLHdgY
YQlFRBHMc81Na5vlKkYMP7lMNyAc0XEU/jHVDcjjk/3UTPB5AqU8SAy2fmAcctH8bNl3JVwtrXqR
TLdXPVq1q4Qr2YBF15YEDAKtsqnbzMcifmnUd9Uw7MB4tQj1CanZFJFlETivdTssatfaFXMcxoRj
ZhOiln0o0Jke7JIX1giuAZhheI3eClG/iIGxQiYRzDTjEoJZ1WOxwIU2LqY0tDbAuj2UorwruoYp
vkNqRXlG2YB3uuBj7Ua/7WdOfcZ9iDETyQC+gy1xIoljG1jZrmxZHSaPVkNSwMYPNWSLuVjb+kY5
QJDjaednSbxAzCOw2sl2xbH/OhsyfZXaOpOuaDgMpmltQwRcD25Cf1lNOrkOidvcWI750THt6Btt
O484e7zfS8eAzFmRULtqyukVrdltHJ9UMqwxYIoV1ngOMGlxqbgLpynRWcB156LDFEvGmC0P2sIq
wRo1cqN57oCDQ1T6iPtavbfMDze2m/DhZwFvZNEU0r92Xe+2toNl4po3GPZCRiLZY2Kgx7MwasRO
f69Ra+wmUbDgdG/o08YYcq56NGnIxrNHe2ydW7Dcu4nILP7Ylp4qQ40Q4rfP1j6wjgv9Tjgw7H1e
1qmOHzBdQC9X5rczbfKGK0bnDr4Ox+yzUccblXpMFo3gdsoYNg6DfqiC6U5SglgiZO7MiCTIvgPY
TnS0IViISW3tjrKVreamYpEnG2RrejZZxMBX/CHAYi6PgcqOZkW6qzs53cpNsl2cm3u/ZK9OyA/6
YEMJlj2ONUSlzRYNFU44+A0r36jozzDGEzLLb3i1khXwujvOQkvHYSgnCzB7bU0gNBlDPSR4daED
TLurK3cyZBisf1L477JQu8pLzvaxm34Gjbpy0vrJwhrOT+Uv+/DMRAjxZIkmlAUZx+8qGKtTTlGY
PaWq2+vw7+kV0VNzuugx01McLpjFIyTSdyDYP5SJgVHxlglH7C2npfkYHf0SwYAePCcuE/xSL7+z
AjnCSAhGyxay1EU0j8pGmv6IiRdGH11lof7eJU5xZXQ1FIzGOoqg6/BgoWXowzVc0/HVEVn9FE1t
v1UazT+XptCKmnHXjtrLYCXrPKxo0SEgRweioI4As3WTg5Uh15TXbd4v/TFkdxwuM4zfE+oeiN+6
Ntpvep3MMwU5Mo0cH5QXR68Q7s4jh1UFFl6U/TrpNY5DXnX0WsTeZXfOp5dATMvSy9AO6KQcuLe0
7bZmaG07Ga1nZYzBsyjNejvoNO8KMABLzqsbM1X7tGVNMsdmlfXRNQzgRdb3/A+vvW5KtmYyKJAr
3DAe2JcEqgyF+aFVrPtB3V7lvTjVrPF+BSiiue2NhjoTSUcedDdmDprJfMRmSDKDRtzefe4Wh3YU
hzCcSwFLYWU1yZsIBVEV7Iie9qxVGXNlvT82LrCfZNzqJqJGvTnFhdywy668vmv2OhJHrd8JL6OI
5NmLvG07hh9jM2IsQuFdFAxbKkpRsUgD99LQy08KmW47ywaPwZbuw5lsqqdwrJakEKxDjG69jWeO
DTL8NgNW2cAsoCAne874izpzSDhC0hS0wb52xqtGj3izYH1VSfAkSOdIdFor2S3lptrETImHmKiT
LH6z63wRWNqlzRrgecG6RCenodoUJmeLWmdsYBy7euYZTO1q0swZb9XSZrc3+GUzJIsCNxUQqHxC
CTAgFWymLaI8EipRVk0kSabZm51aT7073tBzS0Ei4DLNj31d7XKfzcuuwlutySUAXzEOa1eM9Onj
cvwyJEcnOVrfRBEsZ6sCCK074Sf3k33w8xY3qHEf5T3cM65n0dScqMoGHkPUruMkQRZRbBk1hpzO
SbqY0JIeRvZHGMXJtQnO5KGhPGWBDGm40k5B434Ajrn2upRzqE4MO4VTVCf3fjrde43aYQFiTp75
V/HkVadKdPE1kqTppuiH42BMlDry8wdV3d+Yu/SfMyFtB6GaoZtzn9T0DeH9mlla+sSCJDmPhixc
+2YkKLra4o9MPnO3Tp8qeDwOWWijexr6EuwcwozWAHvJqHf9h2+CGeYnNqw7K+98jx6eED5s+1lS
90OKZxRRaGetDjbIsJs3P5X80jo9QTSuWZ7cVZmmfdK29y7Q35p7rzXVhsFlAwZ6cpKvf36Z/8gF
9X9Td2nyAPzPssv7ImUalP/Xvknf8s/mR/3l/Bf/7XhyBZ4nAz4CjAT7B3y7btv/sHUDdClnDNPm
n/1/9aU95yQKX/A3LB333Y/iS+MfKM7d+R+5NLjxG/4nhqd/5kgX6UhCwcxQ9tBxQ1fjMTINQycs
z56f+B+eIyNtrToFb3IGplDtCJ/Ld06tj8DS0/i+EFW5znxg2V2eJ+taDdZSlVNxJqgofsYW+68H
CZfb3+cv6vjCfniq//VtPB1+iU4z3MMn9vO3QSkwtKQgxucEZfiztGarX2YP6cUsUvmlxrRRqz7O
rmxr0OiL2YQTILoyPsGxEytHrgrDARgZ4qEuKXYogBQSICIT0STgXYF3MA4xBWme4tb94Zf/m6XB
QEX7l6+OXFY3HNKbeDXnS/vhRppJ1TmJMUbnVLQ+ynFszpe6h0BMo8HVzt4YMviArOrv8ygjzWW0
aX6YgfNuJz2tmUE3HvrSGy72YE42Yra0/gIXTEMWFMctiAGw4rKPPmwrnB7GJinvmTbcibDXHn9/
IT8b4P71E8zGt3/mBmDV+mVh0cO2ZghUR2cHsObeCyzKFOxsm99/yvxv+eWxA1NpGCY9XJf//mLq
ZOruRVU7RNRuWrLqLfD/5VAhnYypjX//UbxGf/0oD0suz7eJjnn+5z/8MOib/NJzuCAt6r7Tni0G
FtwVEArmCGQB/P7D/u66dIIVEDGLORpyfkp++DCvS2z8SYhGeq8FU1F0I1M3wA6D6WR/CFn+mx/K
N5BNOxbJD1iOf3lXDMR92cSZ4MzgAk2oZSo6hpVa/f6C/vZToJkZloMNWPzzsf/hgsbMFjCdBNgI
sD4b/kS9Hrw/RiD/9VNYzMg5ZF8lTtNhTfvptiEZV3KY9PjMAhXMreNuI73Y+MO1/LJ9z88226Wr
+9gzAL+jff/5Y9rBYkATJjwKtIZXOWkHOy1u8WIN0BuCjBtYGQa0K29YT0OBEjgthqvf389f3NT/
/AqGbniWZeHZdq1fvkJs50hx+yQ+q9D47soYPanRt9swDNTKmqA99xD3Vm0B0/L3H/zX18D2TO4y
ZYPheWw7P1+7nmS2hV2JH1KIR+gChGok7gNHkTedjLr/+J2j6Y+J1kVnqVuu+8trUJAtG7ltFJ+z
sUTm5OPTgRSDHPxLKMg6v7+yv7ulbJ+GLnQDk7r5i3sA4kQIj7CMz22dQpboW3s95bP70SshBQ0+
4ZYWLFAGRcWfHqj5ufx5GbN9HUsyqwouCX7Rn28qvCovZ6Ccnr3hNWl6xBo01wjP9LDkdpl2iVNC
WKGAD7lc+a5YZ9N9OMZvNQSPYSwXHQKzpPv8/e346xLk4NbHRm1QN1B5/HLvnb4KDbuYwrOfatHj
WMyYMinHTWwzg/z9R/0SxT6/UI7LFkExSiFqM/76+fqliaG56MJ43t7oQoyw2XN42UgF9AguXuju
3AFSrVBSoXrLmpsYl8EGdc7wHz8DDrLQ+fnGuc1D/svuq3Sr9iTi2HMY6smuLMnzSFoxrMlJZP4k
QGLb0RTdGW4d/uGT//pe8ck2Kwu+dPKAf13x6bZpWTnw9A00ptfFGFmkIxT92s98+yaPYvGnez6v
6z8/c45H2g9V43zfmT38fM8hn+eyFTI61zLUP5WXOneFr3knJOyc8DJlQgKysNrF9LWqbK+luPIE
zLU/vOJ/99tToxoe2zfvOPvDz9+jJM53hFYZn91S949m2/hrhypmUXaNwSqW5HsAce19DCUb1ZYz
rAdzlKs8SaY/3BFzXjN/viNEMbPpUnfNK6o9n5V+2KO6Uh9hvWXtOYpatg987EzWi9ggdavrdQJ0
Yi1D/qL8IjhqdKcdDMOEJ9aKcRjT6nFONdD6syWZnK8LmdGbztExWuiunNkA3wxOz3TeRAyXtNI7
1QQUvkCpY7o3IjZaZEPePoMOH+6yuPPgx3CEP6GL0+7cQa/vstSRGAPoszoLEg3q7xIVq/OHn+Ov
jyF18/w68p85W/2XXwNqLT3XMGnOhQZ2nlwDAg/mTKLQnvwFakHz/vev/vxm/3LPDXR4+M5B01DI
/XLPpWA5dvAKnyurYi4hUn8zyvRPm9Zf1zIKD9YwT+gC8+Cva5neldXIBI2r6vRvJ6T4KEAersmT
jP7wEBl/fa3mGuf/cXZePW4j4Zr+RQTIKrJI3ip2cNuUU9tzQzgy58xfvw/7LBYttlaCzwBzNWOX
ipW+8AZ4cAhJSNdev48T1P0AV7TGI4a/G+3kqMaf6KoDYS22Dr3pOBe4WSJL7qdACb+32rBf2qkI
rB2UCRxb5SdQoUc36343Dg0tkqbrX/zit7BthZ0SAhXE5+e7PAQapXpZtB48FERdazIbzjZae+4c
3XjXLiwuOiuutJzlAdfXcRILEvNuNK2XIJi+T3Gyxriv/vfQEq89YZDHmpJC/lpqw5laOk5l1HkZ
QD80qWfaPvnN2+FtdMAo6ImYDjE5ac0qTMaZC0NRe+o8s1PoUmQBiE6288MMA/YxVgFKmrOEDj2o
W2/Spa+4pPCO6bBe7mLc9vpaUnYF9GaSnVfnNja3lt5uMwcjjn/eFhSlLJs0iljrzRHJcqPGbruu
vcXcclHq13YaXwEOBv7J14cyLszIsnSTegG5gGQrns8I3LrTy3msvbiYtK2b+8FeQ2jiOLMzqb6X
WM0iogYqFU9WLbYqoOF40Q9BJT+lVRHvVW+PX8TQyofrP+zC0UBFyiD5lrZJFWMVASJsplp2aksE
aI3gbWZKlyWm9EkOsPv6UMaFsUhVsGXC5of81VhdtG1pBoi0WpyNIg6+alNNVbsJTCSzEogwWPGC
MdVR0NqbPR3ujTUMNML9IAYjF/RDEO9U37TNYXLy5wh6GbJtbpHl++u/8sJCERoshcplrRxn9UHQ
TdNL9PI4WrblI7fslDh4R92Nz76WZuK9gTv8apjVfkAbRSBqxjBGvUhGTjL4YELIOyhrAF6qicXa
xza8EkmGD7YOEsUEY3aEh6mBU17gjHNo35j5y8OzepjgUvFkcCaWH7i6JnOK+v5kWINXFhpaz1kD
6rguwTEAjxp+KYQCkQWfc0DiWoXRB9Yyee1Rcyrxeu/bRWnc0ZEaB0lhRneR6wiEJVMTrkMLqcfd
V2iWHEJLo5CPAj5IfCowpacKArIb971cArn1TAgrFfJGNimGWC2ik6OtGhRu54FZbPZJSH+vnySa
Q4PCuzXD2pve8J/YXgg3Deo/fgu88Nh2g0AZTdX7KcfBYe7sZleXTruRk6AslaYCQSvR/wYqgyth
AZkppI8I18H6G7YdEG7MZw5FFIt3uQ8nZoiHBXJIM3gIm+Ye6rK+H+142vVoWByu79q3R4vr0iR5
EVSFKAIsH+RVHFfqdkd6rg+eroFjCrFTfFaqLmgyyvh0fai3B8RFMmqhtZukbkQX50OhSwiyaLYH
T6sniYFq+qdKeuPufzGIrTvy5V97fQo1WbV1mLejRw0PSJMW2ltqh+LGjfQ28qOSZhMTcBYtmJSr
SAx6YoGesBq9UMXfbEc7qBJgIbYRG6GDi7o+pUtLZBL0ke/RfEDH6/y7+QMWxFnhj0RJNSKacz8d
skSnuqrB2rk+1MtNer7/Fy/qpaK6jCbd1VhuNMWLc/nk1QFoMDdwIhhDwIghGotdD1buwZ2S5ocR
ATPesnzq0RkclE6tBmThJhsyF/eiuJYuhZUgE8fWThCmoBFc3/goFzbTIo0n0eST/PF1JjQ0NhuM
R9iTeF1v9c4Nt7BUsxujXLhtqTWQbkvTWCpH65pplQnNzgy+R1WrlkbckA4VcB6TfiG47faXXcfh
c4MkdreJ6VQ9yrRsPrRWnv+swPf6NKaE/lRWZi//fQdS+HOMpabFA7yuRFpBIGs8fWZvmCPjB3hx
ALwUZD7QFGt2RI+3qksXUk/3bMDVlg+xSvCbrJo9SuJon80u9ANTRNs0VQE9RVoDAmLRnWY3+Izm
ojy0aSoPgMrVjRvr0spLik6UfrhLqHedH4cwsBWmJ+PswcRukRud5KGLkMi+cRKWnb46CcRbrg4m
nHyfvP98mDRyECQarJkykyOPPWXnHd3R4DFJaucOuS9zL+wBLHCRGA+xpZWf/Rp0wfUfsbzlb36D
Q+hDLRiRvkVF5PXlDCLbySdAed7Eid24sGWfCkyDNlOMahyNomkrwGbvmcevuu61G6HGpQ+NnKYC
OI//5puoy6Cu3sahzorP6Tc4msVBJaa8ceNc6OFQRng1yuo7T3FR5QJkhpdhB/Pk67FrHAzRlDGE
irb9MJuKMkrqp121gXxteICjsRbCi0UdkRgGdCCpsX0O2tREXEC3QPm7fY3oRoRs0EGD5/3LQS6v
u7NT9EnezdoMx83QnRjr9wIoC0rGQbW7vmxvb1GHciDYQvI48gQU58/XDScHgKCWJj1EKaqDH5Xa
0Q2bzANBgjqHM5STu3P1CQifHEVxcptSf55AbPUQXhHpP5idNR/tyLWx56o1/aC3g/Yp0Xrj6/Uf
ul5h4SBEAwFEd2lqogO0vDyvHv8oclBSi4vG8w3NIjyU83FwAZv/6yg2Kb6zmGU7Ck7K6uYYFIoj
bQu7UuKT0FeDU2/wOqCNfn2Y9ZtMVYyUjzYQcAHua3c1TIYMllPV9eAhnWW/wwIkw2A9cb+gk2zf
a2rqPl0f76Vt8Pp0SgPiCwENAYBNZ8NZDVimRiuJYnTPr6T9q01SwMiVYQcgbADmINQU2xWMHyJe
BCIpZbdo0yxKKBFx+O9GJrQD6gbTpE3fh9GzXXWNsTPjHN2Jwmigvc1WF0ELJZrJtnYbqg9GFqU8
+5WK/mv408B9pLbowuLz+rOujeCp6Ur7MQRpiltCaMEUV9CTgq2C0BDCpKgbCOrQaMxN3EQtDU+R
oCIra6v3QKnVIwRcEyCrRSU02oI1sopdCLzyKdLQEN7E8Vj+uv4JF03SswuO59u0dMdChdAwl/zu
fAN2HQZNed5AvI0MXPxIXUEoYg743qx+waTQvlgJmlazGat7J0eoUlegCcG1A0fdZiYkXb2Yy9/I
VfKHkxm7tl0WRzLd1PABnqfeRtZsGmyATIuv9DsDvvt95INj2syLFiR0txIku926dywvK5MNbujp
tao/h6lDGyFIcQzs5jrREddsS/nUxfDVUXLJ2oesa2W+kWrSqTBOCVolONAG1b6Tvfm164IC4FWz
eNklVuBsShfvur2KBezXGR+cbVhMzddyjhHqKWqqFltK7BhLNXkHXnBwOutEx69095YyEE6G3I1y
g+/P+3locyCu7jS3W7O1MWXS0MUWD6I32y8IZlNqAXmFPjiybXH46KjMf9KCuT8VBRqgwKz0/9hh
2MfpYYcoTZ76OiICdoVQW2iHSNdhdlag54MwDWBe+I73ueiLz1GSIK0zDgir4bhaLgDPIAc1PZrl
EYv4Kbyj+QTMqIbn/FWY5BSwgEIwgNizfPMVIvPL5Yz+x/UNtL7Alv2jJF4rlENBCq4b582URaIr
RefpnWr3Ri7rfUkX8h8jDkahjEUjFnSpou2y/IpX12QJMUxAOicoNhEZWhTzIQWhtnN9Lm86pf8z
jGJCNjVR9wU28moYv2izzte6yUsb2Be6aud9ouG604aRQG7D9oyUIx25BT7zDXrtjZs0N7Kn5bE9
v9I4i7x+tCrpq1CKPJ+pX1WYGfekv2jjZttIL59R4dK3MTcvyvEaQhKq+O/GtC+OafJAUEezCexW
YxZot0vNqXrPjhCL3gjHAMiW8Q2o32uu+zdvy/6vGyhORwwY9n2t5LTHCsd/booRDspUvoftQLOx
QxEFo4+pRoVzCBByaVuRPl7/tUv+/+YD0XHi0iIjA01x/oEacJRzDHjXG/teBzJYRsfMGFyYlySa
iYF38li62B83SDleH3mdBS67w6EcvzzZNP1eYDyvdkcXUGwdfdV7qctLMiIFi1NlA+45u1lvuzBJ
Cns6XQ281SkuLC/tq6GaVib9WFATwF85lNvG7SFxOzCN4IcBFv0e4ZuEsgU6CX/bqIuqf58pp2xB
WkmQn28a2RKf5EIHluM1cJDvYSBHJ1xy7wepuGSvf9QL94ciuqXkTvNB4HF1PtMCt+hmao3JA+sN
1DiHQZH7SXTj/niTRbJ2DEOfHCXAlx7x+TAtbBCu0mD2/LEd751QmI8mt82WG7d9GEVIQ0Gfkr3f
ogSXW4iGVvAqtwPuovssF8YWpM2tuPvSbyJ7ZCMttw2Z5GrqaW1FuH7zm0DqIqtZhH8djYIG/N7i
Dtki1CR1BG7KrRxqbY/OZPIDhCaMUZmYB+Qpxht5wIVbgM1t0Q9iJbiiV7dAbrLig8z5OfRWNpin
dB/SZBzgpQtafrIYd3M33ZLZf/lbV8d5CRUJgqmxI624utlB4sKELidSHHA9UNS6P4nCJAMCS3Mc
oCDd4+0hEOYDoFzHabOfKMbvzLB1TiRM9hGEnkHLPanemTHqs1oUtI+gg7RD3c32fZ+o9tfkRsO9
DH2BNIGT7kRvmA+9bn6dZhnuQ6JLEPsAwXljtUfR0rJH6Qej6jzPqCUiTcsBWeyiE1QamnRn5JNc
NKryd9fPwYUTT+dpadjwMaw3CQvivl3CosxeUCNWK6h6AOBGuM4tQTeHGUZTiaiCu0STt5ZgHbVz
NFxTJwNUhuXQ+FrdNVWbWQH0v9kr22p4MsBB7vPWJ8YSGXZMYV0cr8/0wokn1qTCq+t0gmipnB9F
5C/mWeix7gV4ze90jEb34AuGf7/CXGrItIQFYDFlrhIr2xVmNIueUTLbZvs6qDGjMw7eXHduDPWm
MLN8QUW3a8G6Sh0Z/fMZwQklMm9Cw/NT3lKU2cJKAnKsBhQ3x/4ZjwguGR/p2Y9FMBp41aLAXR20
xNSrLaR67X9xp/LFCJVowVn0QVZnqi9CfHI0R/fqmTsVmiwRboUa9/V1fJNjA4ulz0eUQgnM5b5Y
XRiLfZOM7Fx4kKnj/cgqlPsCEbonvaH0uJEFhTkKplOHx7a1iBaUZvgdP5Uq2PpdRT8BLF+zU+h1
v5e4/DZQnwfENUxTQ5rq+m99u+f4qS6NoSVFRWdj9VPj3qVeNVnULnSIDBghcsD9Tt7YCG9PEuV1
AHaGSS6/+Dyc7wMyeAeqUCE8G3mNbSfD8H0RZBgQiBZKXZpg2XV9WhcHpAS7vNIAQNZHiRcvmCc8
4zzlO+HOweMco1oDIz62O9wgBHquj/cGLrAsOZ3r/zfgameR+xt51Unh5RAwAjuKd46cHyLTfocW
fHQwhgKrw0xGR9uABBXHytmjNLjIYo2woLqi+ki1A6WtASIgle3vY+LE+4ruwH2uZu0w/l+nkv8v
tPptyMbvdQDHLThvJHvXwaJQDVIy/F6jIc+uHRjaA0KD27GEr3j921xci1dDra41zGqceaQo77lm
1u4oLsxHjC0s9HOn8KBlsX5js13a0pxuZXDA6Res4+CpCTr8GzLhlVIV962GTOaIevaNg7McjPPn
+eVkswI2cBSYIOdb2l8s74dEsMMsrPrQ07W9XCVITfk5xp+ixutVy9zn65/y7VtIC4QjpEsOE/3M
1aC5bvRu5iTSQ0semn+b/tVLy/ncccA/GxKhCxqX8w8f+Ykbs720hjayacpdIIRAE89nK5WYOGax
9Ea0He64tacdjV6so7OUfvKEN+P1iV76ug63EueJ0r6zrv5ZITGvO/aSTqrzSSROscNNZbgvMlqd
Jjy6fWRb7en6mBeOBFuGnEKQSpNnrh6rak55GWQ6e9FU6TuhanOf017ZBMoZbuTTF7YouERgxyCM
GHBdD/SjfhwirDU81Hr1Yx7aT4BZyxv54IX5gOx1WC4GoUO0WrMcspejOcbsQWeu7ojTwt0s6IX4
BYJF//zpaHgAoCaPoB34gsh7lZW5bmbUWqnNntY64oPTGN1XOxLZuzZOgn9fJdDt0iLFJYCx17NC
iwofWpHrXjY07/3Q77+VjflcJJH0rs/pQs3DJXJh89mWzo5fP1pT0aDKFyndU6WOIufg1icZZvq2
8n3EJvB+OQROZWzK1OkPVotzcTMk2v31H3FhDfkNtjARZZPgKlfXdG603ZTxgnsOlfpD1BfdZkDN
ERGI+VYr98KeJFzTSTik7ZBYr16wqAxapYDLej3R4CPQ3Zg6Xa3fuMHeYIZ4KJf2GGmhC4SPQOz8
Jimqwsn6JeCYbKf8JTVUcEapib2V++KhwWHgUW+D4UHgarDtBiwUozbWUZwMxAetlMbdgJz6Icf8
YXf9S7/hGr38MG5ySWAMO2sdFzt17EyNnune5CLCHdhD+A7ht/4uaniNkcI/graKHtI0exZBnr+z
p9JCgoiybl7G1rOGCvu+5R0FAAKwuxqsZK/l2F9i6Eyx6MaTemlbsFimUHRyaACuEmQHiuRE2V73
bJwsj1rZZR9726xJ0P1b/J8LT87SaqT0BnaGrvtqKIwifZXC8vfSto3Q50nSp7FO8/etilEtpf65
ELDwYg1F+/v6ilyaJE+AWhqcC7x5FTeQlOA50c/ITM345YbR/F9jDTi5x0a/vz7ShTyFFJN/KPcL
IOP66pg5fjsnrL7wZqd8jxIPDNkgw5aoH/NPqUzVJkWhCtG71PjPGAvxxWpQVZZ2dONZuPDqcbGR
6uqwSrlIVzMewygq5roXXiDqYRPP5vt8cNQOFSj0CmJ6U35gfLo+9Zf7chXH0KzmeXAW7JbSl9/0
6urGggshRd+SHgYe9UKSCNN35gg/CrlGlSYIeycPWaQgqzkFzLSNE9WWfSiGNMcAR02Jl1fWX9qF
dbjDDlTs3Ul3n5WrqZ+ahg7XIbSDIuFPofC26xAY/xvHyJlsM6cpk63fN5ia15ot471ja868cSpX
fDO6bHo/WfiroHmkISBjNeGDXVGk2LDNqy2St9mjnwwAOOUcV8g/u0haYAzvYyhVagPeCrBo6D7N
zQSRTA/TbDcZwVxuoJzQmR5DQ32QPp0wnM8nI6SpAW9hExeaQ0fK6ppxm044nN61bJUj0rz5o67l
+S+YXgrdWuKrDw3xgdjAhyyOM4xmHHdbp3hGuFAXu9yfHeS5w7J/xrQVjwdXxr99q8YOru0w69mE
Y+2iPIUdxbxt3SI+2r4f3EKAX9rUIHJwhFwqJ8rVVzftTF8J4G4jPeAvH2zURd81kT1/mfOx+4sU
3ACNvnR3Ni2877nuo/iCg1bzHuuW9O76HrvwspD+AOPivTbAga9O12Ammib8QXr9kAf3tAWhECIO
fvznUZYjLOCuknyLFye/Vxs5txvhx5ovvbTC9cPR+3hvhsHPfxxEUJoxQNzo2BbiOLyaimiHGEO7
Vnn4TyC4U4TzroZqciODeXPzMYqNpfPCgROwSFaR6NTFJeU2w/Z61/9r8/S9T0rbuKs6igDX5/Pm
dqc1xcFf2MWE2QSL56d/wKtVtlGieYWNpnOXlh9xSW1pTgv9oc9jC95vOO4cE4Oofx6YwMoloeDm
FWQ05wOndFeNZJCah9fTIu7SNnd2XQ7btMoI7jHQ0JzCwX3KSL5cH/h/cv+zGw+M+QJZgfMnFnjB
6sargHUikxAlJ6exSUqp4qC+VczpU9doEUItctZo9xp1/0RnL76zGqvcl9EMoDeDKIoTAxpFKtPc
D2brur8QVsFffu6qD72eJCZm8GidfKaaEqH2mkxoLxoYwyFf3U/FvsrnDPkQlKKQdJYiWawnxuKh
UkJUG7ssMkRfafd9SAwb7UIXtfdqq6V4LiD/HqIiO5c4nwU440CMxCxsh85ndFKa25/SjPO3nQpE
PigwuO9xrkt/xBDvuLcbF8GvFKl2L9FU8hyHLzyGbBj+qHrukPtrG/FnsfLFl3agOtEO7mNYmGbz
xCUaG8fGqKbn1howHHOBLgSHprEAwBIAjL/HzpK/szrQ/xZQd9W7Jm4E6hkANtE6SyL4yiHJ3D1u
fYm1gyna/EkyBKC5mLj9Ax/ejWxxckDNNxneTbFrfmqtWWOSUaruqmGmZLhRk429m4vIhp0BOdg0
oYXsSd3K7ncfQq7ZooAZ7INeyP6AjU3e7OlFRXcYiAg8houO4olT0YW3894/oFmRH5Ar/a+TafKM
X2SGPGUPY+plVvED1TzTS5DmeTadCssZDeWZeNv1YfOtRb4Mi0vCLc/p5vhgumVwX7lJ8j2tEVLc
9GUn34cWFJVN2KaLqQGA8+DGwXl7N7B7qTrQEGKNqQOcHxyI9rnKbRmdWIRoZ0RNsYujKjtOCZJA
N47KcpudnxS4mjAGuVZNLrw1nVHXkG5WnZOcAGPgCpG6wQ/ofRPiVBqSPi7WM8rvrfukoJmOHKm4
k/DoZ7SUHu0G7/Lrv+ZNCQIGM+kJ5RbasXC3lw/z6n7vtGp2OsofJ6l6pAId3d8I00fKdByQ727a
7Fb+t9yy57MHIqVDaKQqCuN43WqMjYGczG6KU9FTQsLmZT7GCQzxpIC4OPfO9KgnSt/rbYcQlOZ/
ibJ0+pipNv5zfeJvnk8suaAiLSALCsrk8+cT1x0tdJw8Fic78ItHZ0r7RyWy6cZiXxhlUaUgTFho
1/QhzkcJQvReVBOaXkRBlZjHUjuwUcmN3XtxFB40SqUOb/Wam1vWDjqi5WR6dUbHHoQNIoyj7+yv
f7G3r9pigU0osIjmLqt3PhcrRGobdy3Tmxv4FSFdwymf4mOu06occKmmsEqJu/SV+49sbmCXbExs
0MiXQNitwXX5FEbZEDVMT7iIWgE4/RGMaC65gzs9JGoY4MTS1bHnWbsR/bxUAs53K0XtBS5OXVcQ
aa2ORyMmy8mqzPLQkf46Ja36bHcq3vUSPWwjCY9tUeF75FrhTpmF+3404nsXQ7BWC39e//hvzyk/
hOIMTzucoDf9OlUqlWIIYOGT0XcfrJlseVP2tbiLM2gvW0T4gi/XR1yClPXUKU4urEBKNWBhVsuN
QGCZRdLygPDPW6eLsncRqtv32ZQOH7DeeYzLFOpvjAhfQOpxffC3YTZrTmoM83aBKoLyOx+9z0J7
zCJCQhgQpafnUXnXB1PzoS9z/LPmKcOtzW6eQ3MxEeC3VSfgNel+xPjgRmns0uF6/UtWW4A0HFOn
RLM8zEKrLZ1YGKtoL91fn/DLrX/+uVGbUXD0YHoTXa3RHiPw+6FDqcSr9UwDFoaG4zepYlSkeAM+
WiW40i3KnGmwbctWfiNAMJodAts18Hsxhe22DP0BkUxby9NDNzTZIsRmzd+IEIC0ReliVFEBM0Uf
OGrwMZtaC2cdMhwIBm2kfQPcjnFKQ2v2LjUMDJISIKi/xpog5vpMLywtYTG9X3iCDA2Y8nxp8b4l
tqod5U0j7e6i0bR7t6nd9+zk7gCod3Gowt/VFP2voGi/TFgVb5HcR1nu+g95e6T4HQTpS3VVh86+
2mKNKIZ+KCrlAWOrT9g1/+EwD3c2PhuPg0De9vpwyz5ZLzDAcpoMtAYBPcnzaRduHE9hPyivykro
E7rdvEu0Fh2+pfN/fSjj7VUNZxzoMxIYdGWhjZ+PZS0Yam4r2zMrzfoJWJ1EfQpPRiTcD6JANTXQ
Wu2bnLTmc59O45Mc48c2drXfUKwIkUUWWPtA+E6y00Xme67vBjsdldNomxv9dAOKcOnDIPO1dM8t
rpt1PGRjnVB2zqS8wUb/OaUOvW/AE0Koa8Th+odZkpDVGnClLBnmC/5nfcgSVQ4qKqXtYcg84zLj
GkeNqupj1eLfJCrUjdK4H26EWBcWA+4CwQZWnnBL1hXvPJXtHKNVekLHLkKbFaW4IEC4LnW1bjeF
Ob0QHf8bGtf5rVt0yffO50spmMiOBjHXOHCX833QYA3PParC09CEJ6Fn1j7rKxRZXafcRZVA6BV7
9k0y+e5J9vF3ibrCja349pAtv8ACw7dEu1Tcz39BYbaW0NEQPiF8Cs0b3vwWIdtug9h6duiA9d74
2BfHI7QGY8L1QkfjfLxEz2wcyJzwFNPyRwqwye6CKjO3fe2gDzTTiP/XHbUAaGAkKd5kC2j4+Xh4
aw8pyXZ00vGTwPQGI6ggvi9H1OsmgJWbNES/8/qQxttdTJZNug2Mn2YNNL7zMTsQyI3WGdFJ+OP4
CUGKYvEXzVLzKZi0sNv6mFx8hngIBDfBG4JHoS9SsUFufMo26Gqiqcjlupi9mtF4wihF/snCIdB3
amqyD7GsMfK6/pMvvG78ZMIXIH7cTPRCzn+yY0z0smQZn8LJ1rCFDINDkGTiGyq42lHPtWCHX5Vx
Vxo1v9bxy/tEVjiENFL7RJ6M71ESyzvlJM5dZHT2furQHzH8sjvZTR49tHKa9rCePT1okO+OYtk8
2I3T3CnwmQ/gigyEBXC9wp+w+/f9Rv8INQi6dABy1jet8A27TrQkPkn5E+Q63hVhZm9xOY8Oc2jd
2GwXNjftENC66MgRBr9sjFfJmsC/hqJAFJ+ojrR7iZ/CNpzcny4V4+OUhV+uL9qydVeXB6OB00Un
bkmJV9sspWieGbMTnYClOZsuxr2j0MMMpfmmufEV38ZY5Ed8P5cOGY/AuqgaouaYiKiOTwE2n0Dm
enUcI93YXZ/Qxc/3apRVWa4dOij8oolPXYx7GW90tMkxCbjLF9f2sMx//i+Go/a/xLCK3t/q++nj
0NtOr8cne7LMT1VXztt+muytHWruQzeEtwrCl64FGKq2RIqBau26s5MOuOuROsSnjAt3Dyez3WHW
Gh4HQXRojcjCQPW8xXy6tEmWfjEY9hfi3Op+twnEO2gK8amGLPjo1MY3hCjU3nbiW5zzS6tHwwAF
pEWFBv7N+RVCBSrvBaXVk4PPMOW37D9RGT+dtL2PDPHt+tJd2I/0bEjXcb82QROs6qh4FXSWkXKr
W0ZZHhDrU3vMSvob+/FCmMaTvAhPkk8TIIj1hsxRug91k4vciiFbgLnHRxmSC6LHCXcVGuGada8T
ku3oIlPL7AatDbCqCUswXlKiFDeY+p8OB0lAjkOxtf25sfbOEM+Htndn8qQcZe4bd/mFdYCAwRmF
PL5oaq6u8jHxsYfCQOjUI+S/ySKzO2BBhny5242YDw3WjfEurQVMIegetCsl0O3zdQ+R+akrJ0m4
YVV5T0ATbxC6ig//vOJgwmFwLxAgQtFl1q+u1sRnmarayk6oEZm0wojFJhKtf7/AnaXlu0iVUKax
ltP0ahSVTYZZdGZ2cvW4eYi0giOKbcG+0Odq79TOTS2+C3fCMhhhAux19s/q42Ujxh9aF+SnwaCf
EtnlEnRh56L1o350QAcca8zNTtloundmgVBanLrWj1LM+Y6034LnRJm2mdLxEPfSeFejbP3enLHL
vP71L9wiDsHx0suiAAuh7/y7DJ2TBYGa8lOcdsmjo8/u41RX+Q7Dplvb98J2YpWp+NFyovq4BmS0
jpnFc8tQWR1jG51rNGNVGdxdn9AbkisBP+xHcATc/S8BwvmM4tBfmG5JcdL1UgL7ltaDz/b6Nlf9
y2med2lWNA+9pSwcDKviUIK3fkIUlDqHZVWHErX6g62Vf+qyiA7AnfJ97bMM/ZxE96pPv4vYahFX
LOdfAdy3ranN4Y287NKXAmlAjxPRN8KOVfJgdQFyhoDETvPcoICcTDi60YG4cbzfSIksX4oQmnR1
4deA3zr/UgG8PLB5bnnKWxOXSMAJ0bHMSvTVNKCd2GbJMvoZJhB4d5Vo5VdU5Ut7M5im/4MOg3Hq
RzF+8UVQfspnpX76+dQ0Bxea/qmwhP8LnpvIKRp2cN/quDVKpEfwNLi+3Jc+1VLWXmrJLyqF53OY
3UpW2N6WJ4yb062Bflm4mZvM/f7vw9DfW7SMYS6SeJwPY7S5DPGqjUjW6nJjdil5fYRK+PVRlr9l
FfdRS6Z5SSeEoqe+OowynTJWK49PqihRIi7K8T62ZL+Vsdsc3Xn4O+U2JnVt/UWOeXoDrPGWpbLg
0F7qfuh9IfO7euaNpNJjSHD5qZY9fg2tMX6VIaJVUHrwBZEG/ZhS6lh66kX4NKD0uS9V7+BllcZb
FdbWPjdlcUME9sJDzd2EKpgJSQnUjrt68zrk5cNQUmS05Rj8qBvOwkaCr/o+qV7LNlolaKvqkxOg
AmdGj3FVyzt8QUAfcIh07Gr4v36mtkGaM0YxDJC2Gv8O40IZjXMfyxdCEP1W7+FFo/B8IUGFU+mg
CQ1cEfWS8+0S+xnWkEFBiteY9UdZhepLGiyFwYBWAqJJ6DcWO3yOXB8zRLu6B71ZHlF/jrTtEEHO
2VaW3yWHKu/Mn4WvG08tkzuIfGTzJaPWg6FRXQwDD7cwbduAGsdxQ3UCTP0kEg/9eQg0dqk1340o
479BzsPVOSl6f5+YY/zBmaLJ2ZWyGvDpgYmc7Fo3np6sLgwszDYUdqNT4HQ7H5uAfPGe0NRBVpOA
WuE0WLZ3NeIbu1mv7GETAijCARdT1wduwuZI3UNkmxQBqJMy8AndmvVc/3Zg6eLQMyHfRSq3bWP7
PcI+UFEGcBSzNatfBUIpFbL4Wv25a0WXbIUeDj/02jaTLWBMiXpak+S/fL8vvrfprIY9ahL5Xesg
SIJtg28JOLOBTLmQF3fMeRw1HYPbBLmQhrHrrcHljSCubwMNqbLcOmG9VwnqtgFGlVCEqu3kNnQ5
Y5SEFAJ3IdiYrmmcv5NZ0ji9cdTfXFzLUaO6vYj1KmpTq42N+6MVxYU1n1SVgPLhPkB+sSpKPd0Y
EaY/WTAjtj91s5sfNTcd9C+xpaeHXuTI4QHmMJJHOnhjiVdLLf8InKY+W33rd3RIcGyq50JxOqZW
7yicp+K/EmX/dgvVbXiE6a7jb8ASfIy6erb28B3F98hpQzwa5xputilrBAEnY3wUY4vHQxPWFUOn
Qi6WJPoPNEfmr4WecnCqvirlzk/11DOQl6I11E5JusdgI8X6qohybEvGMvtpIl8qdoXAMHo3cOIt
oN0THtRd6pCd2X0pv49R3txjUCmbDdKW2XS04h5z4No0qTuMaYtDMoip4GA3E1CrQvaudXC6sjc2
GlQGjCTbCXUcfLl1/O2mbBeL2E23skL9oMJc87df4igLpjHAGTpLDRU+QMDDRsmPZfhXn9vgGa3M
+JMRdiN1yVrVd1pJmX9rSm3CCyKmQjdkMxAyILsTDDSZzY8JNOV8z+tnfkcm1uey7ILgh4854mYe
ICVt6gEaFG7tg6VtNa3yn0Je9uJ90CYCXyHf0nG+m4CGHea6KD5d32NLiHl2C9G+W0Ah3B4LAEdf
hxGZMjV7ahsi63TYWmVpP5iiPvlNVBxMFA8O/jz90ovSuNE1vLC1bQhf9ClppixizOe3HyLMVR2r
oT6pcO4PmLaXO6MA7Xd9dpdGgSJO9YeHmeRkNTsbkaAYLRz6B34vH9hA9CFL/D/+dRTcCBawJpAe
CgnrGKmZsWox9aw/dSlu6ZEUv9ICF6zrg7wJwhddJfJ4CooO6NA1O8Bv0X8JRNedCmSFdiQDMBjp
ExySqs5uZFvLy3O+J6iWAlFidaj7Uz87X5vBaMqMuGw85ajnbjmO8x7OofNoT6kNWQZg+PWpvUWd
Uwl+PeAqD4plAaanG8fTbGLi5sKew+QnaLcyESg98BAdDeCcXy2LF7EMY5wKTau4ESRe+L4Wghck
OoAOXAR+zidt2kHc1I47nlyZ/y1cK3nKp9ngAcaI/cZ0l123/r6CpJlYlP1Cun4+lKrjpLJqbTyN
wiiOWqb6xxqO3r42hwlXZaxvq2CIP+aFX98F/Ogt2K1up1XWrV/y9nhQi1/koqnZEN6vf0iIr9kU
IWp66v2ZjDpOjLulQHpj514aZcHa6YDuwL2t8YN5H0+91efjSZ+14CHRxDe60vaNdOjC8vExwfXR
LqRGsA6+EZyKnJkK4slVY3pUc5Glm7Zpffw7dOfj9QW8NBangtzx/7B3JstxI1mXfpW2f+9tmIfF
v2gAMTA4BimKlDYwasI8O9wBPH1/kd1mnaLKkpb7rkVVWVVKEYHB/fq953wnRJdER/T3+wf8bfZB
v63ni7cwKoRl3zdZ/j3nIP6BHufPzjxtE48ZIdENWK7Qdvz+UV6VNiLPHPOskatyRDL81tg7VDBt
pAhUK5JClyTkhUtD4dhcEHnPhjDFTTEtsiPOlpwBkvjc7mFg+9HROqckMlCVEoOUQYROZNrYO/Ru
3rctTd37umALi0fiupetq76zds/rdaPFdoWplQ3OXzanuCVms/2oj3RZU969E/ANaMQGtPTYEC7X
/G+9F2fplJ2t3nqes3oktdfLEnJ/pyjt/SeI5d2tMfbeB22A/3QfGcD+H40Rnb5376FQsxJrJdZz
uKo18RU2VQb93i4NyKD750fmz22W3i7KHNztHJqQyvz+8xgmuguF5HqealTmkKMM6o0MfKXY+K9w
xL/UZNtH1EzNR+K5/7Ca+6hkmDfjKsOn9G41Z6C0kRpeb2eXGh08BeO20YOaV3UOH7z8W0TzZZtC
yc8je1GloCH7/ZcOBNMp31+Nc4iZBEPU8Gw3trxaNFbnf76mf0oVLgahi6OGSoKjlP1ud58bbJx9
XbvnDb3CcxoyOS/DgAd4GDAQRQoi61UnGPlHrVfDAwm3cLGSrK8QzAyT//mfv86fyxxtfc7l7NGo
FbgGv/9wZ8gUi4KvzlXXVphXR7JMtfWvZREAqS+2W5oylyaD/25BaK2wGAZrcM+jQ4StVsSslRZ6
F1MGMMGVND84XP+HXxVw0HcvxQ3oufcz+cDKaoK1R+fM8HAlD9j4XNcQ0P750v35iF66S8in8OEz
QggvX+JvL//cT6PRlZN3bke3PVVYL45zZucHn1yggw8G5P7ffh41If1WNNiXG/WelZxOQ72tzuqd
6fybcWMGSG0NXcYqq8OjHNaPFIB/vv1YTdAP0aWGw81//v77loK0yU7l/tmfIWCVpH7jvpDiajCt
b3ACl2Saw+KQ193Pf/6df/q7WHO4fQjk4Ic6yFp//2AvlzArRi4seUr6l+MM/jkT9bhzZ/HMFZ4e
e0bSSTEF1m2+Evg52Rx2mTk6O3z4652Zu3Uclva3iYILSFzengPgtPtU+k6EG7X9YEH+s73E90Vz
C0CBBYu57btlcqoIhFpm2z8PtWh3Ht6U2J+n8kvagfwyiIaOwpRUaaKuwjt3rYLEn7JiZ0pyu/ml
VlJpRDD/fA2DP1QaNq5jFgkwHLwEzvtBK+ok7ZaOkz8KGl/ncBgEB71lRkJg9lK/dYTWn/2B02m8
0ZMPSI2FKhMXhWl2sNxGXUUU6919bW0eXpy8CL6RJjRbp4C8m2NbZuEhL0vUXkE6FmQ590WmaaxM
w5asbijP6+ASDOW1nOMiwy1Hh8gvt/kMwnm79rx2bACt5SGC+AFdwGVete38vKyOZRiq5osPvWW4
ABaGirB4jzRCwl5fwhn7thrz6pHWb/PDzwpHHg2h2+dhdMJy1/aF9Zhuvr+nam/ejKHLx0hv6dIk
Hj/mJxNpY4ugwGxfLLsieWmSq/0XmmY8LT3RnzttDuYVoofyR9FfooGrDgtrHDTOOMAk8/rraR7L
XwO1GgxpK9tehs7y7sthbkiy3ir7rrEgyR18n8QSqMsLQYIzHLUlHtM+rw+1Jge0zmsvrvRAHw/B
0CJ3Vt27NyJLcyRKvaNnZHpeZX5Qvf/Rf+XQSinL04BkiP6M/fsrBSlxHvxaFo+55Y47IQL31m58
+To5AoqHreRp9IW96wZGJVtnLh90YP/jx//VFmI6wjzs3W4O8MYHpWEUj95qPeeIbXmkKi/2deFd
thvzmKNHjx2dNUk4yY9CEf6o0sBnUrygM0aTDub23Y/3ChJGCDE3HpkLjLdL55Ork3sAV2m97N20
zG4xBYsP3sA/frJL3cquyuvHIJuj2e9XXNS8m7xT1mMz5tknL+ASF6RG7bKxNvZuV6X7njCpqK36
7geGzeGDzeKvMuK30pTP5/hiM5+7eOTfH+/laJmab+A8gvhHj7XMgSt2peXq+yVYzTuzzGkopiCy
7MhzshmZi3K/2JMTTNgHBwWsfOyma5U1q96rtnXuxlDD8mmbzSDklrIFfiCkejpXYdrudZlNSEmL
fInMVs/Zzl08p0yczgmvKqp9isQNsnlimm2PG4C2axuXIypsdLYDAPbMl+P0wR34Y3/m0rMI8m9E
PHGoeVco00QZ9UjR8Qhmz0WvRGB3hhcBjoyBN4QOWfLBmssd/f2K0675q2nDeA7C2uX7/K0eyASc
Z5KM7MfJGzmHo3i9oNu1/DQY3adqNKwvQ6fdL4TZTf+2LXVpFIGSu8w52TDfzzdqPxvxmaz2owve
KrEmw43rVP/655/3Z+HKpyC8A73KtaS3++56NmGzaKsf7MeCkMqTEUr9Wdga32gGRrDe6iDuate+
Mbm3X9nmXgPpFFewhz+qu/44AF2+B1IljpdUJsz3fr/Ode/MZZHN9qPaLPO1dVSxD3vGSLkU2ed/
/s1/1JHvPupdCUSh1ThOKe3HJiDzcelFE1OvfKT3+3Op4OxKXUzTCioqkoTff1Dhmwagndl7zFcS
4CujaK6QTNsPa7sxrWjlcMgsG+tsn6r7ru3l/p9/5J+NLPQvdFMZXyMW/1P7Vzia/d5LncfeWYJd
GTSHIi/ryJHDNVLOL6o17qZNXXXOeK/8j+J7/tNjBTOMKT2uZo+p7LtrrEiQNmSbu4/btmy3c2Xa
Z1Cp+a2q5JbAINDXVd23d5VtNF/Hun5uu+JCJx3Lf13GIaq6aB9RNiBDYZT/+22YwtnffNwuj8ZI
VR+ZvtYygsgh70f+P8J7oAlGQ7v0dhxMjv9LZ/NRssZiLNTTGm+yL8xk2MLy2wf353IF/r6wOGza
dOyY53sWMqX3oq+pypAfIys6W/OaHRbDvQmy1T76Tmd3RJM06wk+6/TgVkgvhrIRO1tU7duU2cVH
r8P7Vw/HDD4rTuT0qygv34uL0CUWuUdT9dz21pAn0yr6amfllNRhNVRt3FLMs/bDwdhuwl7kWLqb
YVzjzAnla8CfTZMF6PaK8mk27WSzg/oyYtFOsRtJNy4jw5k8igOO63lMjEZ7k/q19iP46OI4Eubx
fUCGfkN/Xo9YA4vpS8AuOkeEJPc6gkStvjnz5ryERl/cDB1rVGSDIAnjrsUKFjfjpZ1UZtXyObBX
iai1bK6JfHMTJlatFVG29VYycrAQh45A6oUeZt2WND0YKEYm5pF/DSC7HG+oEy7AQp49uri/P3RG
JltT90P1lDnVaF0tG5KNSOYZqL9CBZMVsdxXP1Vl1Z+IZZloZm2VfLLkbB8pvOtvhVk6SHILcmyI
IA+zPDY80kMik4yTjzaA96sh35U4B2bVOJ6Ru7w/U0CC6qam5LvOC51RNA+1jJUazIPdFo9NsRSx
LZptZ0uz3DG2rHdpNoY36wVlyJxfJaauqpje4EeMjT8OYERnMGVAw3AxJ7APvqu1QKkWSHuE9STI
bgCJfWQUsDO9r8QNAKn29he6R+e9NWZ55xJ+7nfq6CwfeTAvH/L3t5QvgSSfzExwKdgO3t9JKiUh
QiYqT5oJebx0RBoqyu5TMxHS2U2j91QFyxJZlflBE/kPtQuVLe3A8GKsYmtmGf39GZKzdFPfa/yn
zXooavLq7zuGf4E9J04qEoOWqgN0tSwfPRmSmfW6Vg4y7T7O3NvGvxrGYOe0ZhRaL2VbHoxm3P21
fv3/kPH/Yi3821KevMm3//GzlYVc796an//9X/+rlW/jd1l8f/t7wPhff+j/Joxfju365yT/+78E
Vs7/lyLuGf+T0RLH2EtqAmOOy+cArpE5/2BAxDhuLugJPsNkOonev4kR99FC//bgQswEFIYeFYf/
xYaJYeb3x6dfjcrqy4DWQD6j1Bit5lRVZliAUD5l9pha5sJ+F/W6aRolf/U+2Hdw9TRcxOUAX1Y+
z3czNqOO06HCp72DCGtP4tbOs35Z4zoA0zOc/BVMSnpHG8FZYBtz4HXJ31o7aR/GWjFDe5oc1ynF
bhPDvKhTa3ttk99Rsq+Zjsh6Aio/OvNApx/JqnPfycVcbvu0NJ1oC43cPAL6XMcfxiQV2NOGKfx3
6ShIJVkmmVMBqBn73dyQ/AANqN6a7tSOEkNiLNNJpBVNe0TXR3TVjbkguUnDCyPOKzXw7CW3JSBb
DAfVHoTbdoMNY6juejlPxWkq6j5oI+EVQ/d9WuxGvmz0Vx4vUeMJ+JXZzxMsylZ+C3Ag1C/V5JK2
EWQZDFiNVQ4PYjjscoR5/TlUbv/MJ7RvYTj0d2SlM10eGeM3sWelXnfkTV9Pk7nZWdQyJskPJHWq
H3VoD/Iaub73MG2p2yF3mLq0vHEAJBwq2lfqVYb1cHWBqO62yXPeKtQCKHJWL7ei1eYYLlB4hweG
s0Y8M0D6rJQaV+BtjoG8fKx0th65WDKuFknTpDVqnceVgkOTauVMJwlk9UU3+ZrAwSIYPN0a/3pB
vuvGYvO3aY97ME16usz4+qfU2JmZm67H0p3kdlgEp3bracx5fj5PWG7LX9McZJcsOiEA8S9Z4d+L
OiekdjCEP8QjxwLryivKueRO21l4jc51qL4Z6GAPgTSthCK6Oa7gkK6VBYcmW7zwSc2EXYKDXSHI
5G3hJ4NXiftZ486frKBBk+r76GIEoQt2299tK3VxhPG5+QpYPN+DEyphBWYX8L/TZeQFCReZ1VJZ
BHXZy+UQlIp0X/mrfbXU8/hiTUPX0l+7sMTTwcifQenoh9CzAYm68GY+beOi5piAFrn8alGFy51r
YyA8ty6Y8g0v4XQ/rDa3cyesdejSHV2SNN+1dDmP05pZQSLtpYlrky33xqR03eVbMxa3iuBSHpiS
duV1W/FXXBcjqoKdl4sMiVCaTyG0iUrUgex30Cb4liPEss8eeXaKbZLIHYPIlmOqVzzJs8ih3xCv
klo/eYObXdYu6anh1ombPO2c6eisUL15JqY0iHDLjp8bv/FycnWrJRnG1N5Nvj3tp1pu/W7oHfVT
u539Qvplc7RcTINqnquUFJqtu8RYdPWtJCzmKexRD6Xd3JpJGs75vtuMiYdztsYs8cNtuq9yml3X
BHU5OraYESJCm3tJuObgu2WiNcXMLpz1PCR+2mZbvGVlp6K2mOzdPG/BEUZyv1MAL3n3Z7sKbp3e
zAzUtbMmat7lWP0dqtf4Uttl3V/TFQmWI7zfqdqvwhfVbs4LO0/yLd+OjEw6M14o0dIbssrrWxUE
xaOpl+5lUFn3LFdLE85CYkvVKNdIWCSy2B4tmmBb34UZgCKr1l/WzgkaND706MzKSE+bWpwDhXH2
oGoOLodsnrwsLoOsqyPRaxHPJfnBqCnLW44QHuVYGY63kwrVS6A7/hXpXlYy8XNVJT4jrY2nYkWg
5mQp+qPUW/akTPu3Uz4FQ+I0QdsdlGUPczSvfsopa6PzGczIvNu0zu4CAyRIwgjO2tO8bq2vo7Mp
0iXWQaC261hAYjWJ/l4pkjFIoQAGAuMd5UqVadhqHEI9InVU6d/qQbmf04A1PEL2pSY0WasF/XOw
pttWmKECBJou7hdr7MoHWCohir3KM9fY7RbTJd5dqvRG0Np96jCY3RBOvTx1fljt60ksNr5S13zM
h9y5n7st/ZbpPGyzaGsk7tOl7bAtE7CceS2r7opMxFrrNHHTKrXiZiMmo2Y/o9tNJLbij3+eoMEO
KPxCY2AizUITDeU4dXutLanPPrRN72i1Wh2monC/bp2f49rzpDZiI2uqcO9RNB/bfEEs1GbcP7s1
Id26aBnbuHKEjbvMUuOyRrz3tEjlIq43m0DVLymr1EmkzdgBq+n8BUBW2p09tyeYkk6QTIDXGOeO
Y20Q17PrnENfsJ4H/Zp9Yc6hnwmDsI1PBTVdHbeMj35Ok+m+5ixRQzRZyPWVVdcH4/JeZRVNdcgq
vl3RAsgtElxQIflRKafyvnfr3tilS5nfZrMzKzY7pcOdsnzZJ8RbtfYxHOqOwrvzpb6Qx3KiXlAy
dN9AVVw+glgdYu2qMjta1dibx0kZC+wee7bqCFDq1qN1w04XRINlluz0k+tMtclZbSGC6VM4zE5k
5hkN9RHZZN1FlvSA6HFSQ+/XG2PaHLRNjMvJ9+lwBkUXtJwrRdvvF8+d+EYEiyQevZMcg3prcARJ
c9jGiZlLe8+AdNtTRIc7AALm3m8c0EaxbwDl2TuVqU4B7B+LayW87CqbjbxDdiob45vu0OMPSduw
V8dpTXzlnu3efFjw99dswZmv7ymfVlbCsgYFL7laWV1Q/iB+dt9U0zsBwaMzgfJYV0PRRUBjTNgs
Y4E2NeTQF1XsiS0BcIuon8MahvqOSc5Mr1WnZeyUVh/uOa5Vd0I3dTDF/Tp4/Ki2GZk5FCR5m3mJ
Yo9CctIHdl99JciNaSDeOs6O7YnbxAA6S5EYukEHnz2fRiBHaSivenczrWhwF+d7a25jBmgRbALy
DCK7H+eq0fUtpnSociErYGRbbb8cW8Pu3KgLauts5X3vxu4csoibGJBe4LZJOPcOm+5zWq3GJ6Pf
+Gpz6YTPBqd/hmZ13T7mzJq+alWLL5C5w/42Vcod78m8SuPakRhM+6bEbCqB1xQ78BrqAfYQ6oAL
o8qPA7/yi5cqAyfWFKnjxamc2zFeqzRzbmZhze11sAkas2okwYh3giygKMyE/YO/KYw2slbbx6Bz
h+WwAHFZj8hbnNdOjwaxWpUhhzLpDd3WOwyHG7gtXKJwiw0U48W0MYHNaV14QO50v0Ui3CB12Wx4
X/vZLy2sp9ki9toQCxBIW2Y1cKpg0RzbRv1jK4r1dTUvDMpWLXLeV+aAtMOvOWlGYx96ZyUG7R5g
tPfL81rKtN9NRITz+BIAFO5TOA/1vtScuLnFGO61qLzjyEt1htJkvS1e319E41Df4mruQDwQQzPw
/cRc1Ymr20BE4+xcLGOGz0JeOI7yGKiiYKDkLf3+NHoLcbdVE4Td9WgMthgONhx8b4zmUKfdoe4t
PSU++shP6+xUPyZ/IgzUX3AUTKScirhuc2h7sDI5nZdaBk/KksI8tYtTFUllGG3HpIFQuvjiILDv
1i2lSqknHO5ROAXjLZABn/07VOl0KzE9vc1j5VGO8PPzeDWt7Juqxkw+uAS8pyfp9gbKc5k+jjw9
7qFzG79/Iyqg2LKkmRG3Cpqxw+PizdtwRna9EXe/LZUwY2UFQ+hFaWW7z8OmIUMxNcuvJzfzg1h5
mBkONnZcI0rHhjyp3A80HhEBEHyB0dTG/dCuUJg6FT7LPARYpczWunGpvvDflTBJ4R0KUpVNDawq
EeXgDSCiNQlPHvtStUdj41S7dTGK46rqcDmhM9SH1HZ7Jtg+MfdtPADOeZTLtDBCEltwNbSmsUTU
98xoCJEujD1EqKHmdij3JoXEyYxxsDTKe1X0v4q6EvhdVs/91F321QivTHZXzujRvniIe2yATa21
7AK3zy2yxDffAaGrB9iOrRV8a2TdDdHipunJr5vSiQaiSej7QeEoEKmX+Ve7bbW4xoNtI+tnOjE9
BIVh/yRNqmoj6uj5dlg4Mlz5g/Tn64vE7m3p+vx6U6N3bkohin3bObmKgkAXt5xABzLHFvbtrpss
XguQ3llxVW9F6NxYOmjN67VskGvPUyd+9FY+2yd0+Ub1zanHVv0wsrS5ZGsiK+jIB9MUnwTKfVtL
vR7yQdXXihjME3KbnJoty7756Odpw02N+2IvzDF2pSHyz4LgIMXf0jVnqGX+Z36zMUYe+dU1zflw
WFmbJjWgVqp8MxqIYnpWhrTS29qVob9jVSrmOBNjY9+aSKvWvV/QKvqsbW8qPtHwVxB/gB5Uj4ux
NuOpMbwC5WiXcfyL2y2o6qsl04ZxS4OpmHf9Aj49alIiFSOPzezVxrOfHRzPWT857WYYu94UdLC9
MSjVnbV46dfZ4iLvCIqzCHxrZlxPh62w3CURQAWXn9qQvfu8eJU1HZptweAuXXWAsZ09zptvfGbS
aD03ypuvGqPY+s+AQIAqepb8YrM/BWcGevhDVeBqnmkvgCJaVhu1tRkMZRzIrhgPnTaz4Crz7UFE
LWEKMdqa5n7xsuroj21wKFyhdqmT+4dRVumtuTAbNNLK/CyMpuGpxAzRQ4cbJhadWaFKUdRxies3
ITF1nOQevM0zsbUVGwMTsOVkEQ5FUZGB5S34D4ZqMjIC1Pzwlop3/kIxmjOjR+dyJAdzvZGSKigC
ngKzj73LAp+K0t+Mh2D0fAQJEisFmyBvdBu6Xf2S8yy0t70LsTReJk6/x7DZKC5IMCw/NWkzrXvG
VRZnYu1hdmKWdEjbabki2aL63lH+J+BEm6fFwLBzVy4e1pYi9O6RnQ23DtYszhIL1n/RrAZjWt9o
0rfARJRD0ZxN9x1ZE3E+B0V7cjtnudNmt8xfOnvNTm4ZDCcLDzrhbcGkrmcIIT82u/b9nVzN5q7O
HHVYwqwvCRhU8IED2MhBsvnV9ohaK1AKjG+4xl64yKdqKfswssq+tCLVbmRsyzyffiDQG59T21fe
aRq73In7yhg0J0k/fPYwzz3N2Jtox3KGiRSRym1UOMpMd7PTrm+uWM0noR3zc7Fy4GaEKLZd3eXy
0AWW4vjl1+nrZNf5LzVYFGZWud1NeNGBIQRyjSc4d/hZpEeAqlfT9Q1RBwKZGZZSHUSb6/sVD82B
EM8CcGohxZ4PnYIrmS/2LoQQsdzM1uwSrTs6LSoW1yJlhOOEGbscoDX1ETk5Rj/RcJ/yVFSvbim4
eUbQj0FSFRwCzuZAJfvAGTtIf6IWzl5JhOAIijenORHr0j36iDE+gTDehitKQdned2a20pBeyN7a
WdIwThvVOVDopem/g7l2/FeJAQp/yozAHUkIRiQOrtZtxRl2eWRTc78OdmlcBauyC8ZzRfPahl2w
nkZzLGKrcMNzYDljG8/VWD0FmzV4u2pdOveYTUL78Vbo+dpd05zrrTvPuUr9tnvdgJ4MEQCV9CHb
5gVpcD1x8gnZSyiS2fSPW6iC5yXk/dpN2lnra4xQUl21YDcw91pCvSETtW9tT6QHsxvsOwfM4/fN
cfr60NFh2mUyzA5+obKXrE+NJpotvVqxTZD8TaZM9yhxiGxxTbrJU6OtMSn8bJmAahZQbqmK/T1b
PlidjqiQiLU1a/ZFCqKM4tRZxjOzHj0Q7DSK4qkuWx4eU+JKQTc85JrteYATfJVPrbzPZ3oLs1fZ
+VNhhn1sLjq33zK8+NeFKgIrckuYnifykYIn26D84YUpDxbZQldO5qdnVwTBA+71TCcLPh7vKLDj
JhL94Sl0y7anjWB1+2XtqmcMY82xIRAT02bG6Xc/a5+8ESahw9cmDWrzs/R8bV33U4thj/vdFUiT
tLyaWa0IzasvzYm4RxnKR41hemC7DJ/AdpG0Y5R1h+ftoo5NZV5+FanLkntpPtzi56ULEOIYlXuB
841/2BMKZmddcrl0IL4AU567q9wx9fee/Syp27mHe2aNHNuFGE+5Yy1ijVZ6khQPYZeehhYKS0xz
0bzFCKTc3eB2vWY+bNbt+OzLup/vq00s26+u08tDwMa03pXberEgtjTrdGO3d9j7c/VSlka/QhXT
TrL6QCt3o1sXVZlsDaaaXT6yTN2Bt5V1MtBVve2l27TPdl44Q+TZywzImnXKW6mKpzWI+4Kssdve
8saffdsYX/NwDPJ9D+xsIZhnMom0q6vKCs/bZGJgEil+xgf8p1ImzZpKaDGccyMHpsrntfD8u0sU
rx2NrjL6yCvASMeQxtuby+A3j02C1GJSgtcfJe2WKsE6qvRez5tBTCqytRvq/P7owdBb9wU963te
5fW5SVP9KNOMjgDLSu5wNkd9VBio7vdm3zmHtQ1yh8ZcBX06FcBRy9Z2XheGfjdVMfMssynMS2yu
PCA7gkWh1fQ9AptooSu1XFkFr1pS5Lp+HTILQrcSgXywrVU+5zjrKtTDgVNdMe3sSSl20uJTk8NY
iJZ1VmEybiY5ZeOIl+MGzy80YWUYX+upKpydbNtyPq7TqvTzagbzV9UHzasGHBE3uQ2m1qnxmHij
vZ6Esbg0lgY9P+eYsjjTGYOx7uwhAK3jOVWbdNgt1wOradud00qEU5StuV+dnTqkGScyskSjJRyC
tzKn7RJ1mSwyVoG6v7eqXh8ar2+/bkOb3QhwB0mZi3kXSubwlZeHNJqUp+2IXoh7LHJzyXA7elh6
x96vfsyIcvZ01fJDXQ7iENhS3LSzXI6qnd0rgsLce9WFxtdq1OqG39Xf57Yljirf3Ouyay2fzA/z
Elm5CvdnG3RYGGol1+O8evha7TT7iQ7Vea6Grc1v24UsSTjsa/pSNnV7zlpRHlMpW87X4TidzMlO
qzizhO4iI9ychrmg9slPFQU9Bbu25BSNSx58J9vEIftdTFc2zdqrwfOpt4u1KPd2tZafi8HZWgvl
nJLwOrCNfAUQJXmN/M48jylyzRMNzs45zZKbu3Oyxe+jsC3MIGkkQQ0yUOaQhATOGrGVQwreS6u3
ECg6CpFvKq3JTmqRO+z/XbdS3ptOHl6nq+29tF4qnHhxNk0P0CrFDWG2g/+TjiPz9XQJyPwVlpGq
fVPNNKJHVrMIGkR40Atlry2W/i4jO8yJaM5mej+AEKSlICA5Y5D1BgYvSEJvvNnLzhX2yvHcC8Hp
2muVZnTZeyT0ZhJ/1RZY9UO3zvNrulrZpwIjcsHalTObcEcNit81V2t+cPKZfCdF8bfQaHXQ1xcg
WIoHZWofdhqbxp3TN40bjdOaG79Y/NJX/INed/L8MrhV5WA90HTnPtgNCoSsc4YEH4GXRxDsrZNb
9GX/xSfn9212fYLHa5ClLim3r2FP+l+8hQGV6iZUcDTtRpfJSAHa7JW+NDGNSev2yGojbtbqYqE2
a4ye0STz6t7bgvpcL/nansSAADUqvD54s3nHzR0iKywRaW8sCZKgas94OIC81m3s4pNw/FgVLYLt
TSJUjaoK2gJPmNMhz1r1BJmCf3x5kn5WHRocLad1qKe3bVt5g53KnoFWeyJIwlzYRzcEWJ0Eniiu
6yXtmoSxxvSV4MKkG/QO8FC2V5M1mknlyPIqCLfViljI130f2OLnbK+0VVAP0d0qRpozHLfJX28b
2XRMm531W0Clc1MAHqPzK/rl3lS18x27YHfcBjE/srgsWGrrBha0EumNa4my3vnMc/LDVA4O4dYt
DYOd289lXNVrXz5uugUSpGwN5m/Ad6Tg3SxlvARG/TyShJk0kx3+MkqJGLRzu5c62/J9Waqwfymk
qehdNaKpdsbSuOcpEFbHKmIav0bHW29ppNvdyVYW9bfXrnJhSayd7jiEYMdiDjxbjwGQDtyZFsky
Ukzk2YPf59V0XeO/Xq7zSeX5FQWNvLdDYQWfWmAfwwM8IFIzMv4n74Hxfnig7WEHh7XwB474nauv
JQohQHdB6meHIFNIJx3soWg63dZNRiYxM8erMc0OEhMyuQhDygTMq1x3b6g5sL8Q0DT4u9pqzIKs
CkvhxDSF7eAEN0szofOJnIQk1sK7HukVb6gxw6nO4cylkjqT+BTnVlMnfyctYSjusMro7srpyTpO
OBeT+OSDUk1Z96r8JXSGiZkMLqUn0GzKJBtaeGgQLu7vwhEdz/fKrMhD+/qUV7lGMSUqk8K3JBPT
s0e142woVR659Oa2JGgw2XJmtkvXiqa5Tp0iWTzo45EroFqreMXYAYojH/RB8/Y/bUhhgXpfXFLR
qhB+EHouMp7kyvoW2qhlojEf/Ff+7PyYV/b/5ujMliPFsTD8RIpgX24TcvVedlXbfUNU14LYQRIg
ePr5cm4mYqpnuuyElM751/FqkTyeoZvmn7tnvH+cVG8fuHFgroKCbJBD45dmzrzR3wPGJGv7Wx1R
QPWjXdNVoETq5fQWBiVEqFfNHmaQMBo+RDNGb5Ei4/3W1EHX58SdxI/bMgUAAHExEEySJiK+jIWn
xbnoxqU4EI8Qz1+kN3nDv0GJPffPru2Otgs5+ZAHLgql09SMTfvmpytBCujnXZx0kkzV36pPxyXb
izlIjqud6yizkHoQnGE3iYwoxuIXeBWwGVPL+pOs1zS+DHycB+Qs61MRNkY+b2tERgP3zT3kVc5c
877uXaIItrD9ivQU/fTMxpKWWnLyBlGo/7CiG2L/apww48EMzV5fFXB5eWUf929z7c3U0GDTKSEP
VZ3bxsRPbdRbmXXbHGq26mV4gXdwUBCNoCMf3DaxAu2J4jbjh6yYU0A35u+IEYr95ixDdw63xUaY
zMcU5hI5s9tRLGLG5cnzqii9uiCN+pQ0GAkBalzxvcKMm9d7ucx/LRFEFBct/SBvPNTgAdKB/MiJ
NPw516gNgzxtw879sNEy2BsxrtP9at6GrwKyHrz0/8D7/SeluiTyZnOy6zqv70jLvCMqju1z7Bq2
o63yKUFpOS2Wq52q1SXM2ZHXaBJbBHcHXuEn3dr8B8gujnM6ejZPh9ELzvQuNk976FeWDWlc82Y2
8f0psNMrwNsH0abuty1qRZY0km81SqDl4rVTgA/IsdeK0XM4aPI234txivVHGBdbcpzpfxFPSrhr
e3UjYbPQLu5xbV3nAZJ2/GczTcy31y5buuVEpbhP7qrcb00QuUs+sEMwDOPjj3Ihrc4d7L5N5hDS
8t1YR2CogLQN8xaWqOGyCctPOzTTA/M4LJoNVL21zLxR+91Ltv2nM8ud7w8ihh/cewTapDAVXfVo
h8DZ3QsTjrM66NHBpD/LtsOj0bX+FL3srFhs90S8b6d6UHP1zrqKl3yMmf8uRQm2cy9v6Raah/Tu
h1sObYQEsCTHbD4yTNRpdCQXjVXusZs90syOgRoXoU+726soxa7lJuN5rO6rWygabYL/rBqEf2Bq
AYsxoJ7LmyO5J/a8nHVXXoeiT7v5P36txrsEyg00p38ZhPODXFoaZo5DSf5Yf5V8M9fPJqxK75Ua
9Lj6jKpia9EFaPbQLuObEfXZsHuOePY81utcR9NiztsQltsBxWHjnHFbTgDf8DXpl4frajAZ2gf2
3mzznHE9ijnViFoqHaeQugDUpzWYR1Q5NVnL7xNETAPb28AFfbh+UxYFW7QGu78NcqRTKBvCMKAn
cBnXoXToDm4r/FUeXr10OqeA0xK8FT/PJdwEY95zX/vx8F/PW8Oov+G5PVaMCIbJOPbAlHhdgnB9
bAumBYAUSDP2BLDs6bWzBL6/LsStdRN2x7Yoc7mi1IlzS8f0Mh983ZZ1jZ0IuO0iWGCHg7s55Hed
aZlAfUq2bAwcl3SbmS8S6Npm1Kg31UPjDZN84eQwDNXwvNCCnWlqd6QKRKO6z/gYSZYrhYtl50Dk
X6vHU9qbdWhuRGCNZM1UlVniP0MQq/i7m1R++cg2O3XHtY9kmTc17QNZBZS9P0zF3HI9OkXiGr5/
4Mw/BlF35pgAWPW0yFYcbvcG7vhKYbfbPAOo+Zb8ELWu110mpjgPRC6lfxQ6nk7niJrCYbgQfTL4
ebCFWxpmtGXcFUJDKdntj5BYa3yLbNOFLoIbATYIZ1ymDBKSqg4MWFtbk2Yq40rqByRlxrsD04Qh
lQckJdVvVcOR3Sf2XuuB4bnoqA5orSPD9ZtuxtLd31NH+eEZdQ3MPJOSCRy8fXbzGclRnahDSSBV
SArJjgAmG+K+XjKCz8z8YMUk66OkI0TGV1gMM1zitLTb2USD4x9V0y5NNqmyAZMaDPE5Z0dVkSrO
nA2roy/KsWTWaTFBC5M/Iig72eNWlSc/mUV54vcL1VXuyEve1rWyzt86KQQYN9+K8b+pFBAsf8Nq
MjDBAUYVyCyG5T3NSt+rhrqjrYUaSmDku8ZXZBaQQ/xRdqKO494V3pxbJCd38/bmrEDDQMKQc2B7
h7FEvvnsk44BSespaW80SUTiudYb4Wh2d5v0NfXTnmtUjoS5j5ke13p4n+J6SP8KejW2i1SjMzy2
VceEGtJdZmGOK+n9rKPOgfSKgLTcB8JPhQelGqr4r+7irTlwDhLg7QEy6yZvds+bD1Nrm/lpGYL+
w/HYmDM1uGn7X23Rd542syVhozHZgKD00MiyKd3hultkCR+zb7rCHBspwvq5AbT3TssEYXCc465y
zmIYxvSIXGwuP4eWIegaSGHFv3euILpqLuz4q0YNbbJkbcfmR0HyinrW0xiTUtVpt1yypB3L/QF/
iF57oGlvGE9zxVnHbTHXdrkvE4l3SvayGodj4SVyP6W6dIKcsrZNcFXu0v5MIl16XwZENHwEjbp3
AKQOV8B7G0SiPfcsD8KeXZfo9jCjL6zeW06sGEIZdjBNYVMdJEDtDDDmjOQbRV3XKkQFTmL6U7y7
WIKPM2NvemtrAddwGAP22tskilk4KKvUlObjspFMhmrHm56WOQiTv/znxo7lBOtgnpMYIqq7Ao2w
l9nBrddj55FUtbH1FEl9XeuuF6cKLKw4IVVs2m/O4JRZN/csCByHIhqA+oRdWCj8dk3YXwo+lXt3
XE8VWz9MW5rN0bLpG7nlfnfTqBeKs+dyTL/aiP9yiR3Hp52gdvRGCHSAP4LxinLuYX41E3dltgeq
VIA6m6eKa7SWQ3dqV7ft3sd+7P1vHB3oKs5Q7Xv3rW5ITMm3pTKc5Lrtuu2xFMTLMnYvVbdlbhf3
84+gNWL4Q3uCU/6JRhyC3ziMB8ioMdBFrjhmvEclDOUZAJWN+cH2lZSXvQRh+hmrginlRPtu17zw
fq/Td5Kd0vZUbmug7LeZgtrgsXVXY45Ml1BoW7RXbnMgrG7rPsn5gEjdhnor99s+j1V4CgwK6r9B
bEck6I5J3kKIgGiEZnmJy8XTqEzqkB/ypd66ItCETLiT7a9dvBAlGhnjqP4IHDgtP5fRNQjOGF/m
gldpdscG7nTbZP0ADCIXRNwFhY4vGx1xIDg7YpNK/mqSal+Wl2UebPvLK2L2QWCoajBR1i6M/Big
kobUo64Ftcqwvc8q8xqnXglQiiNxbJZyho7y3MYVNF10gfkWyHYfvfN6Z+jfvWZIxgtuoC1AjmPb
1iNjOlV9/RURdDWOx6Ra0W6Swi2X3eIWguqxGR/v5D8RuzIHzyxQXYtdQaLdeMU4weMeGzRczQUF
ythiEwDB/iw8b1ub42i6rYTVX3TEnLqQLmxPOpj5S1PkdW/1MsvoQCCCA8WCeSKz09R9Rwq/uQe1
a/+3XKX6WihSeSPyIyL+WwrzOE9jFOS4kjWWEOXU6bPwpY98tws40xFGmL07F3jq96NKOp8tuwMB
NMfIUQ59GHOzyG+F5yv3lBJT1f0xC7DfC6Iub/3y5tVLuXqmMojLgyZqTR3SvYi6MwJKsrUySo1c
OgU2J9geXauCZ9uRdqmKacP6YQQSz6pBOee4xHYd6BETIMNuoF57XaSXIpmg0ZWZ5GXvd/Vs0YeR
b+4akwEfDrlZ6bQlMWvdvwV1GbxIfTe/4ZSqv1RTR+dq8aNb6EcVMfip8q9uKMRXFJEVVxcCcCfa
i/LHOKdxXkXS+cmkGZzxj7sPLk8jc5aRKCbLJXSaB3i/qA+Dm3LCNhd7TdYNamP/tV+65UVKivow
3c1OehBNEcEtbuFzaVWfe/7uPxFE5MAdg0Ffh2Tp3h1rvSyyffzNu+fqLntKpiRQrTexb28o/Tgh
fvQsxce43ufPGFFxNlRVf467kYDBKakyAnL1TaTkkSFrU+O7UG7rHMIArRU5vX3x2LmTSLPRG+Os
n+P2s657mOW4t3+duIy2F6idkuEMG89FNoX8rfWKgSTkHb+flpL8qWDHK0SOZHmeos2oE/97pJ6l
JEyFAfo5mf36X7KhEbe45AR/Rz6LNINEBAaDZfavKuqTrKNp+JHQBiBGUaJN8daq4wkrIhM4X0ek
l8OMiqYwpUI9qXQuR4oS5rCl9ub/Sl1g9RTg35Juz6XgPPuWjfOwNkX8Kr0KGm1oVvXh0IUGNrIr
+eQ3+CIPacWLiLm3e2oaIJmri6AkS/yip76oifeR5DfhrVmi1J6ndNA+R2ZBLBGH3dkrHXl08fmx
bpAVyKsxWf8gcSdlaH2S4NKvU3RuiIKEbYsRd6caKBFiGKibcNs9ziQ1GizpFnF8KJcAFS54yVlF
MvgCxWpOvq7t2afR6QRLBk44By4QwVpX1yqx+pWHD0eZSgb1eiEO4OCgaTWP3s7XlL2ue28FvD1g
QUIZfDyF7YPZKhbdiVtUSrbFbN1hC3mlqdxNomaeWWgauFmpdouWIBH9fio8IKMsLD19hCkM+2fA
SP9h9QJYimabklx4YyJy9vg2R1DoXyu/0ZfFaRTRKOCy14Kz5wqiPV7uHqirnAAk276bHyr+8BMp
bf9ezeylyR74+WIAhFkXEnmpOn99mchYeCwSmT45BAGh/ErT5tldVjBoJ4rib0SFoSrzQxFchmUQ
tyK2wX8O4E7D8RLFY3DdPBzsJ4oM9u9DIdoPpzHDd6/f0ptnlXdstQsx6m57eWFghdUoFvr0Hs2c
/MDCxnxJ3mhQGnd/HEFNHu+FyQP0jes+rpUcn9g87WcyTbF3VLR5HXv6093sbndILoFJVUMaZdjc
MBPwLaR1tXtR5AY+UkwyZvJuQ6cT1JWPCkVLdTItPT52Seb5FiB6yZj5qv6QKGueGxi9z95H2m8J
WLqwE/cnte0DBGrqEaOxmP6L97l5qApdbmQx+cFRibR5GlviJQ/QB9EzZnpm1Bqek1sCTupCFhRf
t6g3xQco9P44s5x/Gidob7Da6jigJy0P/gAwWHrIimXRLq/pmJBXXPthpkFoT6FPbmbAdPqIs9zk
wd7udVa5zMyvejWTwlAw1e9DnKyvMc8h49b2ypPLmfNnQ846Hj2qh88TarmfzF/pdulpHs+HuhTf
emweF2xT7LWHLtJ1tk+2+oc8k+SLCqNKct8IYjACB7Ytxd3LPt1GlsrG1Sww+VH4a1RF8S5HFQCT
MLgAsmjKby8+rEebbaNe7BEUJOjzGG7rlZ1pZRUIu+8azfCDP/rpx5x4JrxqYKwzLtN1eNlRuriH
NQ3s97LAYIt7fIabGFMKdXx9daxarwMcwngAtE/c01Y4wbkEav6DBjMMX63V5h3wUYtTWU1zmidC
4V3c1rhNc6Fl/VZTIwEkE7fgZzge832rg5Lc05b0A0JC/4Qunl4ZheLGUFCrD1V3fpovFbkZV0Ll
JLNBPCYfMfpM7zC0lmAQW0nJj7KEnnfn+KLn1gs0dUueq/9biP75fldJJHhndiKMCtkdq7Lpu7Mz
pXLDw1w4+2dnxrgGo7T8/y88Dfyf4GnB/Lu00oNrayvIQeh+VECO9TCP1LFTXc2GkPoogrTVK/zH
EDAhylTX/YspajoGIxSKzVvhwEXcN363iOJDOG+slYVTpv4DdyDVg2kVd6gPim1emZgEOha62Nq2
yp1g9JAndzu2ci9Djl8sjJHWgKH59GFit7USfQLkIXWGPIjxH2TmHSNMM0/zA2NZWhxGEiZeQ1vM
wxuhpoFzEjHh69cByCtgoeSAvHE12syG87zmBbm9Tj6VScpIJVaLrpm+YScTZajaH1K4xb2zHnH9
yXASYfA0M+1FpCvT7rinqf4KcI2TiTb44UnU1Wh+LyyJWZv2k7lxoImfDvPHRBjLzG8vBiYijSCU
b9zEyXJoJlyziDvLLT4FdRDLS2HX/Qb4X72V3d1TsteOCb5GM03TP4mskDnsqyBBQSrhAZZSv3wA
KiHsHTflEFcPFOFi3y3q4K5ItF4xTQ9Ewuj4QwZ8DOfQI8/6b7csjUBPwOfPADtxF1xSo6f4X7Db
9QS4gRi2i+NUcr+MbfODkHiEuORO1FNuyj48lWh/p1/YbkbDFb5F7rcRF2z1CBkz96AOVlPL0pHw
MVw3I/E9HZ3Z4OLMwk2F4RVUUn2wpHoSX0jT39w0aiSadcfVr9L2JnUPY7EOSK0mhoIfpu5iPx+J
pt5/ha4CvmzijgeyQ6tvIGplYMaDIt32wmAiRsYqzbGVO+tQgRzHXhGMBxGDT/a4LwoscffEWH8t
XqBMxSk0qvml/BJlvnac7me5E+QEUwamcpBNWCisVv23mAhCWgNqQmPob9DpRbpknM6z09hHARhb
wGcQQ0mn6qTXX2kYWlI9SGl+GG1Qx28Fmpw/CJPX+hqZbrIweNzadwcd1oyhLH91OtD8cnsDrGed
6IIDvP5TC73eINui6GJSZ3tEFfzH0XHC6VXHld9/7VZhswMOC7v1FKFfxUwa7DE/cwwLxmk4Cek8
I7saZCb5AMu7bzvU51nEGlvqWsPUoi7cOn3xN0ltfTYNoUCXzp6XOpc5YL/NIowPzonkN5ohYCUX
y3KMywq5VpOkbfXar5DQ5y7dTfcpzEigbjSpdG9Oi42r7d+KxIP40DDLj1nXeUvziiBq4r2LB/Nn
j9OJMN6uDyzGwBWVDlj6jopHboLjxyejMLKh1qyASvW/RseV9gG9dIz5Iy1NKL5jBEm9jglnXdLf
I2Tk/jQ2Bg2QWiuELRuysOZJ9tTQ5M5SNjUQ5m70cCbqyHpHh38cMaDqNoWXRpFvL5Xq0pQgYx32
/01k9qbmtlq0mkW+Rl6nb6Ho0oLWutoZYge1wN4EXfjeltu8bQ9RLBSoCrPYvHv5RGE6qntQzt4+
S42ha8ggDIMpRtdjggB7D7h4P2ehi0oY5NNp86jat38irUf97pNmWB8jIt14jRlpomqEB1lUe20a
E/za+aRa/irHKe0xnLh4vnrCYZYDWdczE7cPq7kdVJxsqJlk7I/qpNexN0dJYvnKV6ILtv7FHYKV
v3b2wtp9MvNoxRvp63UUfAe8qqOjkyiZnmkC0RSoskApVNNbOKgpS2g81o8l6mVT5C0m0+6vaaTr
/XJTCa957O+5zc4SwrOgcyeUqyv9G9uwG2ZeDNrz5ukRnerg+c76YCs+nncFOG6PRAds86EomuAa
NuiiDiQIg1dNq3VOrgIwRTVPhR+n0jhcBY6sB84k8qEWuKob+n2UhWO5/GpgGfMGgZKfe0xROJ7W
+hbTpOicVNoHxI3HLq1HDlY7NRrOoKP260KdyDtc3fRkA/onE9Rva3hHQza5XsdRErLs8fM1+CVE
9HuvB2w6e6jqf2NhzHlZd+JmPb+LQ/Aj0A1e0g2uvb3nHN01Fa6blVuyUGO1zqexNcoCAfEAjmEw
myfV4ozkUBgoy4jT4uaN4fC+IZktWDGVfaY/dPo0GqqAnGsCGJe5xOwLcTuuL75QqGc3RURXnqCM
na/oL4iP9n3MJmh0W4mNjGsSyBjYYDksXTrU58lRij9qdnNV1Jm9NKlmMzPWq15B+6PhYUH97x6V
CatXMkPkyJ1i4OBsCoPqw45S+aZ37bz0M5zqnQVFxN6wFX8b3SXBCtsqP6NQuvMOZZsQP5Ri23Ou
viSn+9jhlZlO5HmRExwXcszH2Kv+8d26zdZ0Tlx2mgZSrUV/Lp6jvdXndkbVhiUvlhvxd2RvVwmo
y4E6sHI89QHB2k+7Jogmw/2mdzQLDXwUriLL78gUl35ZKcaPewskCfNYdTj8pkLv184PF/fMDbL+
3AaMBxhyCCkf20V+99LNGTLHCPInUJ106oH2nQSD6J7mU7NUS05VanAF8fXlqdBbT/gCXdaHGi78
R7RWToLpeN7+yBAn78MUp8s3CtlCfY3Dfflw1ygGbhFzfQ4pOR+ITGOzPBEJFlx0VXuWRdrtghcN
pvLaN9V0m4J1Cp+n2Khb3WIeDEkjz02n7NXZ2/S6Gh1dw6gNfxFUQPi5lvcCkaAZX9mTeVBZVcwk
C0TYPH7Fc1lfOlyaF74f8sjesjJ1aeC3W7Wx5V0pH/QwcDZqT59GhVzwMglkMSfH3xjaOikgSwUa
VzQzxQq73qUyPMeTVEenYjjlplymP6a0LLls80SM3SsJc3eqxocacJ6v8GjEVyrhbt5dOu6WvFg0
0EeAvw0zh4Q75nIm1L3uzXk0cbXm66Lhe005MiqRxlEfPZoXY3CDdL4Osxs2ecoM8K7SGnzHnwqQ
sC6msb0jAIUZ3nPSl2HVBTM13svDUvnR2+bWGPus3fpj25ckzg+zmF8LUdenvRHdbVsKdVyDBfHR
bLa3Dj9kJuhvx/GxKPO8tQ0mF75rE7tnG6+5u9QqDyemDUjjeDptode90OGXZD5QZ07CTNXcVOsV
uYvCVyD6F6g4I5BzCWts/O8zp5EGU42Ds0wEGqeqWkhjsVNJk7jrt0iLAgprnatKzL3tQEwp2oK5
GM87HNhNoM9h4J4xBp+QxCB13mOqF7yqGYasw6SIj6m+R5hIx0Aqe3MUbpcKtTg+bNp6GC28IM1d
aISLcVaCkPwGxEy6hfiNgVye0zaS/4YKde5hLxz/6s0aVUyv4yE+UIyEBsb3i38DTEY/gqabRaaQ
Tt2wmw0nGc7T0Qn6tP4y5Oy8h/S07cgEoCp+TMK1Vz0Frn/qoYzYEWk0NQfeDuICwkq2v8U8R69T
sYv20mENdrLeF8iCx2b91U2YCAMckG890f15h665z6S2iBsIixqzCZr2OsHovtbNpl6N8dviGwUC
9mWcIWHQNEQsUPSUCyB9mlgO3qLpSaVsEeqzchHSaoeo6+vad/6vaKWT+mdPwvYjvALfsv7ezcbm
UUaYtAG7LqZGutYdDALUl7kbTI0ZHj2E2Cy8IadB/SEnWlguc+FERxdiiIln9nIYZQtwhky6duLi
PQhdVmGDTws1WGerv6vSxjkIoj7bQ+uXHKc4WUSezDgO5eRvzslDPPC+FRsyW6A156y0Ssoj2CCd
ygrXxa9E7HjDnIWUcHfSL07tVtGxHDg2sqkWPXgIc8YTpuNR5WCZxbNlYPmxTg6/YGRCyQdUrAbh
NFiX1zNkKNOG2Ro1yzfWX5k8xcbQI01jxGPiKVvfUowV6YliYGwj0TJiVXKCzpv+gTCpmUqh6tTV
+sr2J1xEHYJeOFbqgBCwoljAGuA8UVXbTxfkB/NPxATtg6Zz724OWWY832kY56S9DcspmqoYxKAO
nhF8kLwjA6LlrqUd9GU1df9z8LtmPQCgb1f+sf/sDz3qWZ6i8G4xULT7NOJde15TV96ET7eoMPH4
ycLam8dtSu12XcclBOseuTqxlsQBgUhrPJXg5eQ+3Mx9Q+2GCePXoJ2lvmq7GjBop/lb6Z6VYrSh
+rujVSWE0+WFxfCYYts6iHbxboXLLPGxxsZhOgjScoiO3VhQhMIXuL/R7Lr2d/1kfWkT1bwKAv3K
c9fdrZeru+KpcrHZTd+13PbKOWymi5CY0UgWjr9xUE0PJH8QjYUnE92k1k5ERgLiVQI9fcsI4niL
mc7Y2ShfIoqgYQLsZk134pxisCFEJOe+Xl+YWJX6DECdUQ+irhmuCQNTctmDpbztm7D/RhrgeBud
DqlQWny2G/aftzucvH5OcbRhTYPqHbK58JqvegO0OLCz7t9dZDW80RC9SBgLlrBnT3aukzcYG1DK
RX51UV3sJadgMMsDvyKpDKwF6i8pKsV3b3c1yPKE7K9uKy+A8nHJKkCJSVRzcG9JPcewI0VL5MBY
4thAP1PiSURktBR3zZokXI3DsYLNYRX3S0gKrLSw7tCel9Jinz6nYbHK3O8XFHjJ7pBCodvA10E+
zVgizjsFl/950Ty+GYQJtHG0AfAjrwL0f4vS9K1J3Ohb3+oiwzU4Eze7uUcxLuOR86XONy9BtWuQ
k9mPcEGTEe61OSOoS6dv5PaV8kHGUo5nnwugBn+loui6hkR7HMsNA3AO0eQ96g6+SmCSuQ6+JOoo
iIcN+HeFx0kBgn3NL0bqxPxSoLe7lUDkvwTRMp9Kkk3ApbUUuJYTpDYdxqOTszj3Y1OS8cCWEQxw
P5U4RTrU0cXWwXLEOsWpswpPdfm27RhLiIbBKaMd0vTHbOazo46HbRBJXbSE/NIDREM+l/TBETWb
2LhjliR6R+CmZ2I6I9rYfsaFXi9qWsgZYIYl9ya4m6IGlA9/+CL2Ej9/aZ7ZJSmKmZOg/ZYijvy9
ujbkfQJyJR62Xc77sJgnZC3QvHot9iPegPFlB3i5hpu3nCe7U0UBcwjUV3rQmEc+F/FuTIiBWu5I
VusE2h88xwzHxUR8ri3j/9HBp/DplHw3/27OqJ1/xYZu0jM7km93qxjFMSl3+RIv0wvuo+SqXQfk
qFlMyupUkud1qMqU9vV2twA1JK0aVN3vikXmoie5sMJIkp8qsGFk/eGGMnRUSogL7VLMFVOIef8k
8MSZfJ9Ax/FaRzzZUCch41Oz85bxx/hc9MrH16bds1p6/VTwwB8RD+E2aws35L1TuIvl1uFUI1EN
b3Niuhs7ZnDEHJL81nOIPVXpwM+Q4tzjeLUDX0oQR4olUK+oOPEcfIRd6I8/6lEGkEsJNU3U+E7t
JYxHXLmN1C3nQoJrHtq4p7TiEPtVeRrdgDQBdhmCjWOogPbDZbdIoFZ5epDy8A2Xxaff9+giBWuz
2fgyvXSAysOxJbYF/UsMv44xdonSyUXTvUqcQnSNOdDOYVueRzE57ium03l5mnGWvHSyYdlNVuD+
Vyem5e6KUjJA2gDDdnZFWYHw8eTFIcHLOpELYmxW1/X+UtpV86+IsPTgrv7HQpt9MGeiaCTPOeoe
0DZX66Mzbw0qvXX26nM3miQ5DUko9GPljimlijtRj/CWHvL7wgzTJQSx+QfFav2vTZtlRGCYoJDl
Lhq/K8EG5XB3V4j5EOfp89oLSQyCG54xzII4hnClGGFHizqRdu1mLpqvam3j334SRG9tmYbe0+52
a/XAPoCakdud0GUJgADaCuD83JNB8yvx2+pF8zjf0LET8gs0XSewY57dliyaA7e4Egnj+W8xgmT/
6HtGEdYAOm5In8HOkEUrwhdojBaCyKmKYTosjN5eTAdzsSAzLBlNrSLyDEjGngr+hX/ajlwb+HOS
2Y4ERs/sAsrF11hLkyanrWLiw/+CzuRHbNGsn5MC1csxdtL0us11cvYDOb4M80S7+F6TN5Lz0xjM
RSj0rrpfN5Wt2z7/szb7+DdKJjvk7UZj3LWPmNAOcTNvL+WAvCCzDjkv2YAM6pEUwHB5tuW+8umQ
Rh3k8aDglhMZg14XBTr2pz0p2zcRj238JHYfOUvISxufxSr1zdvFdhw2N7q1flL8ciyyB07hSMcP
4YBu7YksrI4cbseZ4hwNbzvcZGscajJ6YvCatXgbBqs/GnTFRC0W6L4eBuaLhCSlPYCsa9D7RbvC
OZWlnZj7w950gGX0oAXrv/PMB0T3VLMU6NzDyeku8PHrS1kXxYwnqBuIAW/GSzj39dNgPedCGtPm
fULbJ4irGyYHWSNOZqgzk/km2OWDrFiKJLludbhf4Lc2/HDTErxvAYHpL8gk2OjGAc/vE7HeYgff
F37eLZgStE1hxT2i8v3bKpzgVAsPZVUmCnoAv1rX+vWH6nVvYUh7gokwZqUe8/HA7wtvTtYmlq5J
uh/4ejgYEDt43oM7p8lzUyzk21d67gDmI6gPDHrROzr/dH5Doh+zpLuSYyABuoOeIBdteiM8cZ8e
XLz1pO1JB4cAT0U1fx1Gu+C7340iRZQXhf/j6EyWG9eRKPpFjADBAeRWs2TJs6uevWG4Jo4gCYLz
1/dRbzqiI+pVWTIJZN689+QUb/pRRA/TlLrFtskavBXk83vLSRsltIg5NIY/rj/ag4oqEdwc0+NX
IRVlA4ICg14ZaG0QhqDksleNQRfzd0/kG6OG5caLYvZBYGEXVXO8q2SMBz4Xw3BcHWTEjTY+YKHa
iyFQ49sILsVCPS5jGV416Q6SFYuXvhDibXEauBQJIX3nrUpk+D2x/qpmw11MWOVZOiRLToCkiA3A
QSAV3MDOAldArFI31XgrVVzLvSIR1e1GxHX4D+4y5deBDiI7aq9H5y5GNC9I814+Hr3GGdJj0Rt1
LbtGTF9kZQLvw5DE+jYBP2jW6bo4tAOHIIloa/OLmdz7haPCPZb3QR0Qb8V69k0P08ztq/7ihoLc
4wSr7jp4KR5L0Ds+w416XoKvYZ5C95T2ioYb1xNjjcyG3BuiqIflzxKV7VvHVGsBKzWxzpVDCBo8
8766LNW/qq+b4idTB5Ge8DgU+v8jcFwjJpx93PpB0R2i1qPbLYPW93e2GnT0hCXUnH0qCmbTsrV6
PXRYu3j1feItkZh0/EATvI581mj9Dmllrw17LH6yusDmz2oK1CPi0FruurGLOuA8jLxa1oLkzl89
dZ2LU0d1F8aZnGRMCZ1rpdZ5j8+zIjqq4mPhFv2JVZPhDrxQAwgEF3uBlbTx5YczaFxgo6/VN7SC
e+M2FUVafNrYnRlPLrjchnmmoA55NdKkYXgDbIYjREoSzT8w1uIBA9/F0XwABYVV1KDZqn0spnU4
zYEELVWhJv/0yhpZBTWRBXQYhRPMTnq9lig/4L4MfqodH74hkZvE6DJDwRi863j5yF28lnGRH+2Y
6hYw24Qs0bqT05xHy+fcBCwzYU9kQTj1aagX2b84rkpwSoZhjnXU8kfC3L1bYNgcx6s8v0BnAgM/
6uo5mCa1bhqRBL+R9aMbhvF+V83RCqI8oLIE6YbH+474suF/0gx3RSS/Dz+zlfDaBTE4//TamO1/
5Ou9xzZgco50Musy+MWoH7tUwkBtUzR++eRpEPRYt/35CyRJfEtLTJT7lcyJIK8pluPsUzUcZ+0k
PsSW1gT7ainED4upHkHR9yH5pZiB+xMvmgIa12a5xqWEfUJf1mCyV1NU43sX4SEmVpJO1REgzlTu
gkLrbgPGqX5d6Ze3wZRVjx0j8HkTu1GwTbCIwI7ApaawDx57bDt7h1b/L68/0SjHSqovl1woCKsh
Ss7tzELB01Aa5u2kv9aPdh2n+Rhq3/Ffy65gYJfiYK22YQzQZYOvK0SDj2AqfBI0X3lhbRrGLxZQ
+7qlMW9/RvzgM+QLwQmnKSkuYZglpGQzBwHUn607bsfIrp846/tvmoRyI0y/QI1LZnBSbF7JLynG
tcNKA8i+w3JFL2CaIA49KbNir5md3jFHeMqTg+cKbHKFi7OUaUqGcZyLMzj0HFDtS5uqHA+aCItD
HdXmNrtcfy/kmEZ5i93Kv/ja14JunAHZGb975z04bgh8iU3U8qsAWRG5JLfrllyCE2gWvisTZY8V
Zuniv9hrwrMJsICCsxqsAseQu9Pr2Lv6I2qo+ao4HfYMc8r2oaybtdipEKjNAmnKFz+nrJl/Jbpx
TrNtZLZdp2V5Zau76pkw2+ZfcPfebqeq6+Qz6QKvOlCUOrgDKwXuyc/ybNmnidNeK2qZGwgFBgWx
51uDTohZ8hzpIdmrBMGqOtCDUnL10aTbY9fTTOLKX33UWicWL5W73nO6CxtTcVRNs39yCX1eNFb7
HUSzNqf5mNfzmLBc6pDgTcQwpXnWMerGZNDTeo5PXhPfFX7gMDC63Pq9wZf9O/aSaCtxQV3z1nZ/
56D0XFy3I8CNVIgbF+nIzNLEPwV5y3mTGYxJPF3+dBtxr18aFMst/BFLirNBcX5mQENM0J0YxF3i
DH3yffHrHJ+TBIKiv5aV3UCsaohmSvRE8E8L+Er7TLbMNOiHsHZStDftdU4FPNN8IuRj0DjkPgrj
9WdVDvpPuUzORdSCqYYxfoDXrKMkjR1A3YxfpvgtZyxxbZu2/MjHASsxXz7Is4AXYgwT0e00YCb1
XliHyWc7hR6hxQBT4z2EgVug79W5ZgRtXgyWeRyzqqv+QEkgM5H5M2Ioux7vB+XCSAx+XftrjTuW
bOfL+isblf/hxI6jrjAca+eGbAKr+T4C9JA9am/as351LT6m3I+4nNBW7oy0cX5gWq9aLCRcimed
q/GcogCGh6Uwq7NjL+pw5GLNUk74YnjiKjaMr9NYH6JKu8umZIXKUQ3VUBwKU4hrANDd3HeLtqAe
eaIc0Itx/QuJGBJpTPoC94O9a2BZb0/rGiMlihGOBKHL6syL2eMg88y5w/fpb6p4SeQ+qbEmwbHq
uAqBnZGXSau+CXfWtHXGXMYrfgv27+zx3asHj+E/dbQf4/LtZIozruvDXaMNCTkeBsWEjK0W2KQA
qF7aOlawbSAf1aRuSdZQuDFAY0DkEpc6EBmZt7UfoV5Ocz6+FbXJiLK1RHReqqynNE+WpTiIgbx7
OIhBPgFkWOXR7bTNzitwbRyecZi9t6jRcHLczgC8R367jRnJFjClFBEc98Cq/TaO62fmxGv3BHIR
DxZ4PBtd504x1KsXbbxLwyidZxcaI2YuJzXL3u/HBnr/sugcE45TE3DzYqLzCVMucOyhR5y6NwBx
CVXhMdzhIu69LfAMvJKxAJn+z6xR/RhyfX15hY1eZ8cfT74D854gAZZmV0hW0gZrw2zex93/WDSV
aQ84ZKKnPnDrH2tQlNO+Hc30hp6osteYQIvKt7rOxfiZrm7cQBqLYmYPoWtQNvqB8Proozv8i/JU
+18+rca/qVrIpnbFrD5VI1kUgmskIpzeKcZL1eC9eHXQBXzqaV7fqZO9+42FYlPt0tCu6lTRYLUf
4Zg03Z9qjNL8Fx1GTsbBrml5idaO+DmDIW5exaRvxTJbRf6hitIacIjS0b92CuIfQZqB0mC8zbWP
xYLngtGqHd8RA3kz9z1RiMfAAW7zhPkQS+JGi4VJ8ZJHwc8wqvyX2WGD0Wk01XL2/BrXg1yaNz8f
cVMJPybDaCdQUiZO2n4j8m65FG0QfbUGGtXvmjjGr7rjGGWMye6k3xOA/faRBdmZdwZsGNR4zMA6
Q6rhZiJxi9u8/aKtM8sfclRNuSObLP8atk/oZ3XnfQhmAR7OyDrp62OHRYicOEthwo2nkuhScPLe
gmmxIUQQJb9HOYYnL/Zwlqi2jvZeEvKU26Gtt0KpycWu4XX73ItowJo5JjkDDmM9F1ih5v/M4Ifm
E/KGLKhzlnT8stJME7dyHv7EYDDZV54Ut/sBUdBAkZjjvo+2MyogKe6Ghd8zph48FRl+D4tkb8Iu
3VsVxw+GOryHhuZCxyLzNvgnXc46O2eFTP9hblf1jpNaPlO4Dpe4WdVd9477X6XR7X9tMRO/KNLU
nMh69K8WWsCxjbr2e4QA9WgwS9i3iA0DWFYcGd/CXs5mw08hGDPjjIRcRdVT/EKLn9zkMBS4U0jT
elHNX5MvwZ7paJBAcsX8x2/N08H0J1lzD5hxg2Fw2MUspiw/Obn5J1cKpgTtJ/EfTUbnBDE/kJfO
Z6iC42kVTF0m4eZiF8Ch/lFC+ygR3wogFsROlNryNbqfFHsKJktWmQKwGLlinujZGbKdAjU8sd8L
c8p/xBkKnH/O6I8vQEF5+jeSeE17HUgCtrvaLtBpgj6zx7hQI4JZg1FoRwYxz0F3QUY++NFYu89B
PlYU5D2KYNMFtA1rXkUOQVvbBbBcbSubs/DWOsAF285/+ppy/FpkEQLw2BXpdSYR8Z2zM8JP9ymj
O4xpQjJD9QCczmAoEihqtlqzF/p07E+2K5mGWVbtJh5Q7WlLuEmcEFCZoNSEAr7ZwZyub3nta1Cw
mDmOnmH0xAyPgwesWyJ2kzSLOWVculiYeaJ1/1WXdXgrCKXUDA2bPPg7sjxDcKEmJW0b9lKemTsh
0iQvJLGa6kPnIB3xJLi6OCyyTPeVhFt8SJN2YftYV8Q1HAr2G/wWJPjcn164uuxO88EVfgwkGMqf
Ee4DxqK4Z5PsAsBSvjH0K1BbcmCOpVBxu2k4uva+nzCXcNusOdYeh21LT6+vaprJWed4Xl+0a5Xd
qskJnlG/k3xfulBtf/cyG3hAwIqG/ZHShuQJ+EWa3lGeEwobuWPshE0vmrvM2XnxQGABixHpyyBX
G0HU81hXdXumqnTW0yojx3mve/Dex2jI0vw+s3fT6+o58PY8PfvmwU7o+7eep8ccS2tj6kAfeXaX
pnl/5fldf0DcshV3UIst2fTYTJpQuIxE3Nz8yuZuKDfGq4uSQEdW8FpEvjceRQDGar8M7gQQrViI
WXh06jCM6uXczKKYgZbJah9jAUc8I95xZncKJHUVDcxStCRHuancpNl3XpNeGYoUbzpo8YIUnq9/
xBU4EzqcJvtmmpUS4fUFPJJpxKSNcZPfLVSSLVZID9yUE6RaY1xbg8p+le0SjqdiptsvQ7TPvQK8
c0iZWRCErRSIgziA9ffjzjwrqJ15m/cdtU688TxmoTxTjez2eEHHHekvcGQkLiAwITDdh/HgI8F9
NfW6cccwqp8Q4kn551WNHB1h98IMFIgcFUWS06rRCoIntgb55cYrV0PawY4oKkm4CLtndJMzcFqD
xJkg6hJI+9dyIMFwbdEy3sALOvlrmCNevDFIpCKIXbDtJ6qOJftYOQfTvUwzIlI0TWfWPvVwaJLx
GGQNs/TSXy6Y8qHAgRw9LQR/243x2YLHdz4qIjT3N1kIKPZHLsM8EOyoaV1W+akOMAvGkXn6FfEd
LldE2BV2m+uSbcN3X1umrD1Pw9vKY1uee/wI5OF6IrOYZMPoI6ry6RtIitf+dIhWEGuo+TFSRJ1L
HSp1LVBo/tFZJlgTO1sxj+9r70eRyMQ7oW4X14xWmf609Lr0GXOKxCmxTAyn0ym9oRcxLytSBrsB
ibAN8rWPwDf6/ktfO3AjA3cmd+Sji+85sYL/cMw4r00psYP61ge7C3vkNg/gTzLYrszIp7b5boB1
Pdi6swfaLnJLvtDyNOJveM8ykPm3iJDzDn4E6xlN6Of+Fo9L9ZSZTq4EsQkRb0t3YvTP7MvbM+Vd
mj0fcHxbaG7fscSH4hiSe+RrmsoWWXwuWQkQqPJiA6OcQ9Mm6ikce8VQc0kxHmIvkP2PLNbN78lF
gSZo3DV48kSYPORqganC+EF+eAzS6/Os16m783xsfgJ7kNxSy+VHLu6un236mDzR/W2z7n+NAnP4
TRXqx0+msUq/QAJy8lsEvHJ9j+Iut58d/NBD3cYQamO3KUGA1cGYPWEdnHaR2y3/SUnA8z78+gfw
EGOSMFBq6xCLVTJ07ZevF+qMth5ssM3boryCTA6HF2/2lmPATmukWpzBGClF0J1I16by3HWUGkMU
MDc3DX8Q30I1frGY0f7nOKTPgVuZpylW47FrPRHyNJj6PDqyRs4L+BH3QTLE3WOWyRocramKmxuB
onkNgGuQBSgKeeLOWNl+nLV4WPYIDuGngGvxMsm2w0oSV8mtWK2kX8RXvdPUCzCYYO4eI92BJoL9
XP7NYt7PKBrL9HHqaz1/N1InDMEibLD7OQwXBfRmsEffHarxMFZQgrcDfnxvS9WrP00owa62DeHx
qQoib4Ni5z9xT6i3ih4W+4mXkQGpo/IXzFpzW4iwiVc6SORZrM+CGMrSYzZgsBU0D7G04DjuAiAd
dzffMxj8Fmba9p3r0M7dq/22PIB+gkqG654+FYoMpuuRpd2e8dsCGXgKzkopuD35PZEM2Ym7ZTh5
bDYPT2zfYoHDAiLsAvtCvRYQw4vzjIpodqYPs5PmwfJuDM86hiyqxcxJLReHhzHOdIjYGVh98dOQ
PA32WZGQq29rechzv0VBtx2Dbba/mgSqP1gJoOQ7Wmi3xHeXLn/npAD0yZfRLM+5YCXGpadk+tMT
CSFuXALXYjTURpf78fIU6AGIqe833XFgyOWzviJIx7PbEB3n4Wxhn3AyuIjPDtMN0j2N37KFSWSw
dINq9uI3mdULUWTCzP4rbJbyX+k3YORJW+t5+G4VpWhD6U1r+tuaOVQrKXUt1QlMrXR2OCbzd6OY
n7M9Yu2oq7LhH8SWzBxEglU029UZB/FPMoj+fM38yqHNZGzwNq3B8nsyXvfDb3EQIwC3JUqZYAPV
XiqkruuYuvqHxXl80IHO43+a4R7moxBkz62WY54cgED3DrFz7TVutvejvH+kORD0kUo+ZewkALNC
nHeXVap8picfeF+190iLOpwnP2oOReCkZwBa9bTJh6nv2aGnUnnBnwd4fzNPrZd9LhbGGnoHixfk
RU74nY+2bsvo2gvAP2/UXjID+AMo3z9xZzX9AfhvyIPnj70HT6hb77SnouiKPQt39ZNia0Vy5lwn
8LvQaOyKYB7cd3rG9Ei0na27WZ0E1blzgcqeKKyzT4eLuPnWaVGG/zUB9/aW08I5AyUNm6PT06G5
uGir/UL/fAyUlT9baI0gO/TAUpS7zkPKQgZRfXTVEF0JTqP48KkA/diVpoxmoSk3UyDhtY+ECqef
3dTreDdEsf53Vy2f5noFaYhXIRvfl1E3Wyzxyp6xUGTvTuBnHkeBqGP7QRMpiACGaRe+j8bhdNy0
ZvTWEzFRwPVPSeJH89cQhIO1m1YUHsOMqIWy/jcn6MR7iC8sLz9apywWJu0+fa+DlQ7MoIcYgJOR
MoDy/uQ0ZR/CZvTYSDPtijGYimM61wFV+krzjz2qGCP9kIopbM4lghEfh72hpvjAXZ5O3SkZvHHY
QykmzoPfnsPju5Nj98iTl44gT+5ueVZQuVUUUPIRduQoY1nvyihNdLwVLZZYt4iKE4YTxmmslpgE
lY9gwXCEuy1wuw/Igf164WX3soBv1+RZeMqmMW/fSfe7ebJj76+X7/zYjqc8oaWb18E3RErjVJO9
KCqww9BjAKlhUHDBlGv6+nmfOQWZ3KOhTFqnY75iYdkBBnLEV4TnUT02XRNXDxXmNSc+5bHind1Z
5cH+89osTP+tjaY73xVJnzhsIKABKa5hnudAOdHRLaNJ40TLVToJtdmNHUv0brsGQuAfbTVcyVMH
DinZKX/gLeGQ5zFND5XShkR9ZAsF/xaQbl8efI/teBziqVbrF3uJsOu0wHljVqwxr3fytmYC59NT
LGBOMhRe47lkh3kzYGvFhXAs5DmdssMvSv0zqK4F1Yl5Kn9Olh8jeJQE6kjoPeaDwXsWihlkjUZD
uMh6AL0a4UH+LHnCOb9mNd8KP+KRSfkuvRezilVsOXnZMzYPUKWYQZaPZYeM+2yhkTR7H9v1/bMW
MbR3aHpF8Hq/3N76leggPHW3eO0VIbPRw2zDxNNi3yRJMRD5R3apypPjATc6RA289MsISWd5jbiv
/zSeRQVtRNcMjxOTmgVsBFmaAzteQABLyd+Ezwi7dfocND3QyMhFlv7QpH2OtXJoryw+KkXKj3QF
ZSvPLptwSGJ0c+lVO/ottoWsqbkGYBD7rSInwp4HHchnBKIR6czcGxBsswEUG6ba4XDIBiee35Ho
vRNbGg27oEHiPrdjbmATVN4YfYVq9F9xJEc97Q8xxyMMLSYwaVLUsO2pHFe7IAthUKtQaByoz/yb
nk1+F4OlferKoXlMhfTNmRUCi7iuKXQeOVXc/4RtWKmsowr3g0mD4ikeeqXB9RkqaibYfxn7uyS7
ygBadmz/Lzcw5sg4TbZWJO74ME5VVh6UmLrko6oxupxi7NCGZdsqwEXHFox3d1pLfqK1jB/1HGHG
T9Gu9uNUTOK/eqJdB0dyt0dgN/Q24Db0A+MOne8IKxRoDsMKqahM+q47uPfYr+Ac9bnm63wvILUP
uCgKcN3CEFZWrblLPpnzS6DgfIFV1n9DrtIrxleoZKU7BJd7f67OIBU8HgH2Ih5A/C23uJF3Im6K
Zhp7ZCBGf4UbR4S4nk8x4NVv2qm5O1cB2Tk8HEBKd0XOVtTNbL3IPOP9DHEC2RgRrHbL/Ad1VvvN
tqzhHMFX/xtFOiYZzkKQ7hHqbqGoikz2AwxNcaxCab65UhvWnSXW7vOZZo+kKV8nA8dUGV6HGDcd
iMP8j+Pc5fB6ldFrUBYM9eGgNIT6B1ddK4vFBgNlVEX5Js/i6oKmzCEHwGegQkut/L1Woz5kRq/Z
3rhz+ie1BA+3A+/iwZDi1Rsc3ZoLqyu6/xxWL4fgGJ34cckyY59rVxRvOEGbt7kUwBH61FqsIWX0
H5s3gdtSg0oGYXbsD77MupD45Mjs3UJY+m5GE5XYFVH+9mUcdhFANorrqyVmBD8Nxv7ZmyPulqXJ
13PfW3RpxN/0T9dlutiP7E2td6xxoYrn1+FG26wpshx4GftBMP7N7hvVFTjIEOXpvnUKRR467vBO
0hrjBHlJKryqwgNIsQGWcpia4ndVO/XBjxN+rtkpLskK1u9ioOS9EKQsiP/5wLA2E7y1FRv5FL66
bHeqzqsGTXaexztWQeML0bcGsRKzKguP69bp3r1QLERdK7Jb0xDTbneMam9QRPvgOMXsxTivvrvi
1oH7VmxWGRPLj0pRP/p1Kv+JoSUB4GRxeWYY4ZzSkYg/UaUhwlLEKvYzDl+X16fX6buYiS1v2jji
IOHf955zsBcNjVMi3gWKa7GPm2Xewjxzb1MM63tn2ce5b/raei8MuLKDMVYPHwMeou6DcFh9TcOk
PQTgjKCnaTO+Fl3MnAZuCJVoNkh/b3r8JsekaYSzQdepuRSrqEHxT337FILe+ibEmJJdnoExXl08
4CN1OxveX9Zxbr/t1Jd0Gwy31zfKLt2f2mhgHthlg3tFGUCDZb5WxuO3JOiJJ1c0jnNYynhu0Fds
m732Zc0XUi4uywvwl80xefK46a88Ii7SxiBEea4cPS5HMTkJM6aCHWOXzvMgJ5gi20vDQ7dpJ9P/
ilxk2UNYtdOVrP+I1CqHOfs31dz4/P+soNCf1u6E7LS0h3SoondJU1k/xl5l1T6qnLXb8LMRBw7x
ugLmRisilovU7op+F47sYzjRzPb5F7rkALQ/JBp1ktJvgtclwxm/qSVn5EmEYC82LU4NsYlZ68xK
QZXRB9GKsRsBMQvTY8aqtvtiOp7QTVoioG0WJRt375F2JTTPmxA9qIzpnb+DxgbaHh0PLf0dH5P2
T1VS9GxXsQSIKiTTRUhGfDydAxzPtCBKzanWV6xumNmL81iXhWH63GaQFDBz5QGOJrL2dX+uKXPw
ZlYc7cwTvaLtzbYnI1OJPf5cNCt4GjZ8LpdWl7fRK2ODBw5r6GQ3pS6T+sEykRK/F6ZN606WvV+E
ONAhP9/uIiZuTdqk+NXzpzUmoWFtJZmujqtbfUCDnUhAWFSeqthKjVSzaeKy59FjWLGcJjb6cCsL
a4jahm2+9tzNxF0ud0wuGvQk0Sv2ZRuI4hfbE4vmxG4z2Bob4PusOjv4feP3wbbMwrWn/E5HG1Me
T1HvYAmdZ08w5xZDeN8H1jeYLRdUuMM4+1kd3JI8xoWaDk2TUtF2rW32K0+48Xdac3vsOQKZL6gS
UMCefPDgHPTaQQAAnB1GG4t5jCaaxC8SrNvxQDxMrpbluwIS2cIhlXP7apvB/+OQ/j115NwxWjuV
tz4kwCL0zq+lT1YmIefncj52rnknOtB5ODhbBt2/DOWfQB5q6EOYoxO6+3Bstw5v4zziX1J+JioI
0Gmlx2jfGTK8t1xW+XgIxqjhVmDS6wWfyLuCAA7WU2eP11vUmDVKeoatIl45HQG/SZixTVazujkZ
83vSpLDw0jZhSQMKXU+2zu9OTzamUqz97rUkWSEAzFJbew8AU6zckCqL+kNEB0GaV9cpfH0WPGTl
Q4tvhuBLaIR855cSia+a9KagFGfrDg2Q10t3A78uZ5Ir85ZPruDPb4e2gTzik8RT+9WIxt96eB28
/TJ1U4gQkADvmC4lnW37yTAm9d7IcgzZkUCcI/dFm3fehG4cy0ieMniHiA3ADUeGT0bf30YHAMsV
d1EONg8sgOieB6wawACaxUnOgImC6MLt2EwXyxQgDBkLTaDsAV1DSY5KdOntRL5vOCMMMottsOYn
JJHy9a7vwFnEdJNWwmGkoTvVPYUd2codTLDUDzeyBLVAGNwL8Ytyg3YNTPUCjpPEieyeME+RdOZ9
SAdDip8h6zM/oPtEaQox3sNsGT65s0XLdbvKkl+gHJVPoViD/M8YrW7w2xN0KbfE1Tk0pzb0+zcq
QbW++lg8oHfGrmZPD5yf4ajNOidn27qJfEmGiM2cEIRsw/9CacVIT7DlyeVdN4+ds1CzYZsdl0On
+sgABRgkxnTkOzL+yu2C40iqQ+F3pZ5jnuF05W6o3Cb5zAATsh6I0Xa45ZvKXBLm5OUeU4mudSTi
O8m/+HVy9pQu0CSSjT+ALGg3bQ6GC81XOQvb9agbxClLV34/Pv91xB6nIPQNnzAAmyho1jC4upNh
g2gZE/Zim1Bc3+OiK8vzDh4xVVKUk8O6vaxYsLtso6bN84cA7jeL560FeuNXyVKj+BYNIwKgi25z
nEyD/9lOs5MgGq/afAivVQwKgraarsmsAJF2ox4N/T9R6md/Ql1iVwT2VL2JFl3amyG5zDLmea2L
+B3EpcAuHddxvmPhh7QPKxvV0xsoawdMOvXLYl+Qfz3upDTH7hAjzk6frXQQIfdeF2QF8G0boJhh
azLQJFrqmXvHGowgwJay3scDrHVWpoV9dOhKmEQsJ3EF2Z+qT1l5Muds1NhXow9Yor+fV3vpg8jY
rMgxzd885cY5EaHGUTYwzVgKADBrMu54sTAiWq8osucGsuPymUE+F9tChYWDdjwgtDLBbZd02NSh
TpOdM0dYe4YZpXenOhfk36AgZl9CniRz4wSnMduqJsmpbwrfn+JnX4iq2Dk9EZ+LcqHw7wIQv/lV
InQDjZ5JwJyoe8ryq8kc5ZyBBBSM6NiNMcRgoasmeo4xj93321WGo4WQgBDtcXD9eXpgc3kQMdqG
rLQJ4RPiY6oDBkfTxlKXwwwzoMvazYT3wb0BDGyTW1fnhqVQfeYu4CQBRxP4wpd4mkpYiT9E5uEI
EjOIkAuOYlJma+1U7T6WSdmdvCWl3uK7mWsMh54b/EVHkvWpZCsUxLpYMS3OA25WJi/IT2800GbR
G8zDFtIHeTFfhfMvp8/L4715mf8wBEQTwarADgaUAf3BSale0yiq/edwYWDMeudDO7HvgiXycBBY
r+It815XyqkeVMCyy1eblP189SR/4c2PAsWCp5EZIpDccxBVYfTosKzrIDTt6QZnaptduCCGAqUX
Uq7+HQ+cqoe7hIJbQofrA+g66R6yrgjZ2UDkmW2YIv9ZzYo1Vqiw26bLu6vmZBK7sDPuxUujBY5F
mw0syDTyjKs7O0NdzNGJ5jwIIK3mw+8w7/vilEPmQirtmWBKj52WB1j/gNzWiYEQVVefXtmW0l3v
IX1GkBqR8Zt114FzljWpgPuhweY7BaOf8R2gu+nmca/bo2izFszQyPbKXbqCOaUIzoC+0usypbUO
qwUp6aeOMYgevua6jtBrmLSNt6qoKA9SYAafpZP6P2pTqKMHS9a7wlGzl5UQ2O+GXkVdVeNF52qq
1bZ3HGOYvvr+GZ3nPlFjuckOH8qcX8okF7csCtm4ySjBZqCeVPkWsXG03C8WCynX9GyafcZ1QbR+
FueSc4SVJTSq2D3l5DE+a4nbueznLaRLqharUNtDjF6d7/sC8tMkCZuPhPhd6nx4JAdm5kCRqrxf
vzk9mRrj0jbYBxkOsveiKwFPO2kDiHKAHbJlaY1cnoauCcFi2v4ngdb0Mi4RXJIUB8rGp4X/ENie
oDf4MrxL7RN1I6ayyT4QvxiBwdL07V1MpCeVhwh3Ds6J3QyzSILwLzmkCSaAeCUULiAl2uxmQ7Yn
pPRHe9cDKrcpQNtexORxcdqFoTQ4o0htsn4JL3i5Bn/PSRsHhyLDDYAvVF/6tOmzrRr6+YJxIJw+
uTdj8cDgMx4/Y29cmqdcc5yfoHwr9Ri4uD5ObeagczE0nw4eR2awk+wb07vu/oU+aDdWp7LTwpyn
ktHEhbO4PmYcR6eyT7IfTu7OP9MJksqWMFf/zjc7Z4hTcMWEmFV/ovAcnZMLMhfLZ9sNt0iuEWhc
Ntm0GWAvL4XEjeAWM2sN0+qvz3xqv5KagbuSJVvMrVn+PhdD/Yq7GIWcyH3yIOPEsgETwXiLaXRQ
G1Jx0mwTqRvq22rk2A9WxCcToCwjhJq62bn67h8RrsHM66xvIroH78NsAYHMtk3ShPy+d1Nm5jdc
XdGDBWbIOIaj4WcnDaoJ6pz/NavQd15wdDewy+dQxExK5jIGE37ff0sCbq+7wKHgDKPLSLoBxGIq
D/+j7EyWJEXSLf0qJbVupFEUFLjStxc2jz6Yj+EbJMIjklFBmYen78961Vlypa70JiulMjPMHQPl
H875DvIlFllsIg5M65qHMg38F9XZ/pMSC8GniW0RQGItHhIct+uiU9T3JQF9SJ69VRARPr6SYW11
e/7r6kCHNF2tPir34PLHYwRBA0k1L/RoOzlN+dNabKZeShE1f88HTKdPchkq/14+5Hu/arP5s2HS
0q0mBIgvAPc1Y8sQZRTa4fbmQIeZX4zJaqqH8Q6Y9EhZeS2UrjhALByzJDKm8r3I1HzCr0/0jGgJ
SmPGM7nkoFeabcOClNC4Ntk1HViSzQxBmYetUdkztqbkMLoh89chrp3HQbrBOfYHZ/y/E4B1I+Z6
X8yN+yE4z8zbnC8kDeCnspONjoNKnJIKVf7aT/FFE/mAEJygJ8zUK9jJiUCa4vU/UZEh3IE2h2oD
Q17zKWWKVCGpCCTctdVSvsRAhOaVWCb3LyjsHZEY8PF9kJQhXBgcR12zDxdlPYNDioINxUR6VlBo
EcFVOSdUCiv7ILSlfrTMarqVUIjCKfhqGJn3ugvpB4Yv9rieP8h1jek/vXD3ctb0y4L01ionb7c0
IDVpOsbpOEDbvCzCLp9R1liHzO/NE1yI7Eeoua3v3h68iaQlubzRmAs4d2Gj3TVFsIm9AFhfPki9
4nJqhP2RIJlmlk4iV12T1PEeRINTnV0yyx/Z2cfcyPLObsxKN+5ZKcRFC9dB8hoSM1zVj4b6sjxB
+gOaQ9sF9qdgb7xrWLTV1zKBZ3eqlqFNb1QbsDkqg4obtXgAMCMiKgxqmBu1w9NYsmR8nke/928S
DiMy5nBpTxH6VuwHOCaFvWsT5ubJ2Ali9NKESBxQSJb9TLkXM4clQFOsbScpki1kTAzi2mq6c9Pb
GAKBBBNezrpg3XO0xcB47AEweQu7K5b4UmGRdK2znmYLIQjz73rDZhiTEoUJ1TggDK23grQNOmyO
uWLVC3zWqL7Ms5sskjAgob2/7qlde/YHQcPznE8P9ZJkKIJCSMh1lzMqpu0KDiizG8whQYdlCEdv
s3ckeo/n3BTNNa5l/cEVmPKT9kUS7U2hMKjDn2s75p9002jVSfMbZ0QmQwcMoypDGZ/MULDaXoNj
JGe6rLELH3Aks0HmHT3/lMzncOMCMtaXoXYrGHzLHX4T2xiHnZztgjKsUhF3sBdch/ZMIxB4cbXp
rSzW+xriB/NyeMfcUxxZAZUCmMyncKTB5ADMx40NX7DdIAIHsUkMgomv7ZiM0MsXO/jKZ9d8hsKU
y7V3coR8deqkn4b05jNeDPWG8gSqp2iSmK+152V51F6KAUZp9ggCZT0tdlMALgyhNw+rDivzQRRg
6/HUY0tZd6qfjw0P+T0MLyzzu5VHH+Wi+cJXTSDMTRcRtvmKBeBrzbSlXWvRORs2IHhxLVbVz7XT
l8MDbScijypEonpZ1N2tPozhwNKEJ2QQJ7uvMeNRH5GF9xylU1K+OF2nl1ciuXmc2sEkHwoXEb8K
mIZdIECkb5qUp+TM9A1lAnkZyIHGtIBq7lABK9/C7JiVgozlMawrB1kLhPY3MLio9uH5sGUkcjA4
I2HoUWJjd/1oeWSaVSOTLF1HcIoK0Oa03Cd/HLOGgANiO9NkFWE/7O6pe7xCGOyAXvd36YA+aB/Y
U3ssSihSa5Vby75CaQvSMtXNOw7fsb4xoXC9k85sdI8PvjNYfGHslbDtw7qI6KJYZupJPxsvDOJX
y8G9hshg1HxFO88KK/sJCwgIAKTwYwd0jgQCDzMqk+KdZCHDprcPHsKZA581efTUV9JhZxQxyf8x
N0IVG9DSvMWmrhH51inYKY935QyRMdpJ9jk6d+/ID+OkN8GAnrVB3vRH4SFx/waYNxYXd9bYnu7E
DXdeWfSiGa98Z9w6QQlyKrPVBH8JAOymY2sBGingbH/tNXzwtZrwCIHhXKwO4T90xFOZSi85pWUQ
YdQjYOzc+2l3ow3uDR5AHsfaVvZ7IUIM5SyEh+gPX8fibUXdjWYbM+aaNpzvfZiT1t0mZEoxZf1C
qxFi8ICReO5I4YvZJ+rgq5KDB5I0mxd9tlHYvxD/6VYndvjpWg1Ne2Qvfh+rNEH0MEAAHx4n9ojF
lrARA2Juhsuy89RSz8AS7mKDfdc7jg8g3TQl/H2nxrNmrH7hKQ5hLKxHWxUnGweKf/FQN1lX9nNi
OcRxCVm3QO0wHMnH4eRZZZzzf6hLu1PRSeurjquAtTrXLxsAmuQ2mcTwR4R/jho79Hg4J/9nDpkp
Zt7GAxjcZjfT/meNndacS+ZRt7jj5UVPGd7Ro/IekAa3uPh9VyjiBVBKaFbWi4vClUEA3iZ3dOeM
byNcrqXviZtTTmIhQKtd8ivkk/AzWwJdnnGz2/FumZ3kI+2JvlsFmd2Dbaw94PNU9sWjLIoMIhEg
nvcc3GF9gWuDSI4+Vlebpe1y95EOXUvyoov6xxQDhNnmFbX2bkGG89rkgXmf82z6HQ6z/wdNCUm2
ANUQH0VZSAhBDP32IEcsoNR/0t3LQHbpucOFiwtqwbEfQ/yiHTxlgBS8fccIyTnO9dAO9lo7xt0D
ZcQqmQNcqk5w/uhSOQHFCnOCeyYNMT307BlypD5LsrElFr0TkqKFWf+9iTuLyfHdTVJ7DYSHrlrm
dUBPbR3GZMh5qBiFTS9TVY83hCHWdG3ZjRWX2o4KjWwStuJwilTnh6fGA5dzkEVo1a9219H64Wm0
kF/4snjCj2SdRNX7hw64X79H21P8QTtCwISplzw7mcqy2S6kve8OFKtxPSarAWc1nKwU+zfRQTjE
wjUEEFUd4oqKaJ0kMlxeva5N1BYrS/s1GFsXyOX1nG6iiSnNOq/gNsBdmPrhna2AfEZI1NsXH5DR
CRGWFb7otlVbX9RIpEoD2L1pOwexUJg9K5fBJb8//SR0X/OZgKFlDp+48lpHoCV3FoTMXRamCwDd
Hq3i1mYFdrd908fkU9eNu8lpu/SlrWLScwmlYjpekkpHYzJln17iAJi2cb999S1TAMh4xGDsXLuF
BgGBAlSwgr90dua0fq6algw+v438LyTIvn5KKDjcl9ZzHRZFqVslz0Pv9tWWB8WQmFvPHqc1KJ/e
sOcHW7ejxbVogXqTXNoUN70Z00y+gJusMJPbcYDyxQcQlq2Zxsa7NGIZxHsals+W3A0YPWYpLpFx
JTyh0iI0gxhzVIAr/KqD+4a7tEiPmoN1k04hmYFlVg1HpVOwOIFxh3llF+jmiRSBgHmelSOKF/Ct
BEsyfhgZSIqhrh50Hc+/sCouPxuNQfjsulb3s1CVs2PlGy+PHoSgZtugDJrfOL8WG1lNlZbfgdt6
z5yE2kcCH0TsCHssba322gersHMBbCsf1WfZJJV5lEZ4yx7ATB66K8p5huQzi1+IpLmM+j05PyJe
R9BqCY50XFZpFUZMs7Yml/XQyCCMzST4eNaoCIzht5WVPCLJ8n66bgZZCh6ftwEWBHojgiP3kE5Y
My8ganOmn1npHJcMmv8DWri2vCJXL2+823Lv4ArkCachn1pOBRJO6STg2WAiCzxS0iu3Bz+EdHma
T23lpfsw1AUTOddB6d37FZgyX0Tp5zQh6oWZZPQbs4aeujDku9qOsqU4BTKLLs0P/OhEF2aLo0Zv
O13sAQQ+tJWIJDSkzclHpRvalJFck4WW160vOvXc8WRGvyQpZZYBXR6F7zuABGY8LuCGvaqH+pte
anj3uXDed0qWz2VkrwtXndyo7cT75gSKv3skU6M82AC7T5Vd4+61QDRScZXKY+7B/uadWQDLqqRE
x/FFn2ePz0rM8445cHIAY4Acc1tRgserSAMv3qg2Sse/ppJyY1N6mEV3OU9X96uwhjD+lcGYGk82
8+/8UnR+fxwUg1d8XODcNp0Zm+yBDiA6mRzfx01P3XRTQRJ+9ahlqLKUXpAUY0NC/7w8CBM7zwuW
YRDwMhVqu3jM0S+laazsAXky7vl4drKTVCZmBEQOaMtkrEN3c5fJSXD0duagwatJkERkGN9wXaML
9wpetUwcCjz6XTaTX83xv9axl35YSwmJxi1h0zzWkjjtzSSd+2gBy+M1m5bgo+99Z1qRhB3irWvz
99oYb1NOkX2jVy+PHvqdn7HDLgfssINQnsyILD6HC9rDlOxBUCCatD/gnVImATKkrEqZKDmYo8ch
thP6jGZGlkX2XsRhg6+GjWDPhLLIqy+pYlrdUiHgmZDb+jRHSNu+sef1n1Ds55htQVH0E4j+sRw3
TWw34OuyWkTmiBraKTJYS8s0YEW2q1MGXLTYtnncf8145p71lMMXHKWQExM2uTjLL9F7dykBzux2
l01VBsCxSVIcFHDJg2zfjLZ7bRBqLzdJUfiUk+bksxYJI8/igIE4wQjb1E8JGcaSTQuWafxcFr6r
siRPZTsMyFbPSMy67txaXe8elYj94IG9OeIqW6TOj2qeCaqKtKrFHgh0AElhHqcflJbWG5OakmF+
hvRKbRoKPwiejTAL8QZN64yxdWKtJbByKoCZPk6MGFOfHVV3tJAof0DtmlpWjslQPlLI1q95zRuU
kJYuJPiiIX0TckjRPxbNXKGh9gaFxXitfVuPD2KGWVVtKmbv3imApLGrorv/Bd1CO15SWDcDinYW
OEfDwrM99M6cMM3R3ZtsUtTvhuJsZfKIDB8fFMnGIktmPWMj9L+Vq1HeDH1U72M7L59Cx1Hz2Yhg
6W6d0jLbdIy4GibRi2NWvo8P66FHoEgoRwqoBq8iRj8U3JN2ZLWRegiPPl6Z+jgI0Uy8FkZjdpkJ
k7/wJ4jggQZD6Qcgdm62yZBV1qxehMOlRBLi+cmaQBjeOuhVO7GTlad8IkFjdLZwzeBqLR7BF1br
5/MFMKNtPdmsQlm6MnE7+3qs3kfiHNHVlVb7UdiEeBAfbcQnwjl9TElATO++FVVuIRE37Zux0izZ
DaUkiLOxSbxy4qhf2yoJjhkDwt8+VdQ3vYw5w62ITiBzxgs7LQLNcn4C92onrWzOMmH8mmZ9zz3n
AuhZt1FJu9XyP9mjK5NiDRdjmBwSjoCXW2PfEqGZeCkpDA5KGx4Bt8vWxHqTB0+hWJ1LsJ13v0HX
L8FZuQ7BKyMqLsZBtnavGXOcYt9GNdPiuPTtt6BEX7Kmm8R947BY3uZ5xhkY1nN+CBB340MtOFVo
RWq/wCtMI5803vBOJRY+8msyeAzZuRFxOM3Jo49ElSA4EIjJnnqyvU+rGuk9Ngh4jmwEYtI95OSO
55p0VS5Y7dmnVsn5XQpXvTvJIJ5zcgOI7XTJkL0GDUDCq43TpCQn1iTRt2ZWwcnh+JynG4tBGF73
1MIwDFsWjxxW2MJKNyz6CxB9Scn9e7DGVPLK8XFdxaR7XHy/A9i0wjpkFVdwPmwFyJT1tiBNIZ4x
1LD8T2U5wnoegQAB0c1cJny2M0/7BsXv+xSXbMVWhGuEbymurFfe6jL59DuKlD2dkRlvNBgJPpzJ
H8ujIrt20xCSeUet+C4RGH71zGidQpohEAtbhZWJb5CVnnNedDaEW6MmnXz0FvrrTuXmxu0RDZcY
9eorSkZQUCTthscUwpK/zxirfLKOIWhQB03IU8a3H53JwcOg2ph6aykBi7Jk87qW7VQCT+eoT9SD
RyowMch9pz1A+H432ydkUCljzEYWefrm33GF0pahWs1kan5kdqJ/KxHwxzoj0maBwYShTkEhfSAs
OiQLiuyVLVAGsbXnvo7PciLufp2bCFFwVrMEOXShoQIuyF25ixwRBzygWbLs18pXrfWKXsbDL47t
mVRaH3kJlQ3dyLbLUjV9hWnhPaBBnnxnkw/2+N4Dv5Hl3YLYflbow7dVTV7aSnaT255jgDcnwsyS
bJ10KRFErXLvyTKZ28xfjYByHazuPNwUtRirmmOZpX5OegEvj5WvUqhgia/GrUu43GUKuuUzhv6G
YWGu1YHJxsymoF/wFGqTjmvhze6lXEYy2zwAvmCqATgQCrBErfXOMD5CfNb4nIugHuStcsp6emai
ZGOpKBS/KIUqmQXeTnTCNM86mcf8aBh5MFH2jCy4Cerhr8lDxObbcriUQe/ArpnbrWd53gW4J0px
FjjQWJHIt+KrbmelNn1D7bzOlobwS/JHkdqsCdYqR/j8FnluVeLAmNxUiSZWcGVDwZn7TTZyT7Jr
BQBUgEPiybDNtHMoRzYxuci/wK/E14C79AAhye/uKbHVdEPIjQyrJsooWHWyC7dpBrjzqvoG4aCS
4QRAd0aKWTR1saGLasZfwLqS5JuBIum5cPGJtJxYqJid00zkTyJuIDn2OXFBqPKFBmWxR7AovBsz
0jHdjkjD92iULBRjQNm3qcFLbIae8BBl2y6PcpVhuSkxMw617QN9BOuzYUuTof32kPuS8AEluW9j
LvPSXCHCUFHH3oiMtAlSuWNIT56AKltVb/wl6/VrNwV5fsntYKSnnxf7Ny5J8TtycGJtCDQl4iD2
UNN9sfYOvQ2ETG8LatJeglWqdPa4sFN/U1ZGfFd8Rxs3pXW2wUJR380+wTjglgJR7rDJF6zcUO3C
ncEdFf0k6IdIcKx4iHcZggLXsDHHOCcEiyQBjNw9t147zhvxtUb9tNukubI4W76X2VR7GZGzdQSW
n8mtPc49zj4zgUeEiLzDmgvyieuROT06K9nQ2xhgzB7gBrTNYzDeKOay6q3ssBZveOESPBiDfyq3
BuwiQaNDoAJoDXcTRzX5O13fjRsVTobsgGJpzp8h+CzBfuip2o5t50beISC9FSvBmHBGTFnttz8R
Uk1WSZw1P+TTwFlpTgtMzepU+zYCCU+Tbvgch07jPjdxzGp25UKqUZhULfBgCH3NOJ6QCiYNNumS
CugVURbdFAtEErfWVWh5W0/hEYAoxIuypcPBNvQUdGh1kbrKAUBZ3OeITFZ26bIoGmADtPCkx+6P
W5hW0sFn06nxg3FX0ZjiP3S6+q2C/LhPPSFRgJAjeFeceO4rSY3hS9fn3atowuQPExrP/vKito+A
7wbiNzuXcV4DfxieqN/hbcXJJI+YHuuRd3rS/hob/pQ2rBIqjS7Gp8Le7QfWn/kWxpmLGA8gQZ8/
GEytyyWKovCZrBTzB30ZqEvOAvU6dtjBfxV3iNNj4WTp1YQdv3yQFxL0hYs3YeuaGtRMUeZMEHvi
E8tVr5Kq2Wph7GTtimI+W1kzkT1Ri+F1SprkJwLFVuwqOSb6KTC2Ys8QBna5VTgOjsx/KSxi5t2v
Vtpa3olNDEopRoGqfpQBc2EsDtCDNuT8QvOMsLCG6G1iY+Bs1B2jM+QV5Vm3k2Gg20E92MxRgli3
r/z87BhmyEjp2G5ZB/wd9BLEc0xPc1aHn4tYijemyuOwbRhAH32tmnXd1Oa2OFM+nehRFdTRJCh/
JXYzvAf2ELDy5+5knIE6iLd62G7DWIzdF5CBejTnpWY+VK243wniSYd4usNbYLv+YAPGniLntsKK
UAVFBBsltMU5TZkbrmkBkfssUcDSw62s+jwBM6nWzNaRfCU9CZ56hWMQuooXqKbfh0kbTw8DetPH
oe78Byet9ItKcx09WuTRZisoyOxiSOIkPmVTEs9JIRiBl906Hd3+GqFVemAg6b2T+UGyAnN2v31t
KWck7AEnEZtQowOgtzb3tPmGs/mcgz+P1gKn9yFq3PSXx+j9zWMrxzxmsL8RWISnyMnqv7rU7i4Z
RsmzKeK42Dtg/kF3axajnPI6/Y0LjCehltRBm0paCg8bGUAPbcLQnWaRGvk8e3bjXIKiaoE9D/zG
tkjclEzNEnF4NQUpUQHCUfILz5l1ZFPRju+GYCebzC861G5VNPhC/lQBJcCjJuz97snIlir87bmt
m10LhDFMmxxTieibXQyZt3zyxFtGUAFsSmguaDqx5R9gp6XDlT6EmIQ2qugZcJiiQ4ErYRb08gul
51EphFSrcTYQKpGoxrcGgBwZ17PIu92wJFI+aoXBdB3H9AAnENcZnzFnI4leMhgfBl4Sz5gA50do
Lso8IVYtfpRlnJ/7MYwVsr+UXGmUrXx36K5rBrExX2w71oV1c3ElIU1CJ+8vkOLnJjTPpDJhCLCA
N87tChOocKo7pQV8LtVbiCvJjzx0IbU/0jaslg5QEuw246Hlyvl5T1EW8CZbeabXw4flYmCWbE7I
qCCmrkgnkkQ7AhV3jlyKBCUJzImLDXWdc9JjOMdIaU7e4yECX+EVFS5JuxK4ypitTP6b2zEF7DZs
f7ILVjBEQqS9TDhFWWvqsLl4UKo+ABy2yVcnUBkyOqliun5NDOxv6Pyxs2HtXeWPZR3ltJqel7ds
M5okER+g1Dq0h/MAk+pKXwmy1C90wU58kVDefjQIG2W+nwKcJmvbzjDAK8Ww6EjVC9KEtaQ6AFNr
NlPcTBb+5MA7SuXn7bl2qE3ImuymQr2ksPrNH4Lt9D4ePVjMNT34H7LbuEn6aImPfuhMmCBNqr+n
jIUS3b5YNgNuV5/okZS7cexrhq5Jj/v21zIWdnMoKvqRh9TyTfWI6xr9aFOFTrwWA/nJR6slCejG
QB7hcx7n6XcL52nXOPQTh4n7H26BHJX9x22noADbjx1ZZ/T6ZzViy+W0KepH1Oq80KMcZmzV4TcL
V00X1+q1iBi+vpAfqkGlO2qytqgrGtI8emr/BmfWx114AHoztLEDM0LCe2YZy7kWFOBvgkpEPy9Z
mb4oprc0c8yQvy2MoWgo3bh5Fm2TsbsN++Bc8lyTTIomYmVm19rSoTE9IgpLTPnKowGZ9uFcaXVO
q5h/gFwEt+YcuAExoS1hag/+PNM18ToGAf+uhD8fpMGH6oMGerxP95DX+JlgKpTXx1aa3Hps6YRi
EFHSmx4rzlMN5dHTsFjJpQKlV6WhfE2LWsoVevKyOKUTpPBQwdk3G7aITnOFaJ7qH2WisuTLVWro
8ZRjniILqe3GdZ7aVvSUWL1CyIriyCU0F/AmxtVKwyBC1SAd56N0kiCCDLrgMNEiNVdncuHmsXfw
foaQLKPdEgOiGdlBNBA/4MvqQdPrMMi/YqTJoz9sMitEUwmHsi71l+EbVQceqwaCIeJ1UV8lzqvl
fcDy2+yQ9xrBYhsY0LappwDrWjcuWzjvoGB82x6jTdSRDnUJ5rnu35Nu8a8lGzAwXt7MLCTcFgx4
1BapdvXKACypNoQfeZQiwQJibo1ub4L2ZJXgdE9kfwPS50Bb1A26EnlOJRFXLZWzAbZSIEOQj1i/
yrWJBMwhysakDN5axla07obIzN+M0tHN03/OB+KvfVKbmEuS+zUNf2TIb7gWLobNVTj1MHKLBOCp
Zjz0OXMWV6uIWAzUI/08vbaU2E/FMlg8WUkNsm90D7UR/XKpvYHmlLTxeaemwonfXGEjSmRKn6vf
dBoYEZARFA72/Dr4WIj4jWPMiUvC4cvpDw7BFzmIJDfKXkscB9Fjb8EhTDs2oNSoy0tPcoh7R+YM
cf/mTgUGbVZyLQ4eseAOfea1k5F8qnVZfTh1zOOZU8r+4IgJPltkJkxgikVEG7BQ7pOwPACIoV8P
AyM2EOEvjF/c55kuwT52aF6+KoIe0g/cPnG3n7wmB+gTRPKGrMtBmUG6wzVLRvfTgRt2QriZIe4i
lCB+7UQVBs+wIu7Wl9INf87YEfahFMFlnow+N8IbaOhqu/igjJ3xRwJmAamrui3sHLBOeN+6cgXB
K5+vmgi3D6X9dHrJg+IOCa4Gh3/zPjJlCkmB+90ZwCurflT9RgkLG63Vm/rCfrnBG0DfLNdDTEe4
XjpU63+iQHuXiZy59iRYX6phjesZ5zFL4paitjD7JO0zFjT4JY7CoXRVK8EGDFzPpAgQHdvgAVoP
hffAMoBcsUoHP5YMWUzvOvCLZk+z2dxy+S37Ak5ubH4I3+ustxFYirVefFCBUCMS/zQ5BZ1kWfnW
sOlzOSS/fepTXOoDaHbHDWb/wnR7QCo8hhlZNSxR9WEOsf09BmEwuilR9Yvl/cVAiqgkEgkiZW7w
6e1qKwDOAqfwXARpkCVHom08q4ifpEUusQ0GMHa3JHPUwS3OkJOtqWGidYtSDFMi15fAqDiC1Cca
siCvZrSrgwMEoGaglQ/dtopo7knm9ILvhfUS5ByegrcYvGq2d3NBiXA3YxPaIIxTrNtFj8h3SM+R
v8KyVuztBU08yqDcnimGscSydwoAAid2SwjW1mNd9iI7q7A2NRvRrdMoVpYjqWueoc9kv+TTB1hI
1fKVkzRhh0+1KzDm6DbejTJoN0NsWXIt2cyh1kjtfJdRndS7Udhz8LOE6zw+YISryx0cMnLWyeRI
TxMxWG+6axo2IBlewpPNaCNh1hoR9ISGeUSzgNxAO9c8iQvs9n4yPQY53LOzyPq0a3f2bHzrA69E
7f8wfYgwEz09arxmZkCzqQV/z1SPeerropgVvScUz4/O1NtIAVyJzuGPDXeU68bBEspvMP/QmMqy
BowGNdcLP7lrxPIxxS0a0DUphUn/UqEZfWGPO8UbQlDjv3Ap9/lzXQOzi9hpJKQ6cA2piv0CD13D
n/KFLVZgrZPp/HPuwM0kRczGdbIQw0GpImPCt2NaCDYWyGBEHGdXkmYqWLBByBhAePy1GFO1U8HA
xAkjxzifhtrzmo8mnRCD+JTEP0deFPaq8GC3bNEKNM1rGSXSP0omgbfIqxkQkG6AnbAmgfNnboFD
/qUp7IpVDiIq2zPT7/ZeL2R2VZM9HorFNmeiI6LuNaz7SaKE4Ujad05HLvjG9PXsr50+4hxxE18P
LzDLdPLCzsnhM+0clLi05qDaz3pSf6wBJcEqCzpIGqhmd3UY+I+1O+RHx89rHLSZ/ctHtZh/jtpv
J8LQkPZf1OKgnWI4NgSUemO4a1L8CCAzU7j+FfIffOrdNpikxZDHRXKdMnbaRNr2lmccFZgYXHBw
n2WspxCJHFS81Uz2ODQXrCs9i+swAJssOTx23mRJOp1p+STDI+85gMolm/8iOizM1yypFNwfTYWx
GiBQmFc2dsFyjDEc5TQ9c0AUJ+ci2DNvaNglzebKfrIk97r3SvndJ8q8BRamh2GNdtVbTslg8R8S
EjI8wRnsL5rEMxQtthXvY/LmCWUZ1XieQz+87wAIT0KWNiwfsjOYFV17Gj9szRnHnClMtvaguYVT
rqt7oFiKn+KmDF/YOHGNtRVkFgdZ6FXNroRMhSRKZ6J6iUOjrSNe6TzdjGSgG4BWvPVdXqYJmwKG
5lvKrQUwU+gavAQuteC+QlpHHiD0Ihx42PUPGi5jznM/NN6PFtQRiGvLy2rmAsuCskgeXPhIfAIM
viR4xsSdEt+mC5jTRTBYT8MSjMXTUofKfpxq0dknzrIIKgtLsC8Uy+1Tjjg+evdNb+H4lQx9jknk
ODtYQPqkbTU/uO7MktZKiTSitWo/cV1P3Zp5nPObWUuVvgUE77zVlk/VRi+IdTzgshKlMKRvLWud
NUG6xvvNMmIx0Pv98Kx7bxJrj+QhFlNZSn0Q5pW/nHFD5k+8F2pi4lgOWtvUr0PW2Rmk0XzXgocA
VjmmPKLTqTZdLz8IXoyH8awDRvj0lmqZdhi7wpG0cdJh2f7WekhsF8m6rfxsQ5YFJwK3We+/ZCOd
5abtFyRlnZytJxPMFmYtfR9rX5aAwdp+zFwVEJIWesOXqODMv84t5vRhi9iAsYQ3hmgmG0rvjDt4
4sOtgTwIey27pdEW0eSGxQyGRoPjdDZONA839HzxUv/l200/4PwbzDzGqGytbmJ6WXlAk+YNaVpl
Z78YGPHgmIgMpft+TaVth+9dUA3T1cVtZ+LfIcV2Bt4GPi/GZXyLi4z3Qd+lIBYy7RYjYRURIaRr
lxSIuED2jyL+gFnD+E+ggMPugck+0dV95VRfaSOqYZ+5Vs1GSdTS7fcZL7K+Bbkj5qlETe/w6x3Y
HyXJj2QAaSoPcyTJeAB2AH7b6/765z/+5//+X9/Tf8R/qqeqmHH7/6Ps9ROCkK79z38K8c9/cKzf
/+/j7//8J20IjiAPGZhD1RZ6trr/8++fN5Is7v/2/5A5lmvs4OYnYqYapz9d/h5Wr/hQDv0EWIIE
LjHIwAHAQzjTvTQBq/wpZ9GVimT1738a/+8/DHor4UnPDt0wVCEr1X/5YVjnzQruuv6RC6QfGwHM
9lNY4N+3zqBnvdeRQFdd5wklxf/nJytckZ5j+1JJz5VO+PfL4LhsgqzEGj+oFfN9o3HBsmmud76v
YsLGrG8RlWb/7z9T3P/Q/+faS3C1MhAuk3MHtTrX/+8fioSKURJSldt890NfA9krd8UYzNMrFrQs
oPAoo3de1ab1xJPnjB56/QFyIW9n6TMWMqxXN2RooP1TDGszhlgNLjS2wtLHgW615SafMjO8jKKH
1BprGpvLv/8l/uUrwxYqSeoGiYZFH9VVKP/+OzhcoAXKlX2bfTEgVTLTV7Pkw7YlwpCziqLmc3ac
+PjvPzX4lysnHFs4ATOz+43iCfkvn1qBcEk8cpNeinEZbCBvAXLt3IQkWSD7IrlI+iycnag6JlCk
3P/mNvX+i0+Xru9ytzquL0P3779zPxUhTnS4F1E1drecVM6XuEVEH0Z2+d98lPqvPirwHChZUoV8
4t8/qnWkxVrArV7ajs6yRAmy/j+cnVmP3Dazhn+RAC3Udtt7a+yxPfES+0ZwHEf7vuvXn4f+bqbV
DQlzgAAJMAjYpMhisepd6pFHdJdgWVMjiPxlfWGXn1PTBRtSNdH/ZV9qy6mZtkBGfUjFixaFtZeF
rmy2UMfY43qXXyj70z1CQPDz+qj3C8qoJmV8oekk4UL+/VUQosbBRGnBIY9Iig5j1PonbKhg0ztT
5l9vHktuU8t2TE11NW0xFuxNskvd8l8s/NTId2JUutMU4GmaG5X6trBisJzCEJrt6Jqg3WrJz/tq
YhjbCwQ2Vf9FRLmPR6Kr/JywaOmw99aBoPNYh9Cdgns/rk/yzyxeh5b/DexYfEXiqLuMZ6aiB5qO
muALcCyvVAwQ50Cre6q8VAV2UAZjycyqf2LA901YkKf3SYMuHiDHVquJtuiWagPvucqq6t+5Xzbf
1n/g/b7mVncJfpZlu5q7DBsVmndDgwyVhDuD9Qozi5Jcj0XGE6LCdCDSotoYcRlsWRG8UBw+AhqF
pqnqt58C6L0xOyFGE3wyxHZzyHkxIDoUbZAG8jQ0I56EpdC/j4OpPUVQEPfrU36wyYmVGr+DypZm
6YsfkPRoRqtdYL9Y3ahfU9FQRSpTH1Bu320MtbzV5b6T+CBiLOg2k6vtdrIIeMC6z0rrBdCxeygR
cDw1WBDvwbKJcx6XT6imQWJxWuOgaX53wOsGeACKapf1Od/HaZOviy4Nh1rTVLHY/y1EXRWwpfmi
DK4+wWl2tGuZpn8rCKpd3MKx3/WpOh3CEjLJ+sj3n5sriSvVVdlf2KMvAqc7D7VrlkK8APqgB6qY
o30YqT2dnDkx0VhLPqQAj1AKtSQ8xCmf1oe//9hIF1lciwQYAXB9cUVwOzmK1Tag72OyWC0einGH
sNR8QP+g/2d9rPuzZNm2aglV6HRbTVt+hFdBBrWkAlKC47+oYBtPKhoAPOZCpJVrGz1UdYzP6+Np
d5eEDdDSsIlstu2o2p/d92pAZN1wp1AzOnyBopVPvjXFxqWn20lZOPLN+mS1g4oFhKJG4CMCbJft
2TKuU55W88emUrV/ioEH7A6Uq/29NXQFKTot9m3OQxg/u6Hpflj/xYsVsixw7bpqGTorZMJvX6QL
GOmFJoItCN8bibXvEeq9QGLQDjTi0pcR0M7GCt2PZ6i6xSfRbOGi8LP4+iqgoxmFyIrOpAvfKh9Q
C/VRHdo7A82KOZqd0/oENRk8XsV7ZghiSUXqyWSzaSTSt3ugBzFRAGGqnught19coWRngekNHFx1
vEbGbPytDALllnYEEFJmbQLBtXcPiJXPR1PXx88bv0cer7vfA5vRYkMiN2Ut9qSWzgHorIEncpzm
GXpWdm38O8R4h//nY3rvX+twlERJdBlQ0qP8PRVTovwlavAinpGa85f/xw8ChOQYBhRMEkb1doFo
02lgJ1s+SZCl/T5VHWAKAqsONifmSx8GPQRRTFHWMHdGUE/GyewU9b+01KPw0GfIam7E6MUhkl9M
w3fANR0VPBjB4vYHuYi4kPCP7ZNGbf80ogePhSB9MxMUPeij2fitYk2/W1+GRTyWg3IpaK5lgX3W
1eUlmKAAGHXUOZ5QTy8xNjONdno/dlNEQ9EAoI8ZbG2NzzWl7c+oCiBxvj6+Lk/aYl+QyKJfYRNA
TN1dhOWmSxOER8LmKRzxtkAzCk5ipo5f3ah+JtsXHhfWB6ncBr+JZg3vX4PLCRn5nZWl82XAg3wH
zrUbdzZQKOQ4NOe/oLdddMoGQMh1F4K5aYOvjYNClj/jUgeI9uf6JJanG4UT+dVgxwvTNdjdt1+u
QSbT4NmeXkt++hWqsfk3TfboA3egvdd0w3hZH29xl1hYnZP901ux6CaiEi7P/qtwGyK+Zicphrk4
CWIEuNOpPo80GlFoRGY8xT4ZeO76kMvN6TgyK+PmYp6aeve+smArUOx3Wk+0anmxKXkf52DKjqCd
mr1lVuMxgW+3sTkWVzbzdBDL0QS5kanyHl7GMMeeMlCfCPI6MMsF2k9xY36wUvoll0otEUrPxlRR
oDRqOAEXyJta+7ij9bMxeeP+h7gqFmM6FyoUb/K12wXPkS8wa0VvPEdHsOYdjbawfckAmGdc31bX
/C06zUJFA0se9WAEzWhlcM3bcfps95HZvEMIGc4cpV2TCkmPwFj0feDmIQXQ4YSFzzFYv+SlaqPK
P6g01txfjZiA+miA+Ik+YVerL2XjBCFP2ArEHKRUVAUASrchaVqJAVtF9l5q6rWZQikTnomRpukU
F4p8hEZq5A1d1mE8LpBGo58DCS34bAxaLL7EoO3Tj+TXoQoVdRw7dBvRGcuu6xvo7ozwOHdNw2Db
2irP10UCqoPai0iuMWRrcrqjiT9YGDYXAUp/c/kvRRVn46PJzfE6sLD36aipOkZCmkNkWwSWBPky
RJ3czFOHsf2Eckn5F76bwcYoy8SaPSqH4V2ta0h12X9So1dnsawyEYNAzzzAGgNcYFNca2EEzzik
IFbalfpVydCOSms+M2wg/ZCWWGbb4ZRsJJjLSM4P4U1pgo9Bb4X/XgQh9GX1uTEMQGCuGL4IFIww
nktnL59n9AaRkqwgcRell/RVtbEID46HTlnKolRg87j4U9Z6tQYaEgcoXGk5rRho7laeRx8ySO3H
Qe7CEZbHFbyPvVf7XH3GfbL9uL61HnxpHjUG+4q6maAie3s6w6zR5ykDTxkgy0gROs+yfxUEYt++
g3VAbSrXJEheQsHtMP0AaRMJWr70DE1xjwea9R7/3AmTwngIvoHtRzlmfWYPDg1f1HY5M8R6Y3mx
oNc+lmEWhl4jVKwf+uYJJiHA+g5kmanb6WF9uEebWVjk8uDA+cdc1n5rNZla2mGhN1gp1+iY1MQ3
n+AxjsnJrYgf8AbaUzzF5bsAd+7T5LTaB7Wufm38kEcTJ95TiFY5ulxzt2tNHz53IsKah3y3gXDV
TEiEoejQJXcm60KSbfOIaiFjnnQ63VjFo+PzuWwSPX3H/4q4APANH1GbJnovIGBjn8gi/4pJvbSN
RbvLYDh4pmpjnWKRbVuOushse5QL3aIOMs8HgYPsImrWjgfLaEz+FnhYzLtKQ9HyBy42ATSDCEb6
YRhzYIaGSob7C4Cdhp5+AusCKLRbo4Syow1j4iutuQGKxwXJb+zF0TyUzzPwqf5DhSspr2U1oIe/
z3CYMPA+ETVoIUDA6KSsf4wH34K3EjkaBWnL4o13+y2gWalwbnHLLVEMwUOkwZ1eBHbzxZyRusG7
J8r/Wx/xQSiz+OwqB1pzDX1ZrBitGKlcOtXegOMJlgyAkRRhR15MZDmVht68a4wgRnwxiDdeBfeZ
lWsZGmmwJrgzuK9u59qkGnzwKmK5rdzgnkz0AFcQuvJPGfjr9+vTlAu3uKHI40h8BTQ8g9z3djDD
BKavlVXiJYYzIgWJoZ02JVv3wn3mxvVExYMygEZ4FIvPB9AauWqcKbzWEYX9IREcCvhCYKn2A2Ck
vzIkWPPj4KaBuXEyHn1GiCWmawudesvyYAxWhJgKVGgPoQFqm8CdQZKqmnKw0ZrYGXB9ThZEwosB
g/64vrSPhqbShX4EwdNx9MWZnEHpuK0oYi8dYQ3PFt7BbSbaQ+gwfNbAaYU9JfaBjkj/+sgPlltu
Wzpo9PplrnP7UUtw9rC3fHZQkqUInY24fo6xhXGIWyGYF+CVw/sOhND6sHcb1wVCTLFcpXHnyJri
7bBAuYPI6WbdQ0Ox3yPvC0NX96XTgpptvHbuZuhyy8sqourSEzDUxYYywVhgU6nqXhIOOhQ5xKJs
IOC7wGrG44QgDS1YNdvYS3dBiJxGjkqiBd6egsbt/OoU+PykGraXlr32xKsHwy0UeHc5DrLnll7E
RkpzfxXy3OHdwa1Ln5aquVyFVzmNbmetrI+YRHWg/FAX0deJ4/8qayjOCZaAuzzKmD0+oc+oGOF8
EQod98LW2djJD1YbQBvykRTtKVLcNQysOBF+4AuvaSv33LQgLbUhzg+ito0dyFn1M4LLW7O/Oz5M
3iC1FaQ7KsWaRRiMfJSKsI4wvLRBOBEwbYf1dYrPEcJ7ZNKecGoVzUszsy8Ig7QbidaDvexSC6Ao
w/OWdHJxeJ0mLTJXp03hQOj63URqdW77vrMBL9XKVof5wcZy6VPSaOY5bVN/uf3OQtVqrpHY9OyE
Lvy32k6osSDNWTwDyEoQywgaiAbrh/XRN5XNH03204S5nOCs4HqbBT2JHJqIsFGq+IgZp/vB0UOA
MsGMZHuFUNzGEXq0rH8qBibAVaLE4kE0a3Q4hqAV3oTPjnoMofniBRv4VGO1EBDt+hwfrqsra50y
a4Aec7uuiIHiaqTkwhMlYagN7XxPx16TLmY/jSqbvPXhHk2ONwD9V1I42pXy76+OaweZDXsPYaAc
MWX7Vo/yJySfFWwmAn3jufHocMjiKomJzVtr+ZKttGqYBe1kL+0cda+iT3RRghybbzs3ri149y9t
pGkH6peFurFxll08OmSk5Yj+2Ly3yDbVxTRrhBACHWEGdGsc4KJAm+cSEWUzGjF/hVPiH92Ie+mI
GKLaursOpNNI9dKd3KPIWsPizvfh7+/4f2M0rkbYFOppzlGg+AK0wtc3sACPNoGNqgKhlCKrbiy2
HCY2flBjI+DNDgjEHuQnuhl2dsljnjNTmCgb6yOvnpuMiuUh16GHCPIYD4bF5TuDwC8xSjM9jO7b
f6fCrc9wUrPnt+81h6YhrUPT5ZklZ/1qr4kWfWBVrYXXFlX7l2L12RMqP/AAGqwy3joUNSeqbQSm
P83KxfdWStNU0KiwyYTROPLDFpmzSqBrGvXGRtSVge527RjK4OSQJ5LlL3s4SWA2NYRAG9y+A9Yq
UMBb6lH7FXR4f6Jw6hyB0fuom5eQY5C82pjpfUxkeMon8jFFY9ZdfDojHoBYJrnrTaEzv0tL8T4p
J12W1/wdT0CcSEP0BNZX9/4kMyawIps9Sgq+fO4G6NAE/STVKyjTvajzOO9Ne0DBXbHzZ7PIkl0z
9HCwC+XX+sD3+1QmatzpmgauQnMW92vjDGVVAQXyrDizxPtSoPiH7TLmr1/XB5L7Y/lR5Utevt54
nP55u77aqr1i9tVkEC+wtho8HdThu8gKv9QqS7s+0qPtwzJikwjCAHTK4tJOQtTGJz1wvDKsFeBr
Vjsd86iOn7RhwA4iQVjxU4IR1fehU+PflB6MT+s/4NGayoyF4oylUyFfnEqqAKWC7aPlISE1Y2Vm
Vy26T8Bl3hxjeBiSizqcFNKFJSStj22h2CgoeAikx/1Jd9rKQVrPtd8cZRiH+5OXhJTJXuZglG5n
Zy5tyyPBdn7YWLM/wSOqeSyq/66v3INjQGbtWDqoP3ryziIFwtwBiWzOpTeWk3L0VS07Ud8e931f
6U8DwDMSesM/mPqcb3yzRyOTZxJyLNu4f6bR45HYcGIOrPHsOwJK8cHFL/jscp9G6M/Z2TkuYOgD
KNtqPD04GdQlaX3RkQR9sXx8F1EPmTTsbC90czhYCp0t7E0wEhic6Ly+vve3IMr+FGR5KlE9FMsv
GcZK/4d06UEcpoXlT9FwyQTlqV6g+JooCBGvD/ggljItB7gk9y4SbYtbw1XKwUZUmPCC6eaY9+a1
M12UTtBj3KsDUr5Yx2yE0kdzpI1O+ZeWIs/PxR7ikTJUCLQZntujkRmAnn3C4slHBb8QKM4k7ka4
efT5wDhQcbdIZbkjb+/glI2jTkZleIbQgRcAukCNbE6u8+C8PVbTluVlTY+S1EtdxhU8aatS7Q1v
Lkz3m9aH/cExx2LjtD86Cah9mFSfXAkS0G/nozdag5QFcgclZia7ys2Ur6jC5oegL0C2m43e7Cka
/ohs/414TVJKXZfx2iFrFqZjLgL37MAfgOEuPA3Qb76DA2t9bQr3m64BsMbOAFalfAOu79AH20Wn
hMCFJKG9gKBup4t+hI3BB+rG5CLGucWtCKfFwv/coUtywOGwizai9qMBkUVULd3lQ6rLxw8CBbC3
B160fduA88IFDPl+3b8ix5meXLP5sj6/O/iFXFXZ06YhSMNULLFdalxPJq4thofED8Y9QYzKDQod
h2gY4CSM5Aa7PjLQ3OiFzVOhr98XkuEzcJhRdwibYWPBH1zPOtUMGkRcXpRuFl95xCBpwvjP8FoT
/jkeSQPOlYBS4KdabYRl0OCWpwYSw6UCivXiWHF6Wl+SBycWPAqVG54D9NqXAD/h480SdbXuzZBv
zhGddG+s6uYYVkWwMdkH8Y/8latTdhtBmsm/v8p60BE00PDsdC/OHPUJhkm1U7rO+lrEc/R7suPp
fWv06kaUf7DCwOpoVvA2JOoaixVG0Nbu7dEUXq4qSnMIFbfDt4Ly27BLKzR6dz0Cg89B2yJbjBCv
/WSLIew2Zi6Y2SLf4z4FyGPSC5Mt+9uZo0EZI+HHA2hCD/971Aw+pmqhPr/9NAGcMamuyha9qstv
/WqBCxwn4F9ohqf5trabO0U/FyXmTGoCHc/AlOXNr3sCBdEXlAo5pmMubhenTYZoauh81YqW/Yud
r+X5olaeC3gHG3fng20qm/w4fdDUJZFcDIWWX6AgUi481Zhprij6iLVAG0lzqrCYNgZ7EJVIPoDf
yCeIQW5wu45uEs+9UXJrZqDUP7s9r7od5L96Pxq+Ve9iitv+xpAP5kfpljcWh5A7bdnNgQ4Tc505
ugdxS31XF2ZJZbFBy89C53T9xD84ERTxiDUyUwZivbjTmkijuhT78VOrSXyOiezGsAvw4DtAm4Pf
bfTjd8UYrNOAoAFPzMl8Wf8BD+IABDmHWiKngTbE4k05RamdR34JrxJktwI33pDYN3Rv0NzQRw2J
IlA7yR5WFi5T60M/qB8TbeE3gbjmUUS55vbTQmCumqoIU9Ig057gCPrIzqlWgPGVMgz6rlMc1PrQ
KX8edA1nZyfWj84cOr9FiyXm+o95EBUsWqJIRHJWKSYvPkQyKiqvajV5mpVE+83OyPZlGptvT+Zv
RjFuZ9wjRtQhc5084Z/nH3R3FLgIBj5S11nxlXbJyxyVtddF+RaQ+9Fn5mKxOUm00oh6twMLXKNI
quL4aYAPJp6mGg2Hz25gan/R/k1/tKOKKCBmb/a4kbQ9OEtQMEhjqKfKpqH8+6swGLeKbiFTGeOp
gWmjkzf6OY41/2UKoq37W5N7dRHZ5QMJpLhjE3mdxTdsB/5mGFP0ZGMEqRV7aDg1ksRZ1mb7ruza
8oqBUOdjVhuBKNrhJwSPsapgG8+7Gq/rYeM6vw9dACdpNckGAXtqmRaT9CSzP2XZU0zeX+11rZ4w
2Cbn+zSV5vCha/Mtis/9ahu8ogiWsDTAsi9hHlCiAlNV4uxpDkfclvE/OlZmhoa6LrZylfsdZQDk
46xI0BnJ8WJHWWHa4hIApy22quZnqEU5up4cUeR88M7GOlfPDurkoqG4flAfTFGCCLnBqSsAJ1rc
B71VdnGDqL2HVhVyqZS9svddFObFvkwSwA/ro92/OWSlxuS5BmQbH7vFgTUgrJr1DLwWmVvnOUUN
7eiXCMrv5ghFUmXqunavlxKoTrnb/7U++P3+kb1DerTM19ZJIm7PTgG1wx4Kt/PMKKPCl3Z4Spll
D8HecjEcjaqNFOI+BsrXDZACSowSJ7RIzwBGoWDX+a3X+hVFVDPVzwMIluP6rO4/IFerRWFY5oE6
9+ztrAZbR9AXuydvIqn+WDTO/KxAIEf6H7X+jc/3aCyuNZWyjS25HYsVtCM7LcE6TR4CQxIikyFK
jQw4JOVkqzj7YCgeThIzz2HiJl3sy3jIFSxDjN6bsHD4iVdG+jHH1wALnzl++6wYCkE9x5INdGex
gnUclypKVz0cjGL8iJxIftELAUAhR5p3/WNpcoPfxlTe2/jqkgfRadSXaA9ovWo4WH7vYeCCqXXt
mNF1Ckf/r0JU5ne19rVzgCdavKszShlWwL1yKDN9uOipKo6E1vJShPZ8WP9ZD04G1A0JuSG3tu/a
C9ghT13sZgNaCEN2dmokvrNoAPNSIF04D223sQz3wY7rhHcheRojko7c7tmsHq1Ij5UBNmiIpIY+
BUe78xO8n4YBFQ68bqxBXN88R5kRSuqTDOfmIjvqMjHkKdqcnoGc798KaOavYxUinokUxElrrC3y
z4MNTGrgwuOFJip5GLdzbN0RXZ0s6rwGOJM3EHku8A7Tq2032nl9ag+HAssOSoK39h21JNK6sQ9T
rfUQ6cJg3Qz8q4GL3ynkYbbRXns0FGFG1vXBI1LBuZ3VjLAlqldx64191Hx0FM09k/Bqnyl0OJf1
WT3YJDaFaGBEVKhsONm3Q0UobJRqZbeeWo3ozyu1exlsEV/sMB7e19WEUNVcvP1JTcENWzdyaHok
uKLfDhq4Te3YmVp7xTCDbTmgdeID6ksrMLQ7TCORXsYbdsTZRigIYRWukfr/ospSNh/XZ//gSJJ7
cS+D67Eo68i/v0r0ui41UIcswH+j8Tt9avE9wE6yrlCi45GjIIPaCT/drw/64OsC+YQuLQlrHNHF
ktvNRKFhFo1nG9kIkihvThEKMBehoJq0PtSj+ckl5hnqkl3ai7JBHRRjkoqJ7Fyq7fiq+28+R/4R
gN+EfoHSn9aHu088qDNyvmRTSnbQF3ex3vU8G0Oz9lxOPtr80NsnjDMuZV58GssgujQilfDO+q00
LJoYQJbYVNQSHDpwi4FRKsyxY01rb2zM6DOyHunfg2UGB6QXpKZiWR/XJ/rgFUiFWp4aMl+6Dcus
PSbNKKu27D0TGhZ4szhJ99BWZrw2hhaNmabGqiSYIgddSSxeeDBlwT9JrSQ/Ri1pNoLu/YbiLMEt
AtoDo5syyu0uDifkzdGimam7VUNwCIN+fnb7pJrOaoMF/caeuv/I8uQSKUi5eFIu+8k9Zq2TwBzX
0yqsKndxgir8oQWi/mVCRvyza6G6vZvHODnUXVJuQCvvwxVtgT/dbNnghQN3O1VwTdqErpLq0SOp
9nYTlz+0oY5+F7mCpIzbdeCn29j5uf65HywwMHQSam5RndR6Ea/iuOKnDMrsBRqKciJunQ95pjcH
J2iyN98y1HLhxbOZGQn28O0EncasQmFSnBqKxPiR2+N0RTEF5UEV5b31WcnHzm2WhCgIm4YXggM9
bVnGCbgjpcL+5AUgkE+0VU3Um3PzkgI1vExdADCgUcDAxOWIxESZb5yhB4tqO8CwoGrzJKJ4vJgp
WryZZJV6pGjFueEpshtwKdkhKbeVCT0YCvQQ3RAK9vDwlllJoyoGuWdSeSVA+KPmTulfGT5JmDjX
0UYIfLBB4W/RF6Q4xZNhqVdRU/4pym5kVsiiAu0flcYDQ5415wCh6G9ZyUF+qjkuxZuvMm4SJBU0
8A6ggS39djmBw0ZTGGKNZmAWAnwpsCeb5Nqe50OLUN6v0q0xmlvfQffXC08i+vKClF4ejMWYrZEi
LTGOuZe5Q5md50p1aTEnfe++C8WUTIeCqu9GsHu0wOCzZNNV6jr8qae8urKpC+Lr6FCJnpNMg2tr
/oxQjN45nY0eulX+i3fzFgTi4TRRkQC/Im/S5U7VRmlD5PqZV1dG896am/LUjnoGAavKzoPSbOkH
6DJrfX0yEV22hNQ7kTh5E87G7bfscre383qcr/jJBLp76WsyUnzbsDFJT4jA1s6TQ9Fa/ZILBJ6o
Azlt6aICOpFtHEj7u87TDAu7xWF2HOOcWnqkfFcQhypPRo9071FRod+eG/gGGPsGI8igX6Ffx+lH
rYtt1OULSRj44bjY7L00KcCdfRiFKMitb5/7aRqguqjFy/6dQ/55O83EMCq4NpN/VVXwSDE3+D60
puzr+ijLMMdi8txkQakjgrkQi9xALYo8hAduXPHxavpLiZFnss8M2K97tUMKNw80uH2Z6RxCcAnH
wRmHjUi33D/8AlIw/iGGcWUZi8+pdWgjW6MjrlqcKfE7Z3at4cdchEH3jGlogQ71AIZ92AgIdzkK
kYSAR2indW+bbKjb5a2rKnDnLMCdHbMNKuPVmA+faxMw2CmLQ9v9NrhZax58xfX9U4kAC4ZkaZkE
74eShsUxROw/2njY3FU7+U0WzUIJfIZUBgfk9jeFgRUAPy6na1pW5q4IgvpppE29N+EfgUsJ8RCC
Krx3cOuiIJoE5xLjuq36wP33kPBvKmTsPShRy66TRrqkRCCPrwPb5Wg7DGhU+ejZdvtLjQG0rm/A
ZcIk5yxrK2xyKi0UsxdzFhPWUZneX0NrGOuPSeam0LywptQtfJRzdt0OGeDEQAizjaKJ/jEuExub
YXkD8hvA4FHn0RAPAKkio+qrqIkDQIQpieivc67r/1nzlH5N6zB9rpuw35ju/ammI0TgIhmHNHUn
iTBr6Jg3g9khN4h9fTxXzZGApJ/WF/XBNyQykvWTlPGoWFZy3czMgTUM/bXvy+l9ncKPRvgDw590
VHcOOoEbxZQHH1GK2JCx/K+usfiIbgzRNcdn/Grw9YbPfVLwuOkyA3LX3sewN/XgCur+0deyud0F
aSvUT+szXl584Bt4bJAXcp7Ztkukg1UmNvrtQXNlk8V4PsQin9ITPEWIOElloyGWK1Hn+jtsqGc8
atZHv58/VxFdd41WEJtoGUxE5EZAiwPabFH1GX9LPFlbLHQaJYUl0vf5U2fr7cnQIuX85oG5JGgP
yzoIWnFyu73auXWfJIUuOv+KjR2muEHTSbUo0Q+UDjuzdM6OBUL8aI+JLgCUZsFfbx0f6CGMEXIN
Act5yVkL7QKbcXQrr7PtQw7lhNW7rqfxNIeJ/xPHwOCQBGnnotZltVsE9ftdDuWHNw31O8AtoOBv
J48mX4m+zexex17DJ0g1s3dx5WQfew3Jx8ph1PXJPhiP/r9cZYakQ7Lc5cjc9mE82tcmqZLgWBhG
j6FsDZWtKRVeAU1QbaSQD24EWntcz7xFYHSBHLqdomX5ZOFVbl+DuZXkEwyB54I3iDrRKLcr30C/
sgoLuhkgaqKIDHqKoKsOWpi9Txo3zTeSkkdL4NKMsyS9AcDycr+lCALQqWcJMKHwlGD8jF54dfR7
NXmflUr05txA0CaxUA8C3QoMYpEDDXlst7hAmddgjLNd2MIOKYLJOmqBNu4mlRbD+he+z4ZAu1G5
4A0P/5Kk/Xa5R8Fa4k4TeF2BmcFuLnXMSSEaaj+tws/fVb1p4fU1if4LGvC4E7kYluSX9d9wH8mI
YowPGB2+Cvnf7W/ILLrJvtEA0hq14tI1Ge5dUZhi00ClJA/QOEwJRG/s6VJIpacr4UNAmekNLI4S
II2GPY9qsxVGig6pAxbQ2Sz6Dl/EtHHfCkP933AoTTIsT9wl+i6jsUZhYgg85PvcQ0af9uwWdn5C
SGBLTeP+bkfoiI0Kh0SiaZbcEa1MSjyNdOWq2Epzxf5S2eWZlXyfyaU3gvGj0woyiC4YPBh27BJl
UvoGlqJah3Wbac4nI8HTM7eCeVdqCIjXwyD28Yg2KoJyySWBjoQfrxue1rfPg/nyYGCeJsk8FahF
XuunSqCWvete264rTsNgfnKmOcabOt7izT+IBdRHuHSlvAVReBGbotQ1ZxMdm2vPepzx0sa0pDZw
R9jnfVrv0yCL3qg4SdRBuIe8lBIwL3nmd3s2sPdGnX9QEE8bNf09sAcTar5WXaCVtRvCEg8+pqzi
UWuSrTLZtbkdSw+GTAtwUrjOZUOxoKoa9bdfVtrfVp9gjlLB0vbE1I44Pk+d+n4WSvwNR0CxEZL+
bJrb5y6vSfIqeitShUU1bn9HnNFEHZA1xgAlgl1GWSbDZR6VcNv6PGMQwQ8w/AzJcCkWc25dUSkv
IxYl1TtzUJPqP79SJtOzokmxXgb8S3GTqZvM+GnHnRXglTMYYbQXfhdl11Gfyu7kakOOZHJU4yyE
g72O1SaGgHjv7kZ6rGq0m4LANb6FLuYD5VmrK5zOTZH0gOghOOjfVZzcfqF8hfWhg3C3fUyHOEg+
OnmR4aqHJsaWuuT9RoQoQApkI5jDy2W5QmUxtwY88uo6lopDQbtFYKxOkvdOUddXjUrIxjm/j9Bo
GMsgSUvE4GZefJHcKHQWnvWKmtI/u+P8Qn9yvNAdyU7NBKhXHf1xI/e4P9ZkuNBm2PP8G2Ls7S5Q
FIHttZUg5Iqh4yGq/f6s5qaFwRWVyPUIcj89MFOkVbDJwLNQwbodCm/LLA+VLL2O1aR/FfhXBIc2
cZpx79t6N57LfgSoPNfE042R79NoGaC56oGSUrFfIlgzN8jqGtuMq4UE0AhPPVCBoCgBxRtax8nJ
ERH+kVWPnetMjNuInA/mbUq+AmUQqmcQ6W7nDfWrqimtjVezzwy0uSEU8gIejz11kPd56syfckn9
Xl/sB9/VpS9Be40KLP9eLHYHXpoON9bUtj6G1aXP4Q5eVL0Ikcdu3n7tUsjmeqck6UiY9mKwKMD/
YdKa/qpWqnm0GtzDSXDc3RwbW1Wdu8XkFgTOY3MwwRoAt7ldTBvZ5mkswvZaArjEUTOtjvj9Dc9j
oGpeHqeJl7vJFrD0bjElAEXWLGggAutfZqc21TkxFFFzbf0A4fs5qsxnu5rcEgG1Mviy/uXuckUk
luCkAlkCVSqBBLczjKY4nmusWa5dM7hHjGST52wo3V2ARtlxgr54mBKyR6fLpW93JTYy8fv7ST68
gFpCFRds1j9/f/X0SyKwUaEVV9fCgCKPJr57FvmQIjk91+EHXUXPd6L5JPgFeIwfsCeudIxF3oxw
JznnU1PSp4kgO2yLOzlxC0yVHa2+ZrOB8kTbmXgf4A2+S9G0/by+5nKD3tyFciypVUJXnFfIEk3f
mToim0VbX83JAM6aY54Zo3OHlOmJiGKeRFj52sYJfTQmwHIyHTprPEeWYUGgqlFbfnWtGrMML2Wm
heMXq1bwuC4oZ7zYcOff2v2RayroVxKJZL942Trw7XRUks6sKEh1xW8LItXemgPry9Sh67G+pPeF
UMbi5mQjk1vJd9btPi7jyLfMrKuvCl847mjRlnka7NO6bSg1Kv6kXYxQd7OjU5buF1MtSvMYJpHe
vCgYmfrxrjGqoj2t/6oHi05iCe4K6DvVwaW+GMItbYvRdXaNcXb7Bi6x/8H7PlR2YPf6MzX+oHn7
Z6b4ykOT5q3suS0+c5nPpq0URnbt0qxqaFGPWnQIsWebf/giEV+NFt/IjRzzD2tysZ/ZU1CPYU6w
pZdnR00GIzJpNlxn0B2ZvZs5OFG5N7EsnJBNkc0GPUzLKfQMA7OiT5aVx8OpMtXafJ4qHemc1pyG
4peGzY6xL02tDf5YLcbY+3QWVRA3ClS3Ow6h6yI6hwnYYO7CEs+yz6o9jvWlmq2yPb/520lFXHII
uhaoEsir4VVgCgujsfOxSoHmFtElV0z9kij1eNRL80vphPFG1VyWHBZrSJlTQP/guwFbXcThMssK
rYzi5qrS5POSsW2ecnva6saY8hgshoHjB4KCK42beimGWIeuqQRzNVzxXentK0WBHPEXFX+RU+XY
dLp9BUC/dRgVbBI+V6imal5AroaetIEX6/dkxmvkI2bRg/+V8owbfogFBnDTwXRzQz/iJhhg9peQ
me/xuR1LXNlwzrSu5jAS0yGFOsjCT1VqHM0o8dszUPtIucAbpeKW13kFHRDcgX6JStFr+EGXtrlL
5nSyPyFuqyp4fKfu/KMtMKvFBhNfr39yRVPDY+bronwOXS2Kjin9mWEfNdgCHVKnmsevqRCIzES6
3v+HAUU2Pc+51nZP6RQqBmK1RjhrvAfCPFe82q2QGNppOtoayQ5wh+k+o3noO9QjJ3yI1jfZ3e2L
LBwgADjCkkACGfJ2k6mO3wROY+uXocff8reCH3tjHzPHGeL2XTmacSBlh1L1eY5pL++tCrjNKU6M
bPi2/kPucw46ByStUgWa183ySQqyhsXg9XNt0fYdL02pj7iGB2GU7iHwNL/XR7vLkCVkmaKJbNRL
hZrFZofPjvoZLfTraKV2FR5QNxfVR6cGcnTOpzFKfrdVEHfawcE+zT5GIzYvL+s/4cGEAYkzU3jT
Fi8g+fdXx1sZ6hRw9FRR5BjzbwYEj2819jcYsGLy8v8YCmgmTCFyCxqVt0O5eWZPVpTX1xaVau3b
DH1j+K4kpMr/jciTibf2ECS2BKYktU2QhdayVDR0VVwCS7CuGNM177MaXzr4ttdUq7v32L+mO7CM
5sYVcJ8nS1QOu0deAESXxQcVMeJH+GNhUFtPeXfQu1av95Yisi990Ch7pHK6v0IXA543rqwkskkZ
8P/j7Lx2Izeidf1EBJjDLdlRrdZoNHluCNtjM+fMp99fac7BHrKFJrR9YRsYw6urWGHVWn/gcqWw
eqtdaZr0ey0TWF2uXy0MuB+iVhbWmu1WgnFzlb+GskhU6bSiULi6Duo49BvkPMxTE0rVX3rjzPUe
x8/kWUWa5Zxpc79xNLwZkNtHSM4DMVl387QibGgYSObJ1Oe/fcS3rwPGYTvFnn9lqhx9uT+Tt3k4
KGpuHsqmfEPqNOJ++mM/4JEz43Rp6adClpKPSmfIP/SOrGYfJ7kZIuScF1g2x0Prn1XJahVX9tHL
2uGCq+7v/5SbnSkA/uAF0M4kdUKubPlLnK6h8RZhuDrMTeAGWigfVaPJjz2AmvO7QxmC4SW6mGLl
rnYm5rfY2Zd4gWJ5axeti7NzGX+eJ0Vt/lKRqa6f78e7Ofeo7wj9H0ECwsvAXi2imF7nNMpSdzRj
c9g3mRn+PbXYSVFqqo+hXsLZttvgoutltLsf+Ubokpsc4V4dDA8VXQQGVqHTfLZrdG7aY2g1OLeh
LPIS4fd7kTS/3GPpVu4guiLzo1gtaGfFQqCxmB/xxYnOZldgJacjIEpDPduhiId8WFYW5xRpZx5m
DhLnUd8ZH41yCM7ygM1h6tfqk67E1sY5c7MpxCjwtoJ0TtuZt8xybUSAOwIdx8Mj82Rewqqqzmkh
x16MD8QBT7Mt2dgbloGYNoEs4XKGC0ktaRmQZMDMhzIG2aXrYXmY8iKk9av5XYq45TxXavBpRL6z
e6gtPwk+dMDtUzIFJS0ebXw65M/OGNrSEWdNSm2uhKKSvvWye00SFjmdyeOKUo/QAaC/ZKw2jIRI
sNGOXX1sMGl4UJpJdes6rN2mirB2J1f7K6cIvJfnQbuOhc8jE7GHXVvFmNuWcXxUOtneKXqAHVUY
xh/x4NYPjWFUu2YukjOa/skjBoT4gCKW/MVpS/WQVEayo+yqnMqwMV0DZ9UDUAfphGPwtLFyb1Ik
MTqOdr4B7xmKBKsvoNioCBVSfcwCK9/BsUofXy3Di7JWd37StdfRNsqd3HbtI82w8L1HhAhPuQkS
LK3xm8s7qRV0icewOWbFBO60iuxjWFez15va1jvq9nQAYUpXQCNT4CmwFoFWIPqNpanF5yqTnbrf
KUls+YfBqMf4oM2FXzzZqhlrP/0gzOe/5pry31YN+uYet1Ac4bZhb5E/8PflZEdGMshpnfMTknS8
hEHReFiHNldjyKqHxmSjS+08n+6fTW8GZcAwu8SBv4YdDMjF1rYZJGenVts+8uoWqXGkxc3COsmY
jMz/JKqaxYmXJ3rdbEmN31w3qAGxukR7BOgvApXLIU9DXaqFIvsnaUAQrDMsQN69leypMyUbS/k2
FJVEengcJaZgLa2WcshjxoyyyTkVjZmeKCGqH5HRsLwZL96NS/TmoBTcI+5QgSQxLHRUlqMKJiyQ
Zct3TmMSBQc5QynO7lXzAinga52oyUZ7561wqDXQQyMnkWEmLsMlY4HbEia8p5Ri6l5GTt1LUVQ7
SSE+WVKJ3vP9JfMKsf3jzIN5QCuLJhrJO3+Bu1oGhOsm+7o2SI/wy5zkSxbVUXIIu96uKBxmFsK/
FNKC2q0tucy/Y/U7yMcEc0jzYg+6jJYs6s3IykJYlA8krt38o+Q5+h+PSRxa49kAspyPmTl9NoAD
zM0Ot6nkcRwS2TwoY5mEroPcf+X57ThOWF3N/ig9OdCWn5Ej0btTPEFU9FDfpsuh+6AZTlZcGuNu
Lis/OEatb2U8uzNl1rbQHatDBCohmA7RYQNsKTBEq8ugN/Cap9oTPMqp5h/ruv7at4b5WfNHy7P0
ztzFvQUEc+q3al2rXSxUmEBqASJAMQXR4DU9Q+HB+FpLRqMsQEFDVv6CXCPtq6RVz0qoDyeh4nG4
vwzeiIkSJ+eyJhY7+LflKsAhOSqN2a4ex8A2T0GEUEHelfaljvUJte4g2QEV2+IXv96ni7VHJZMD
A9EHSnqI7q2mOOi50o3amC8UbXR53/f2rGLI06YFfTNlCn8VtT98rxJJw0W5aFLdsxH2fgnwNEa5
IYZg71W4FDXuhFDok15VeX3ws9CyrkEZ2F+NuVaDbwUw0rTl9AV4hkJ6Gmr4kmfhVD0XLVNRuk6A
n/ITAlltvOun1rI/y7jr5rtKLtryo2aXs/K1Hoo+e7TwCksoo/hTUnh5CngarfLZ6ViJQiU+QBew
xqoCN4cBhOQL1TyEOjy5MktgOVbpjNVOCZq83nU4DV2aBtLagSJg8q0v0adz6ZUPZ7TnZ3kfcVV+
GOHQ/UrwbvvXgZlouw0e2O873RCXFZLUrDOQ4K/fYvndHRokzQgD9VJ29fRilHPxvVW7+mJqNDAd
IWF3f52tDm7uJDox4uUuVLlgtK3WmYEcZxSQKz1VoTEdkRuLH2dAvUfQq/PxnaHozbGLEC3mlUn1
fJXhzolf5VBm/ceKd98nuR4nNzHD9kc6jls0htct+edCBt+BLAHrmE2E/v064WjJ3WT0F8qLrFet
A94h99OjH47KS6e3pfyCfor1HYiwL4Nr8av5WMqBqnsIZ2bFLpr0MnHrubC1pzgcrEMpw21z8Q11
5INT6H50CidJPmhTUSUb+/7mkBPwCUT82PKQIW4o/nNQUPateu1SFfr0A/BA+dD3GgbvspaCGIQj
Pqn5X1JclxulHDH7f84Yj0TBu6DeACMM+Njq6+RJY2ZDrs8XYCv9ZcDM9zq0ZrUxvFXKKwytePij
CM73N+h1rlKSoisxc0zK4dLOWb1L7KrfF6mE0aMfzl5VptlJKY32Oeii6KAPo7UR/ma1i/CkKWKt
C1jTqpgTT5jSOrPaXyS56r4O4RidjNj4lg2ohGzc42+NVGgCCZtQ0V41lxt5nPK5kHJSTdzeMR9X
7QFQjIYeeeEgchlUqdy4Y9ZOH+QAu55+crZW0htjxaNIZLx8VI701Q+QlAA7W6wrL40x9zspMU2X
t8h/7exsaSq/MVT6CGxptGx4vq6xaS2kxSRPu/YSSkGFzwWdDlmXht3Uw2VJAGQeFLmvn/LR+uGM
5tYj8bWkulq54tiEUAdXXkYgYznTTaH47dTG7aVy6vxrFYxStQdVHfqfNA3/ABfYh/63pcx17Pat
3hdu63S6g8ap6muuuH+VzwEtpf5UdW1f7fTOSJD4VqVv3C5OsYdk0D3MTosDmKlEAfpktXDGsHAg
p/lDaT3eW1nf/a3nppx4KNoUH9ETVZODrE9TibBwV2dHcwwV0+va0X9nS52Rs4zJ8TE6FIT1G36I
rIyGUtXyxcAM7Zihzun2lt8/0QsYNpa0WDHLiQZ8KWh9wikPPtHqiKibXjEmitiXwur/yysez/4Q
6OD2cuQWjFIu/rl/YdzkQJzeaOKxWcHhC03a5Yf1gckNmN8i1Jiq+n8jZj77zh6c4GBE2tXqgvyL
Ws7RRnHytRy4HCVRQRBDesHki4LSMqo1aX5UF45+MdBR3pW5HpydJPuFiw4oqiKwPKOtsqtSKtLg
WUIBeJ4nywXiXf7M7cH+WKvpfNTKcEspZF3HFGscXBGgG7QuuETXD5+MNnAxYZF70QN7fIjJ7d1C
nerzYCbR50Gphm+8sp9tszY+hGSIj35kGF/uf5HbM4W7ibY+yA0EBJme5dwwD3GKu7p58atu3od4
vJyDbrD3wRjNG0f1Gx8f4MYr1heFLD7/MlRg9LYeKLxqND+hwoN056nTx5hLArULGcn9n7aEK+z9
8d2ucNAwwPUpiVHsJ+FfBi2ccHBmTrlL5ig18q7KX9PkR086pOjTFMXaRs3vjTFCIBPlFyTdbptF
NcQxf4T8gE63EV8av9fdCHgRInJpdZg741fusL/eN0QyIzJ8mGuIAjK/ay93NUM1wJwgLkX8z+OP
eZfYyq6BpfR3GYZl+TwEg/HODoOwYAWBQjojxL5AMYhl9UcFPjLsZqjkobrEMzXNg1S35dWJ4645
WKkzHP3MCjcW6vpDioggX+luc1gJOd1lRAveajqNfnOp+6q4qs0sn2hH1N/iQO4QXdS2JC9eic1/
nhoiII9S6gO4EaK9tcqjk8yuFIr7zYX/qKAKTvbYH8tytD9pUqwLc5UA3t4Qa84Lh+zQeRKaiM6x
zqzhi52qQYKIAlZ0p9YGSwARHe21auqUb9xsyjsZXeJzAClBJQu5LgBt6wYhKW6vFhmOngEY+oCX
vhK1u8DWMv9c1NhsuSYSpF/MuZS8Qe3mb/cX4DrDFdHFYS78EHjlrBMj28ipfHFcXdJYGg0QHAjo
2HOM9oABNnM6DFGLHh8/zIGZgzbA6X74N1YGrx00IgWqjxbb+kNR7sh8y8CybEqLr+PAKyvSevNn
FKm+7Ea21LzcD7g+M0kgLHTeRKVX1LLX2VGjm+QMqjRdBP32lNLkP9QOiM0ubbZeWLdj43klkGZo
VwGEWsPrSt9RG3RJxguei9q+0vXCKyZHPgZ58M9M8XPj+HprZCR8RAPMLrr9y00mYCSDBg/+kiOw
GXo19PtuN4R6+9Moo/eKe1q0zsRUgvcWmAIEepbRemeKdBt89zEd52Fvqdm3ARrwrke+7zHpO30j
D1gntYRjlwi2BZrvSIGvwpEJ4praV/Vx6KT6KWjiEPywXB1IGHKaMjjtjCalVSXX06Pl+NNGrvUq
xPjngSLig5aGVUT9GNfd1Zlpk8QNAGurY6EMeMXSh3ayp7azndYFY5ZCFlOj8jiWGGe6QZ5rIMEl
lItOGXSnT4KJFqJsWeaJW5WZDRenUYePtpLY3yqpblTXR+X1k9w4Uu7lmTTS0oZ5aHt4Y6f7IEbP
FAy61O2DHII8hbU6D70pQETQC60y2zisl1ONfo1QokSjG9gOulckN8svmytpq9riYphGMzn5aqY+
TNIQ7zWKPO1ukLDdlqYoBz9hlD+CRN7SJV8h7H7/AKpdr80wUs21ErplVE6QAC48aA3mrbkKozdW
ZvklBF68w3l5vo6qbXxo1aw/10oT7CsgpbvYlMqN/GN5Nv7+ITQwea0Jvh6li+VM4KjcSc5syxiT
+/T5qZQhVhkg1dtVTffgl0r1XHVWcIBCoh/vH1Mirf3f9caBIaqqZFqUhUWnYv00njH8BkwRqsfE
MoPPiT/7jw1PnI1lvTyhXqMgHMTVTJOAvOf1S/yRCaRRMcudPmtHW6fGAQq4PQZFbXjKpNY7J/a3
CkFvxiOb49lCZ/rGXMgHulVYoa4dI6tTP0RSy5VWK+MPPxjtwzz7Wwnk8khkfPQIeIqBhwR0hLTX
6i1qS33r1FT4jlHeQ7mRIdhgeSodBoov3v0Ptmrg/r9YtLRQDOKYgt66XCwK1yXV4E5FbIonbKRE
CveoNZ+0RKupEwNtlvW8P6l9LXlhOlunNDfrQ2CEmBVOpYPpHLqn93/Ta1FhsYoQPAUBhXYjwCOK
iqvHkxGQb2DKqB5ro22f567zd4pk2y4yCcpRbuNfsCD7D9gu5E9+oZguv8a+ynaUfDZzPKeMUPUP
tR2bhyo3wiM+rcZ5MrF+V604eorCTHqZzQTY1ICgdQ3H8tgHdgZ3uUPuGemDfW521cf7Y7pZQgyJ
oiwwFVIlYSOynGY/srXcbjX1CN9GoTbYgNdTh0coxZJHNcN85xHACiJP4IIThEoBHF+Go/dixzll
rKNEKet7XinqhWuKOrncyMdy1hW3gqf2A/rLlkjk+vAhMhuEKw9KAP+6ljVLQjgnUFi044iyzY7K
cEmLrYtPziThVqxF0iVsZvXsS81Wz2t9AVBvhO0Ap4RTVPDhV1OsGX5NFXoKTinvpB34xf6gxaXk
Wk4nuaGUmjv4w/Jek2DkJ522JQh9+4V5JLz23Ggr8jJahe9LI6/BsSWn2cECuiysYl8YWnhNbBI2
BMGk/btWFB084dkgEhmK1FDvVqlFOuoo3QQlhCStRPrkMCQSSVrGc9Z2EFseZyRWeU/078p8UTYj
8WaaBTealQVtbrmyaitC0dmslVPmaxJGk7iEYdb+S6+G8RDNwRbKa/VRf4ejUMRQyffJ9Jfh4FZ0
gY6c9QkLtHrXOFa3T4pe+6blUfjTkJz2lIy2uWOmZTfjk5/vT/JqNb+GR6dOkO6hCdNHW4Y3Mabq
JjQNTilX+0MHJtFtI2k4VmX8IcpaeZ9GyQ/Bmjzcj7t807/OMnULcVpwDwjRlmXcIJcjpwl05ZRW
fvTNxv/S05MheEZvTT3OGpkW3eZsI1l9MyjUOhCD8FtJopZB1QgVPtvJ1NNYG9pBykzbw2Z8PulN
COmft9SuapUtM9M3PjAKLejk8tCGfLGGkQdAjM0509VTCJrtiP+i78aKUh21GPkGk3eW5/hdc/KL
wthBCFL/uz/Rq13LB6ZRoWi88aGiwfBZjXlAZ1aNZss4ITw97tPOyDzVGuKjHRqxO8vh+3wKxYfl
R8L4oDQkCq5rHZQpUrVkqBLzFNuj7fn1oJ+MIFFmF8Rvu+Xf/tbgkL6heoHvkVB5WX5QRItyae47
85Swhk94M9dP6iAwkoM+fM3YOMf7k7kiOvweHYxCOB30uoEprpZtVcwj6VpknWYq524Va/NjOQzZ
J7Xwa1etFe1Yh2Z+VFMdVzmgkceJm9CNecQe+6ydH2Nf7V+aGDd3nkbFs1bm2XNrQU0pFSX0eKpm
oF9kEqPBD4ZsI6tcZV3i09BRQoGBf4IJWVOqKUL3WkEWdLKUIXs2uszwNAUx4KrutuRhbo8Vjm36
s7rMpQVHT11+mLn3lbyxevNUFTZXowoRRwH98jw0JugHmL9ekUb2IapQirz/id4aJNw5rigebwAF
V1/IbLgmQxvgEK4txvfZ4Qe4lVahUZMryuf7sd5YfvqfscQs/JGmlyjFYh3eWicrULD9tmDHT1Zn
PphQF7xa762Nq2nlS8PyE4x4QUVB2wf241p6M5rLzvTp/p+4mroXqeyfc6VLdmoTtp+H2gl/VU58
UbvSOPeIlbjIwtFUElWUNpGqjQzsZqKBlgP5JnvntjRvlP2sHttrGaLyabQk04vr3niAHnoNnUb7
dH+abyNB9CRbRmaB3g2ny3KaQbzpluRb8XlyUHCQ4lnaD6WlnqNENb37odZfVBOSFaBYmFzRKFsf
KJ3dzkWVO8pZNavskrfhX5Jd/orSMXtRMnna34+2HhjRuHFfyY+olvH4Wg6s6yxfyiNNP5tCoKJu
nPjRyXGKlOZaOdwPtb76CEW9lY6yAJ/RlFot1b6e6t4aWRiR3ExuObWmWBOzl7W+sg8n7e860633
PQm4AIhJBV0XNXQ69avT2ZhiWrt6Y5xDxP8PKh3IHYamuReZdbRvZ8pu98e4av2QlBKQfptQ8OR8
Rq5wOZ9NisFATpXqDKWm2nVKSYd1BLS4kzpT9jTTlJ56CUF8NS6cg9OAk3HTumfX3v8dbywifgOm
ceAZ6UKtERxFVhqdYw/GGSc36ZD3tbrvW0U9y05ZeVVgVRu3kki8/3hN/h62QrYKvJvbZ32uy35u
df1oGMBGK/mHVpbyrvNr3MDuD+uN1UrRBVw+yAQw0Wu5AD0vVTOh1nMuxuKLXA/946Sk0799ZNlb
pfe3ZvDPUKunhonQb9kmkXmONTu4oJXff4xNJ/Ho4vuHkE3z9f1D47XB4DjIeFauNiJVJnh+9QB7
paJ2lbZF9mRxX+0EBeOdh5lYo9TUgawBliTa6maM5SH37YQ1avt9Eru+GdheQDfJcnszzzcS3rc+
Gbc9GuNUrciPxJ//cUFlQaNrqRyaZxqw9TFINenaqRQLEhCx7w6FGfarsTHHtHjJLENNk9YZcR1a
ZyXKfqWpNj3J8Vy5pV+O755B2gQis2BviQfTalBdP9hNYXXWmYZC+AGCvoZTyiCkDJGBvr8ubk9N
QlGHEvcuQKl1oZFnfTH5gWadNbV7MFNh1mwPLTA5G8ichSCAFprzl/sxb7+ZQ/Ma/A2PKloUa8LB
1M26Wtuzf26DWnVNiLQP+hhEBzvtkFy+H0sTR/Dy6KDLKZr4dDhp86zf2Ho/ooSVKtI5NvvAbQAQ
/MJzqX+su+FrWiA0RFVBO0Bi1nYtMrAHTaVjbhh5s5v8UH3oh7E95WOin7qpykHqVGmAkr2teTQV
6+8G1oCeoTbSwUyRkZMkM9ibRmz+SuLBvCJKlexLXR+ukj5YZ9C246kvG2dn1ICVh9jaei3cnpMO
VHt6WuSGPO/XPS2QmHbYxWGAiYie7aa8Dp4bSd1iqKwLjhzHhAHkI4R9aMGsy+SaEqTGxCfDktHJ
jlaaNl4zp/1LJE2TO8RZ/1RWNCys2A9fKj2KPdLxIfSQiY/2qNN0P5tK7a2NL/3GqgKOAO6HQoO4
jrXl9izMrCEp76QzyNTxIQ0REpzi3HhoeRH+n0JxygmhAVroq/1ZJHWjG8UknQ3u4ic47uhaA3t6
CPq83gh1sz9NAfQAlEkjAPD5urabIiaXoLMSPVh9E+6iWFLPTtjIrhU20lmzYejpOhpV9zfNzVQS
FDw9nTbIVFzyq5MOyh8HhjbGD6ibNceoM5qjZkf9MdfjrZt93XIRzs8ihE16TekAhd7lZxvLjNq8
lScPc2OM3d7R5mCv2UU8oaFrD9RqmnjEAl5NImx30tr5y2z6qPXMIpv/gXw1RBsp1ltjF+1ZXiG0
GME+L3+PJUHyCU0/fpDaAgue0Ryvgzq23thk+QYf/iYHYOh/hlplj13aG5Mx2jHaanbn1qGS76dQ
C3csiL+DgHbq/a+6giaQPIp4sD/oJkIJ5LxfDs2ZoOZaFSKIfVcYXi4VxS5IwnKvjjPmRlYePA4G
wBojt6zDJGkdTAdpBjiNZoQaK/kHB4Ghz1PQl4jf8CoqyjR4bz7NL7Q4pdGSYLnD7Vn+Qt/KSyXW
kJzh5sk+xJ3xbVSV4EdKzIOjp8X7RBt/zwgwDXYwPV5xSyzjYaUTDJgAJFjL9Pkhzuf6Kc47hFly
S3IRbagkd1DDyptJGHN31Jv4YuKBt5HdvrHkKJuppPW0+qjyrL4LEC2UUEs7eehkAJpzgHAXMgHZ
wWCPb6zudamOJYC7AmkD5BHem2ufmbot+rjA9e+hTFL1KchSy8W7N96HijVcR78yPRvzhefQDOWL
H2Ardn8JvrHiBe2Lq0N0haC6L+d7REuwaIcqfciVfjzYjRw+FLHc7MupmD4ZdDQ34t2+lwSOmRxK
tzQQAzfScOMw+3OZ9elDb44aqyoZQLLMbeUOjhmm/D00vBnmQeDNaad6xYhADzthy23xrWkH78Nd
SUlYVKaW4/bL2unBIacP1miNn0bAbocAk7YHPe2+8ifDN01yUs+cmsgzAUS/z4nrdZlzvAqED89G
gYNfhm/nKpj8ck4f9C71KRM19lNjltED+IktH8Db+4olzI7i9cRHZl8tQ5U9zPx+dLIHqQo5VOBv
fOkLDCckG+0/5N88tYuSLVHjm6oRGD2w6vSRgdVwatzA9RQZiLHiNA9jYdmeHKPp2EBxhycVFq6U
5+i1ZJAO5c5J972mdcdGq+yPMMSNb1avbzZkxTH1Z85JFiJ8o3jf4Vej8DJZTkKVt2Y6SeN4Sqy0
ddwKrMYppa3usd5KpEjm7CliHs5T2es/aPRXxyiS/nnfVqMCKsqTkMdop6EYtFpydh0bxVDAT+s0
Z3xSMBtwDasILyh/jJfRqraq4usPTyWJRyQIDoHlgqW7yhkwTybvyg3lwdFzY6dDIthpak0OpsrS
c4aGAfLCuXm8P0ixmv6YaFIGoTAJj4REjCN8LSCgV35bTEYiPdpTocFms8JnqZV7Vzc6OBxtb5wA
lU0PWZ5veRushvsamYcTxTpRlEeVafmJxzGgKjRBzlMSQ34oAsc+4kqIbClf/Etu1Ci+c8ttJIOr
9J6gfEgY2tTtxAm6rk/ECIaE1FmyawNiaJf0in+Ih/qdXUkRhf1EC5bnp2DarVaO0VhN6+Rzdh1H
pTuFcqu5QTuG17qRZ48+h3S+/xFX199rPEoTqELzqCYrEX/+5xMesM8QGFN2TW0r3pnM3akeW1zH
Z3WrwbuiA7FG4d/iI09xh1Uj4AnLWF3YNA2Gu/kVpnsXeQ1AtY9pnZpeXzU67N8ENFcbp0dc9IKj
OliZJ/lpG7gKZMcrCNkGZIIe79DdCS82GMHPXYHEoQU1Xdv52aTs70/N6t74/XNhf1FGgTMNWWr5
c8GczxLs9uxK80SzvLAt8if8z//mLaA9M8jqc6nXzhXdM83FdVrZyBjf+DJAI7kv6MeQl+mrcywv
yriNQzu7FgEtPhrivmW52YCQrC/P+QZkZP2q/D1YMGAIdICeBR68HOzUMlJrIpoRzNMlMaYrvCr9
JTb8f+rBkn92eP2BXCMvLWPnW+tYvuwFBmUR9HrzXYZ68OH+7N/ucRaLOMFpLJJArHVlLR8RLqX1
mf1SHf4TNLITlFrtU63pF12bOFG7Kt/ie65TltdpEB6ACAHAn6bauZyGdlDol0tyfrUGpkHu2s6z
fF1+jCRylRZ43M/KbvQvTRFrUKa0/FtO3rSx7t768FwceP+AehRyGsvfMPjViLRDk1/TYZSu4RzO
O2iA5kOklj/uz/FbK/zPSKvDxpcyq7czNmSQaNYTqNXv+agWP+Jymvc9u9Mr9PDfopLtL3PdzxtL
TgxjeX0A8OeWBq0F5Y1uz3KY/tyZkZZP+XUyS/8nvdBkbyXdcOpb7ky3QJV9Y0W9FZA3NdRuynrY
vGnLgA3lMKMI/fxa0713jQGyqgLm/WLlnbqXp6I43Z/d2/sRuQGqIbRgoIkQeBmvNuOyo+RFvKgq
P6R5W5xk3yp2w9Q+o4ge7a1arc892oCf/w+BgVwIECeDXReiaAkXUtrb+ZVqFH6WmaF6Chi4i1H1
ievHLZAeNUGoMFO33Enf2rQgZiFN0uHCEnaVgKImTL9jCoprGHXzp1gqs8e6DQvPqjPj4OtB/TEq
zffpDP++VlDvQIWAfEQYDyzn2R+VGLGWKr9mqaMcMErpfsmhQx94SKOfo2P4j5gVD+f7c/zmScFp
yXMKhorwWFpGHTszRLO1YJeqgY6kgxSU+6aKm5dGMf7Do9V8shvpWwVd/4qhRl25YG+ljZRkxZL6
/0P/3x+xSoTAIdjJNFHXV2tE6fFvlz5VnYGcQDlEz8C0k9YLKnn+K9NT4wDWKDxakTPxOYri7PtF
eaC/Gz7y0baqK28sBNDS0DDYbtyda3pBlvmFaiA5d1VCGsUZZi6e2dnTzjJqbe8PlenWjrOVy9xs
OLILoZQPYkPIda03uC+VQZZgUnNt+jDAWAvwuCt3BX4Q3OXZ0xSE+m5MJOUjaY65sR5uBkxsED+i
BCoaha/ySH/kUaQQQcM7MrxGlpV9SrGtPueRnuyLbMCaFFjC05ykGxnCKqaAH8BypwgMAIjjbI03
Kscm0Ya0yj+UGHJFx9qH+Ja6YGoLo/BoEVrts+y3XXpw1HYyP97fAKvTlOCizisUTXhuCi7vcv3H
c5hRK7K6D0U1Fxcecl9JYuJdNTaKi5bKuLHU1+FIgITSiMB7CObb+kzryt40Ct1o4e20x7qbwh+D
kSAvjy3ZCeCi9nx/dKtkHwQ2lSAOMlETEoTs1ZnSIAk/xkGpv5R5WewaJKc+BlXsbBzUt4NaRFmD
mYAIaHqrRfpLo83x3unH/lzQ6P7QyoDvR+rLu/ujWi+Y36OClMKrVEjZilH/sUgDzBz0qmxI65xE
+l73MCslnniHybaCU1GlziXDmWAj6JuDRN+I0gA4vBs6TO00SSAHs/4yt8VwsPXa3Jkt2OiUnM/t
BmOryrY+mV+/HW1qUW0DDocM8nKUdWHpuaMN+ouMv543qjw/sxjxCBMRPbL1adxDWcl2gen0h8DX
HgIn3XLFXBfWf/8GeNiiycYuXTtwYkEQ5eZs6i9VX3ZerpiVh0MYkvdaMe0QTw4OZlzHhxQxkc8F
6rmeGsr1xwo26UYRbpVMih/y6gLBkaRQal0bPiWNPSlJFBsvoRnke6Oroge1gf8+F8WWMswbq4uG
jHjX8cajnCv+/I/VBda9VGaEXl+6KQ7OedY5/6lZEO/yYUo8X58cz4Qo++5zATIjhXzxcgG4tC55
mUFaATsbjJex754rq1cetMAwfqZ9AiTLGqst9vXqjnmdT8yJxatQVFLXHU2M3bQ4UTvzBYs5QKRO
3J6dsUNju2j16+xDp0iK4kWXR+QF7m/edQdBhAarLLYQbzRhebOcX0tOLb3JFeNF1lrrkJoVWvE6
+u0+AuyHyZeHXZEE0d6wsDaiOd4dhjDrPQsjXzSpI9RWJ4yu/DY292FeyiejTeONl8tyBbDWufOp
P4IAhL8j5L2Wv1CJkzDkkjR/UfyWnQuFz1S9+JFcV87O1zTgvn3exv3XrCsCktL787Nc6a/BCStI
wyTcALtXF1I4aFRacZ78NZZWdEjwfnhgOsNdYlpbJHBx+v/v0+V3KACoqDngQCgQ88tx6vE0pbY2
2r8mQGrH1FLqw6Cm08kxAQK5khW0FyeR5S82vmNujGXqu+5eKqOv6FcYf9yDeKeuN7WRKmNHqTv+
txi1wj45aDrKz00V9ua3pAqVwXclFBa2kvtVoVeEpcLIyUrxlrsfUN5y2GpU5VOrV+q/c5NJcNWc
0Ez2iGCZ1dlK67JvdkCT5O6TBvvQfgYEKsdPU5OFjaurPoB3dDj8fevzlt5IvpZXDL8Ikh4tWlH3
psVGd3T5wxABArBnRvK/YCST2dWTRDnEft72O6PJqu92XvZbqfd6tYH8FLI2PLAE6vpGBsCW0Azs
LSP8D35rg0n3OHzBu290lSwLf91f2Otd9RpKJArkleL+XE172HZsuGqK/kPYL9IeY6cD6QbFyU4/
K2psPU99iGEfe80yNo6c9byy0klpoUgArgP7tLYuosSN5ZRDIuQmvdVdIjvXjhNeApobWaZ0yusi
39KXv5lX3sqoAwJwwChRcMeXn7L38aDKnLAI2EY03qWgNbwySANon0VwvD+xy7OclgQiP+JapM5C
B5BX6zKWxBlmSW1VB25smP6pyDM6/WkxuFOpRB+G2dI/INeWuKE1Z6f7oW9mFoAt94dYtEIvZN3k
r+eeuhdFKEzOdXt6KnjEenh8lRgyIjOlVnQF7we8mVeB0McNmHxE8BrXUK0mkjpQH7nPWDs//onS
Ymm6IMW6x2xunGbjVr6NZtKCYocIhrDK/ljObKLEVNHnZAhp29KnAWaUZG4Tp47jDtxZG9FuviMP
IboAgN04n6AFiMn+I/GQZz2YAzU1Q1cOdHkgGkKlbm2Evk4vJDUSgeeFmOAYU0FZU7e/35/bVcbJ
QmJmyfUoZlG0p4u+2qGDjg2Q1mt+6NIRUWUk1bV44g2e2elDMTpYitVFEGMaLtf2r9DGX8BNWkf+
3rZN+z67MX6LsMalO8HiEZ2g9coKSeBn63/YO4/myLFkS/+VttqjHrR49roXAEIzqFNxA0sJrTV+
/Xxg1nQxwGjGcFazmC7rTDJDXFzl16/78XOs3gjs1lDCTSsnzaHJi44pNzLEkKZLtBKvzBMrGeQ1
+4i2CZcvzt0h1Acx9XrqFdR88m7HtLhHNFj5oKAR/Wmo28zOe/mSg32uUdCvxF3m+Bpg3NMpl7vW
H4peo9Gsb+r7Lg2GFUprAWUoSVjavq701M5Fl5hEnxfui5MfbDzWmPg4qNv56r0k3+m8kFMoV0Q6
iztfP4hlXw9uNaRj5vC7+qjoUClsh2SQv+hNGt4pqdxmX/VE6q5qyCB7W8vj8YMmZtSJDgYu2VUY
ZepnTlvtKBn1cFu1AVXkoa/1wiaG+U/ft0iWVptGpPrYaXDfqlsDpor2t/v0X9+H//Z/5re/O1H/
63/4/XuOPnXoB83i13/dFD+zh6b6+bM5fi3+Z/7ov996+sF/HcPvVV7nv5rlu04+xPf/1b77tfl6
8ssqa8JmvGt/wuzws26T5rkBnnR+5//pi//4+fwtj2Px859/fM/brJm/zQ/z7I+/Xtr9+Ocfs6P8
Xy+//q/Xrr+mfMyNwm9524TLT/z8Wjf//ENV/iRTNcvMzKqPM8H1H//ofz6/Iv1pENsSSbaCGqHc
hXWf5UQz//mHJP8Jac0MTSM3ygqdA1E1bcwviX9aRCpnkj9sBvUN6h//+8lOpujvKftH1qa3eZg1
NU/DKv97Nc5M6hh0jA56cThm55RWcXgbaupKifokUuGNGxmpdeGYPNsKFdWAGmfM4fKYLKNwsvqR
VsxYHa/ITAQf4fqXLxhxEEaL3lCnTax6duCxokBx5kPlhRlPuiBU5F6Hj7BtVLBnQTVKblF45q3Z
tma9GWNDdcsYzTpOFdlw/IK7hGupXXNbWDphp6Zrs8ds7EN9lcKqmR87z5eVfQlXQWcrfgWRXRYb
aHiFWR52btN4FrL3WTvU7qDJ7U6FWSHcUtTSbiRjUhET9RtpbAvbA9nAo3R1kbli62n3CI2K5cG3
CsVzYJaZqFdVVf/OyzMt24ptZzTuHACQVro3KN9Va6rNrTo00sbwFNLyiZlVIwQ4cXTj5Wql2Lne
QxdC7fw9tzczvBHzQfw4yrIX26YexR+6LrVE+J2y/FqVIQJdN37ZZtSqpEO9KcmSITk/45dsdehz
SBOBhvTwcXbo0RP5yA2OPlMsVrB2U8RshwNR1O3gBd5HrGeHcDqgbXNTxCbcXlhRL9q0qV4lK8uj
gP4gQCyX2g2IRVgqstHfVXI/NcDVUlX9quaalbp6TXL0Y1apBSXvk1puCcKMt9z80sqWql7p7MQa
m5C8wxiiq+hn5dcInpSvNeSfHzKzKn6hJaenvNIkT34nJ0+h2GrfUZBXfs21GNkXwfCm0ikSNIxX
VCHL3HoCodJsLRLacCtNUt+vGq4B0RaWlyq6t/SmGOhY0kHMQc6uPIjRUJl2OrPrutx0WvmpqQQ1
c3N5kDm45Ub1V/CqD/JGtMqiX1ENJFLC6LeW7GjiEA075K06CBGJfxiO4keNGNuxL/WfTep6JDvQ
4qzYloUe3WjU8f6GK77LPP9Ho3tiqN804v8Pmudnm/qf7fNjm4V1+PWleX7+xG/7LEl/zgSWgCag
9gFEOIPafttn409ce+IzpM8xWfBt/ds8K7xE/GQuVSQxARSBz/xlnhXxTyzQnD2AyIEULIWF7zDP
s9v3wjxTDAugksvM7DGwO5YAgmiAOFREJdJWYkn83nB73kwQFriB13YPvZAkwDun4dbIxP4gwQdz
wW6fOuEIQdAD+kJ6FcbXOS9xak9bvRihb1AL/LJAvM2zqf0W1t7wYFWIMbw4Mv86mF4eRK+ammNh
IBtJ1cOWTMDxtKlU8FQ05gx6imbhIyAOnQJMWCdKOOcv9OrVoFJsQq84jSnah3RjcUooVTZU1QCh
pKjVod1IQijYsdWlCHZNqCJPNPmok9WW1uR7rJ91X4/K7u3ePsd3TiaWXlJ8RV4XigZiIYvu1mHr
E0LGKBLwi/Jtb/VBDXIXrLtrTqFq2UoriA+1MSZfNKrvRRvu2OKj1bali+T8iEVSsvYjVbSoLOt9
WcurrK+KS/W4i/MUJxWcDbcvIgYz4HN5EwhHM5HQLYvtzJjqYyFE3V5Iy0ta4AuyEZYZuH8awkVC
fIgUzWKZlW1UWKUUYAspNvRs3RxGzeYSArW/Vsnil6ENzKsg8vvC6eIq0jeeGpKeg6BU+NGnXhXc
lbIY3IZGCwAzQ4/ecMa4Gj6IdZKir+cl4mMTcgw7vmcKvtMVTbCJkWy/Ti0DdFTlK0a3aSzg3GsA
3Jh7QJDq97dn/PS6jjtCxe/MHosHiKUhbHi6vkkRpSP7LbXlNo7Xeiya65KdZ/djisxKE/QX0k+L
WO9zg6DbQHGSQoUSeKmT4FsRhI6Iq9sS6jQq8tGkj+Hf8JA+8uIn4H4PualtorK2YUL+0ov6Hqkv
F4aUTaYD5+hip6yFS2QO2MUTe8YocNPCB4Q4jorLZbWAoQmiJnTQ0QeVFj4UkpgiizYSDYzNw6B2
spOUdeK8PfLLRUyIlRgNTc6b/XWR59QF2eCrVmRbeCe7gJqeNVohl1gyzrUCvSUNwTop4+qfzm8b
wo0IEW0EF7CZOn1bNStPry/liM+1woGAOhwEotwOFuHxcVBxIDJaKbvE30kaRbI5VOPvopBm6RB6
AY/LEce9hKDWYq2WyIHBJIYXGIcliX+lf4KYVv1xYVpebXvi3lSJz4opZF1EwK6nQzZIOgW3nfa9
slrsvhiQjt3q3BSKn7qUaGxT0f9U+0Mibn1VFWQ3iWGJWPlS5wtu2RdJf902Si5fa2GoRrADx0Z+
raRaU29rPYIPcSBdWO4ataGAEc+tCR15qEPTDmsj0e7Sjlqwg6wThr/yZZ/Pqm05FvvA0yhMVUZR
QkGl9qJ2WysRyrJZFTQFdTuZekOWgFq0KSnE1PXaINr6MViETZmFbW53TEhpj6nWxW7lR8O3RkMl
xa2aPkPAPK0in42FCtFN0fnKdhirIfkkaMpoOE2O0PNVEqTtdN8q5SR+8PLAlzcdi2la9ZZUfbcG
QfDXVZVCyiE2epRujTBRYpdcRdC52Sj2ql1CqVe6VL8Uglt19Ziuy0Iz/c2oTtUn6uHRR2pFCLvW
qVdoN+gZxuJqBNAEL9lUdJMbZxrR4SapvfGoFuQEXApoyDlqoWrUSEVIwaOpT61oNxpihmthJKNj
I6Pp9U4ZyWa5kZs2M1wvr9TWFpWS2vtcqjVp1UtJ6zt1JylbUapFKKxgEVV2RHEZnxh2650ZGwKf
qX3xKR/TnOK7ED5e1OA0oVxLQxOQc4U21ne0JE2a1ahr/h3yFpx7Icf39Qi9BpoVDCkxyqIxayZj
FGJUl6fuyzAW8c/5IlGvDCSErVXO03+ouopFgPjivdQgSHLDl8GAGHuSnq6quEuHjVwMxbhCCXL6
FMvhKKJPFAXNShoykRLtccjWo5pmSI7VGOG9bI5NbyMTGCe3QlcjFikhZRK6WhTEJb5GK3yWKisf
V0JBLbRdJFX6xVS69JsXBgAScU/D8DiWg5/DwdJomoPllge7M6qxtfEFs58CJTblqhnC5BD6Vd45
VWhGsluLaflDFvyWqgjYxLahFCcj9OT6lDt9nYBsnmC4Zia0bHBYXGBdPVWA0qMzYcB2ujJJSpyM
tGpwKTVFcbJwUL5peW4KK40TQrRxEFWEt4xBSg6FFHe9bUQ9NWaimaY2udNgRMTFBzADOr2JHT9H
5NXxsrqOnTA3/K+jUVrqVi8TtSKRKMjfQLelmEpU0DmDU/CvLiqfzXVaDpmxM1Q9X0OZGqQrKY7J
WXjl2N1qiYUIBBS0mezIsezJgJMqc6BkIJEU1+gAla67MdDDlZAXfC3HTPmrsEbrWoYFtbmGu0Ed
4B9sJ+O27WoibEIJV65Xj773QZoJ0Pdlm4f7SSw7zQYyEpYOiHtIE+t4gMsh7AOdCoBaGL5EfS3U
TgziIndRLpG6NUHw7Gm0wv5OCZJA9m3ZM8xmZfal1th17GnRWq0bXV8VXQGJeJmPSDMEMRBgJ4yn
JtnIQayhWuBLdWlXaJ8qWzNr0fLCVw0ehJIaEAhYMrV3UNAd8JOwqZZjmkENgXTrK7o9TBbsTJRS
mwdAGp1sy0nKlTttwvJeFaKxgPOD6iEbYjB1upW5dRIdkEv1hxgp8LqpwxgGa3FC22OAtkpycDTL
H6HSGEc5V8J8pRQi53RLPJobtEV1UxaZxUGXSv2RR/KOXlSbOYlsaGdRWE1qxR2SstyGcBiwraMK
TeVOy/SHUKmgGzcrq3d1MVGPcWFkvV0iOUPoPSti34UNs5scMSysPbq8eXWcsfyGHQVKpexksfAe
VGOix1z6/R+W30rXgjoZ5S4187F3VDOpRRdAZTttYohaC1fRir687bxmQuhVL1TfyTRqiBxdHxPP
TvW6/FqhfHcQUwmCGzWPDcnpYE/5KA0p3PEF1owCgUyCrjMLlHIdWmbdOhqSp46veLrdGJN0Mw1h
6K8KQat7B71WXbKpDEvdoFWlvRkiOHulW4JwyEpqmBgIq7iDrh6C+SIjAYrWTo8w22TIsOZSr+eH
bmRGDTC3QRZ+sT/qzyNBh695gdKY3U+loiFxR6WX0w1NI+LmFaS8DNMrO7sffAATQSxwcyx03xId
0Upbqp9JYjxZaizJThB0Zr2GAL6B8h12lswR/FQgEyjkkN/D1Sk6E21+R+m89talmhNtFqida506
TCtx1UdFL68aRfE/Rxxe2V715UByNCEvCc/kunCDOq1luWk75g+eHhIgiaQwYOFQJf4YN4P5wRoK
7xcYj6h2hBIP/oqL12By1Z05Qqeg8H/VZheoOy1WUkJZUBbYQOS0Fqrh+Qakh55i2KXgA8X1KFQ6
QlJYXwlsbeJTsVHc6oXe41F6nfwh8YIGFgMxRWm0KYs7TUiyD3lco3QXy4GsORBTFaWj5UgOuxrS
5+MKBVPFvDOKKBm2Ujuo8Wbsx0qYpd/rayUz8n4f1CUSe4FZtRSRa2X/Pe3UjJnQReREUsCEKXNQ
gl4sqGhS7DTrYFNoqESEMpFSqjHWkMCrvEzMtpHqo/prtyxfxfYEYMxOI8/bygrnWe2oJ7xWJykL
XVgmhky227BSB8hBRkFaD4Vo+LeKr2bDg4AEXlI5wKYbY5/zby2ywZI/mnaEWDO7rMA+Bo0rZRkm
ap3LiofNHWvlVxuoEtKJpW9m6aqG24ISoGeX7/9HoP6Y89r/OQBlV1+nMHkZf5rf/zv8JMjmnyak
reSCuBzNtVCEK37HnwRD+ZP6bRF9EzCwOjg0XvorQaD9Od+UiU1xG5hT67NY5l8RKPgk/wRBxQVr
BliIVE0a7wlBnQZm5rwADcDPQVYUhASh0lMvXRH8LJJ9gs2cYoniTEHTVJu2zdR8708aOksvRuZi
HGhujm2Fx0ifwaRSw33anFdEA0gQZbChoi69pyGhYimxMyAf6oPA5kHf7+0G5y/8OxLz3CCOC4hQ
MNi0uiy0E8MsrsakHLAkYnbfABF/LEM9uhBzWlzHyUcwvUTfuRgyzXPA8bRfqth1XhRId+5n93G9
sVfOavt7d51k315G0BaIwUUTHP6Ly6EnoZc50cTRfXrc0YDz8PZILQRaXjewuOPW3FsCgwbW9nr9
eXd/v97ZzpVDQ872cHQPjnMBnfz2oNEjds3LfE5TV4nczA26d5+/3fj2jb36cu2I9oWRW+SNXnds
ceFNIwghxIiRW9887daP6zXz89XZ7p2HCy1xSJwut9N1QJfm11+kqFCIlvC6pbvD7mZ9s3Vpyl4f
juu1666PDr8fXf50Xcfe8pN7PDDGO95zPPLr3nV5bevueW2150fevd7tbtwtrx758I63Os6Ob2OJ
8ZV8/fyWdc7nd4/rm92Ob7P5Ons1v7zerZ0n3sIj2M78L/zMLyvbdrbOlnZ5L994u7nh6w+uy1c9
8S+7lb1a8Y2f3aO92z3arDU+s1rNS85x5ret+DzfN3+Zc8UPR3rCE93PzW+2zv7jaj+/dbXfMdDX
jsvP9Hq7yem8w9OtV1vW1Xp3ZCKen23DJ++dr3zrlrfurx+224d5mBio+dPu8Zjac7MPDv/89qrH
ll6YskW8uJYLdHhCVsfdYX2YB2t9fP6Pv2+e1oz7DeNwfDqun443pc2kHJ+eWET21YaH3t1vdpvN
ZrXZXNnXPP3eOWwZqi9XV89dvbKd6y0LjVllyF3n7uDYzP1qf+ccDvRsv91e6M6zpXlh8F6twAXw
ARyW0eUs9gMTxWTd3MzjvLOfbZK9Lu0bpu3bPMN05Di/whuP6/v1/TwXrC3mh5/u+cDOvmYZrPlp
tme73eaav7cP9NHdO3fPy/mGkZo3EhN17azXu+dFst3v90yje2AE2W4367mjgb1lJBkDxnHtMlIH
votR+XxkfbvbG5fPvD0UFyd2jla+2Iumj2ivwUjQJH3k6ezN0WWlMRQ2Xfi9tpwL6+k5vfDW+C+i
3RNnKUkVxn/9dOOv2BBsNObgeVnd8z/aZ9Dm/eTbzP/+17ZwevuXu91uf/X23cMFIwua/ML6XhxN
k4Fj289W9jPTe3zYOvOk8IN74zqH3Y7Nu31igbN3MQAYjc1qVbLb1ustU3x0t7NRcD+vN+v1k7u7
uWF50Jmbe9+2P9G1NbPKulnt2Tif2cR7+9mS7za7m939z51v/7yfv/Tb481TaD9O9jff3mHqOV5u
7vn150+GCPO0da4fsMf8fbd9WD1sf7HQMAL2I0ZlsG3f3rC7Pl1dX3+63m9XH3b77Y+HO2e1ce6w
Ds5q9eDaX6/mFcW6f2BX2av9/gr7vt8y/S7Gjf3Hbtitf/E3tpYWMTXbI2b6eHC2q2tW5vMbPz7w
z/M+fnAPd58/u+6D8+PtdfmMUHxjhTyDxV6syzgXBgUWeB5se7Q/MzrdPKRfNmt23bz9VswID3uY
d9Adtpenf/sJwEu8vSaefY0Xj5A2phKl85q42bE/nV/bXWgzw/NOxCTc0Gs2Pr+yn/nD5kRid/Pq
zfrRfdzdH93POY+8sT8fvs0bnOV9s7E3j7fd/PDYkXtWkfOwwgysCnt1/TWy9yw8DjjZdu8woU+W
/WF1PRse1966K3pp72dzdcEEqCfdBGcHCZQJGF8H+GcQjp5ff9HNbposX2zhBTNloXPHpgDtTkHN
6u3hPD1A/mqF6B+YewLq8hLsnXs1EBQlrW0vi6wVHFfckLMBmMIwlW4YW8K74vdze9RV4f/BpKFS
XbUsXyFnR1poMCu7rSx1HZrwggdJJ73Lcf7dyjOcmOJyCByWuWmpNcOoEmEVjtRA/iSGZboDMHEJ
Mv567EDokRMk3wFD9SvUaYW+YtAYVmXD4RZQQm8NeWvHlaa1swBjXttS2QePb8/X6ZXnuWcUoFB7
KiITQKnvwu1EawKtlY5CE5hW5b0olJrb1XF0FFt4zt/dFFc/YFFzrm5mcz9dgHKRinnaxjSVdIXd
6kO+qVtTA+maJu+qln7uFSESUo9gFuCGUBdOrlbomUmMobK7sI52bQjNMlR3zZWaK9ZND9zmgqdx
ZuaQXptT7dxhEd5Z+BlWiX5GHY0EtkZkyltIRq8DXfccDbiyqw/mpTql13v5uVIaLg/KW7jXLdoj
ITZqbS6X5DPb1NWsiPCU6l0SVzizNma86L9bWfgMXmpOY5hrtJJQLeF4mhiObows1JPid+WFITy1
wr+nTCfORMkiVoOyxdPVAQy3qGqJLmlTfhMEhr+hWLf8OKL/czUkmfRUme3n9y/Il00unAFJ0OBj
GUQyWJWYuA2Y6Os6mmTbSv3qwjY7N2EvmlqyhXVqKCBXLpVzhjp11MqjwLhu/As77Gwr0jO/KGUB
r+hJaqsIqgnhd7sIrfY2hhPDEahCuEBFdrYVjCD7C/5CjpLTmfI0Ty2DOfGXz8BxZcj1ddjll/hy
zrYCU75IlfoM0l60YoUpYQQgELaUNYl+Z3aFoayjYWjqC1ypZxsiSY+VmCuSl8whY5NPud5hK6pM
moptKnmFsIo6PbywwM/ZCCL3HL+AOam7XizwyjJCqA0IfgsVaCrHtOByS/SUsHBRB48WNrG50OK5
/QuMFZML5mvGo55OVCQESRXqCrk4gnKbpGu/EPP6RrnEJQ6Oc0NozIiW+XQE3rGYK8qfAr8nKmzD
Bmw4fVqbrppIl5icn5/3b19xNhFEDCDNonYA8BQ/nvYnEMywTdA9gUIeFGidKb2jTYTZi6LwN1mf
KyQAtI3nxfFG0ZpeADmQkUkU1eCCK7Xgf/n9JFTMEimHwJrKk8X5MtS+GUhDXtlBGMR7MZG7dVkW
ymPeVUdfF4Z9VRc5SdVcshWlpax2jAOHoWmkxtq1o1Be8IJeG0+AwBTxUj9izOWW8wS98O2yHJxL
bTQlCEtLv4dHqlzpfpW4nazKYHCT6FsTVu9UO2U6aJSKOuQ75qIuc7Ggx66wJr/EfHKh6tzWT2Sn
Lz1hk6q+PVpf8qi/xHL/ep2dtrhYAKOsDGkrcczOhXxOlUexMyntJea/s60wt7M7CTJ9ObnUIYFO
FobSTmGsgImMWhjBGi4d4fPonC5m+gItK+ocMHHw5+mU9SPNC+AybPKMvWL3vpUizdz0vuL26LoX
dloF4VNfeNFd3TbpJYaAcyvm2bJCMQXzxBIYqFMRUiLXXtpJmlWHqIfiogja6RihHHjAK1MdMY4u
cURdanThtmTgN6fR4ozH19Z7tytN4YCCpe+YZlof5W60GhdRD+8SqeBr00ukHZdTpCqPCKi8WDdD
YaYwikOVGIeS9rkRWthbZauLNn1miYWNbknz6b2uhTWnJeZ6QNzrV+j8VvEhmKt9YAZenbl6WVau
kkYdBH/DJd/zzHKFLhXUKlkLwu3L8ytWJ0rHdLWwx75NVmJMKfPQaO/3qGdySko4cHFldFgXQ5jB
kpOrMtrgglH0GyVWKcqKjDuyfxqZOXH99vCd2RxzRRysTnOqk9vd6eZQmyxMgmAq7KQT631gCumG
ekPI61LNXFG82j0OpG1jFFf74FLN+plFSoukkmYYKKf1/PoLW2rEUEnEDafmJDTWQ1Jq8o0kyq1T
yFqJ1qyObngBcGr1do9fn9UW/AtcYmmQmVzSH+FzQPMg9bi/ktfahQJkF/BLYIdid4ny4VwHn++x
uNkQAajzo7zooFnUY42UF45IkHcHxOfaXao02h4orrxtPKMJbKCJ7YUr9JkpJfxATIADHMW0ZatV
UMpT09Cq0uqybydhaLp9mNd7CsTa60HNIzszrdopw+7S9n+1Q56TetTHIk0Hc/PS1GqQPRZlyUb3
gXDYspgpa9zB96Ei8QnmVoixPK9ZypkWN2lku/R60DHc+I4NrM9+JwCZk6tpfO9SoaFZYmm+beIE
LfURqECVIB1kc1Az4zkSmjP3aC/Xrgzu6u7tVXlu5DAus9CmQTxnmWaL1VANtaIpwIxnQ2GXrTA9
dYKcXCK/fbX65y7hf7M0iA6w5U+XZDhFhdmL1A6BHxzduhjVg5i06a4c0Nt+u0vnmoKEYCYLBJwA
seVpU03vZXmepjRV+rVN6ENwi2n8EuTiuH27pXODh2fEVoPxauZWPW0JefIgHOSisCtVDFcVDHF2
0AflhdVwppX5lOFEZvBmcOlpK7VvBFYZhphKbSKTrNcoYeWpecHjPdcKtz3WAG2Y8vJ2zm6VTD/x
cruPYSYhXy9861oruySBcLYZiv3A4D8XAy786iwfS28ao8K29A6GpExZAa8q3r8CoFv7u5H5IV7Y
vxkyGgh+TKVH2XrrJm6AtoGEd6hyuZBveOV3zDIOANO4I2DbKdg7bUlqhjLNJSEHJpMD+YmG8iFV
+nxn+Zo6Ueg7DJu3l9yCdOLZCClwkz7j7qH1WAaGpjKJkr6kRdW36BuVBu6QZRDKWJSJUXTlBShE
dP6KwjJrkyEK+ksYhX2tZcU6UPr4/u3HOTedTCSMx5SfUEM0j8+LkfazJG1NmNNswwJsK1BUsSIe
8fP9jVDTiVl/rm1eBgr0sp/CutByewgrOXTGPqKws0be531yVL/Hdq7e5iChGBXqltPeeGqcicrI
uskicKXA83Qb8Nha0rpt1gjj/8WOM0mRQzw2qysv3RDKLPUh7XJg2I3mHeJuLHcFFtR9/+Ch1w2M
/7kmfSnSZCRGpSDWzKEFo+lV3gJBHTQlvBCOPbMOGDauU1hDJmo5cnGWC7EVwic9Uml/nfSW6kih
Frw3LgUACN4zAl+UcuGlLlabOXVIJc9rPw6V9AhzlewWXmZesLevoxBzM5A1UJcM5ug36uHFok5B
GWtiagBabr3wShhNZS1BE5/3mgVMtbs2oVcqBNFblYHhHYh373WrKC6cLa98OB4CEmIgvNw/YTFf
9HUq4Qdv/KSwJ72TJSDSQZ3dqoMmdlda2/dIvvRWEu6qjqKHCwvzjFHjIgAYixoadHiUxQEq5AGs
NQBFwf1HCshLUR/dvgivFNVXnbb2+PPda5SDB2Y19IxncNjiHG1lY0gnESuCBG1o97VSrY10urQT
5t17ch+H7IO7IdErapfAki1amfH6Q2UwrXoQUkhlGvluzCZjp3pWcGEJvR5BmoJ2iU1Nizgip4YE
W6mLFUBzO4+1UHDHPClNWwTO9AG5Pu1H0Ke9d2Gfz5Oy7B07D1eO0nxM5WLSgGZqg18qOdyOqeCq
Vql9LNt++la2RuJKUiZ/IyAyHIpAybdpJddPb0/h6+UKjwq3pLkGBk9oWQKYZqXodz3RFDGpfDfR
jR9JZTxpGSGPuQLHbtVLHuVrkzO3OGutEl4hAroY47oPo1CWShDagsx9tWzbLVsluzCT86JYDCso
QWinNdYnaa1FK3LUAIPLm9yuIqGaHDMLw8/lNKaqWxWeelvGHcXusQnk2J6lhy6dEWfWLPwtuLIz
XSDB0XnYX5iiaiqMOAPhYguJV65Rdh0b9GspWsnrSrlEI3/G8JE7xzc3kPhmWJc7RJGFWO0bkY2v
17fEtuJHybNit1PRrII5JtAeAC9zHR+8vkaGxfM8wxbquvwQVMjVvfc6ORNDcCeh41BYEU8/7bqc
1E01lT3GvkQRg9h28w0yBMHNxAHxndGLj7X5USr94N1HGe2SRidoBmIT4rTTdsXUSrSymOOCiLHk
TgMl4rSxOil8H7XT7G2A0URWfGaVgtxoRtG+nNtZB8ADeppTgdF6H7oxUozVKFneoaFOyLjgN55b
SAi0Er4nvkPb8+svFhIEEnIgNIhdTEis7gspb697dGXcTs/7x7dNwTwxiy2DSivNoA5A5Z26tLOe
qgGhp19GZHg/IigjPpgNNalxliTbCFDnp7fbO9M1AvXAjkmHzVnuRdcSVQhnXD52Hb0NV0Avyakq
n4w6n7lwUJ1pCmo1ErJz11iWC3c/1NPCr5sot61RrXzYJUDpk87MlJ0kZ4QB3+7YGZsKpR0dw8pB
Lbsseo2GTE/8VshmErXIoXyujmyhJMvoeGYt/2jQGBU3JWfNhUvNuXaJNNIk7JWzg3q6VlpY3xPK
qGm3z4gSDW2oXssjWc0KkfQPfa7mV5QyCBecu3Njy+WWbDTO11yjfdpqB2Vu2giUirFMR9fL2OVF
XMKVbdT6BdNyZoVCJQ9wAL4a+MaWJaGT0rdG16e57dXT5CTtJG9GauS3beVFbp/5wgVtrXNdM+VZ
dZ4CfSigF10re8MvB9OC+alW9Z0sTLKb+lp+P5nh++qDn40KHhuUA7NWAH7OYvOpeik36OtQgeqH
ybUK+4gbqVqwfntlnjl7CfGBAJ851HClFvtATIs41TWsSRkl5aqkau4QCEF/IW97dtie9VvmgvpX
BJ81zFGVPha0kmiD4QBFh1MSskmhdEf4Wy6pv51bFUSn5nsMTgW77nQBiuKkVy1UOCzA5qFrprs0
hy5Vx5+yUagpL5iSc63hg84QKkLRr0roi6yOdKVgc1dj6e+zsFLWEAMbO5GizcPUT+2FA+DMlGGR
UVuFsIs2lxnc2JAL5BPEzO67oiBnGohy5/q55F3yIs7MGk3MQTHiwCo5ttNhHApVCpqQfTx0nZG6
KUAF10A2MLTDkDr9txfimVFkEElSkgW3IL5cNAZN4JBREZ3ZkG9qmUv2tPwO7Y7mUXZEsJjsghq8
3zpyYlv4ujDbEGZaLJMpN9MhgEWZKHDoObHgu7B5hnbdasJK9SjZRanmkpDVuTHFIeHugpNOFHDR
Tb0ArAUAifo3mLu6XSpS0OQORKjH1SRn+qVY4NnmcHnneDdhraVQdtDMSgVwAdlGnexn1qVVQmWi
HavypZzBmaMG88tdfvZNuG7O8/vCLUmbykyCWsrshvr2zTRqwu2ke5ZbanW5EgZr3Btl6H16e9Gc
bRT8EZdqNCEIjJw2WqVWL4Wmktl1T69CYBof0lH/EOhZtRb1Uln3daBeaPPM9QyOM7xqSEJnOMHC
2atN+D8iyFqomyuppAyyvVVQK4+sa/Q9T5X0SUvFyoVRotrJ/ZBeMDavbzFz5kmbb6Nz4dVy84tq
bgxKEmZwIA7SXStno50Elf9V8Mr2OJmCt6q9sj4KRX3h5HttdeawKDuFkD8BhWUmI2tUK2yIT9qe
DEopbCR/FSmRfPf2hL7u3gwqm2WoOPHIKS4GN2hSAbpwznNqgym67QypfRyNsUio21VDcFiW76i+
OGMSewU26Ldbf22DaH2GFYHUI1C/PN1hEW1DKkIJF0Gf8ORPQRdAWFDnaDgaavk0Jpr84+0WX+9P
6FJZSJxS3PXxKE4XsE42ADcVcyAPsbLj/1/jQu2puDbN9dstnRtZUGCQm5Bbxx9c5B6onxVDajC5
1hcF/G+GUFit3SMb0zsWciISGSpv6t1iEIt4S1ha+vl2+2d6irPNefUbfGkuZpa7g2xNCadk5llG
5g4j9O64pXWjrXQYboILU/l6l8JQxTWCjmoACpbeUx0JcQT+jONETiAgkNCJ66PYlaBQWDVNlm/8
dCy/FL1RbKJRUT++3dnXm4XWCaUDeBbhWJyrIF8aw6aFFrataR1UV3SQCh2agiiT370l51aQ1xbJ
9MArvJhS1qgJSrvHQ+wFax+N6nVnDpekR852xYRXV6UtajYXJrbmOi+AGGMg+6m4BZTujSS6xe4S
TuvM3iO4jTocfGIG9KPK6ZBBvK6lfQanqi+qmmuVlDpaUgoln2UMe/N/cXYmu3UjW7N+ogTYN1OS
e2+1VmNZsjxJuGXfJ5vMp7/fPv/kWDYsnDsooIAqiSKZzFwrIlZEpMT/XJIiisLUH46MUVL699+v
N+eO7sfzKxKCxCtChZoPPrjXoc137/7fq+Fva5EYeaz7zoAlSMjvl2qr0qLf0hzC4TZfWtXokVxN
kLajt+ZymCfraoTTf/CnanhlkPE9C7O/fPmUcfQr4PmEhb59g1gsrag+KL7lngscNUEU73EiCMEx
93B6chzhr4nvleOTV2JS8s7N/3lEU2HxeM+UcQQt+ea99sIM0MkNvJrprVdeRhkkncPHmC5F3szI
EOv6EQmX/96G95cNhwujYeAlA0i/nWhUZTnjh0MToG3sZQV/4SWms8Vnm7jW/612BWfhvCIYE8Ej
+WowGr+/YG3PDprh/Mzf9Ys5NmVtPeOG1Ex3k+v0PHMYc/0eCP7mwzxf9EzWIXoDI0bucf7v/1Vw
2TkGosbVZRZPRX7E/oHw16ILDv9eu28Wz/9dhZvjzmgEmOv+/SreYG2K0rLMStx9EiJmGbJW434K
fONnlcTOCDcplDDo4N658lsM849LvzkbMchtrdJ18ZuAklFxs2RmtpxDtHiIpvF8eYyiWp0CvX0q
LK2xLbPjB4nB6jsL+M06+s+fgbaQgBFkx5Ttbxbw1Jd9WeHYnhFdt1z5Y6APVr6sR4xW/39e6X9f
6s0rDYwbar9dy2yJ4xITiybKsIbq36kE3uy05xtiMw2ic99D4/NWvuR3NP1lFGBmEg5WVx0xesFf
JS38xm2WREHWue7B1r79npjpLyv2bKp33gpR2kH9/b6WXCJ6Jr+P82yTRX6rdqGyLvbeA9r/dntn
0ISthk7yj0n9wW9d6W0OlZvaQu8beG/RnZTbhs6F3c+duR70HL73mfxxa/D4fAZIFVD0c1i+WavT
qkJPyM5L/VHlF9YkdYr9oUz//TH+sRRBzzFX4wCksDkDAL8/wMJ4jYN9h4NFB76/zWaiDCSxSu3w
3cDlv1zKB9AGz0bpwwH55l0NjDdNNZboqaQIPsixM3SpinRY5mfeuas/XhiBAPTCLmgGMggK79/v
amlKJP29Y6d5SQp8ql0C2atxj1mDBXSQY/L/9YvmgkzKnJOrAeyBiX6/YFz1lqyr1k1tqy/s+0k0
y3Jng89GWPnn4azeYdTenP/MD7Ai0Nm4/BMCbL+pBqs6GIk1wfNFz1Z/TU7jcBLStKlDnsqjWmH0
5bZUKZbH7s3m+ts7t/u350vRTY981ukQkfX77Toijql4CydlaUYnYZSTeMEEDG0Jl2qgt97p4f68
Hg/1nJBw5nqQ8b1ZpTXGHWKs8Y+GWcfLOgr6tNltCoAiflhX138HAv7z0/vtcm8bmyHfa1lJT6ZO
U3sXddOth7Es1DuL9G9XQa1D7029Daj95iFuK4r9PmBL1M4uP0Y23JmzON7/xlixUti02BvZv87U
ztuapel1U5y9+VPNXvwaW32XwR0M7+Bef97LGeillj+r+M7w1+8LoiKTXuaYZWVDmLcIBXN1EoiR
3plz+OtVzsgMFSdwxdsZmrknLGeIRIVxLH1lHfjFqbTm997+n/sUezyyJXTODGMiyf39XgDIpSZ0
vcqctRbXZWP841qqNY0afHL/vfv+7Yb4eKGmHEQVkAC/X2oy3GtOTHKWS61v0EvFx7z03pNTv6mX
WQJnAx3YDBoT8Lo/rtKfJ2jLss5GZs6+m3ppn3w/H49j5e8ZNmaCVLfi/+cp4jINP06DQJF+vvX/
qiUhSskaIz0li804vRhp+8T1+eKy2Tr5P3+uEP3UIOdZBnA09/xC/+tSlhlLPWDwlg2b6U/x3Pya
3OA9rv/Ph4j2BLEGRM1/cvLefK2za9cKhylWuBfqT0tvTKaGbr/ZAJdurWJobjsjpvfIqD8XyPmq
59uDj+J4eXNV7Ll65pdkmbn2ai5EYMJsGWX/zvb654qHRURgg7CN4SoKgd8fYB9abWeromJWyMjl
1G/D7BxNhWnzxdg6Sl3+e9X/7VECh50rAUbMiUL5/XI+3nv1KKjCA6suHvvJ8ZPWG5xru6gIeyk3
6V54hZJf/33Vvz1KvjSaVubSGXd+81nvZh6E2Hdq/yDYMyzt65taWe+BRH+9Cng1myDev9gsvbm3
Cge8SPplFjrrenSHvkYeZr8H2f55Hp5TMXwi5M7D4jSIv19FrsWuOnwLMnecukNej+ah80siGGhQ
twQ9cvHOzvuXFQJWSwLHGaOmhnvziSlsWy17XNmoQAOPfleZS1kunZ/0Z4/d7N9v6i/r47eLvbm7
QuGBu4Yb23xIYaGUDRkVCrLb6ELUcUUsfrOG89we/n3ZvzxUtmFSedj0qYbf9qVxZ2myJscqm5XK
+3RFU+CmMP0RZphBPBcXNdaA7/mO/+1eAcAB3M7AAvXx72+SnHpZlNors3a3Kom2dFhKk4Zm3uwp
qfdwj0lSL9btlJPgXr9TgfzlrQaMjyOLAGrgrb45tT1q/HleGCHvqLpSQCT5FGzKvTBuv37/98P9
66X+TzfL0Bve2L/fp2UPOZo6hUUk8xgHwXZzJIG4uJpsYJt/X+ovnyDs1H8kuudLvR1Qptv1CuGc
B+MZgkyqShAAN+/18d9X+eOGeGOQinS7cLSgsm+e3U7PBpdY9RlD5ONDA/adWfO0nQptBy//vtQf
awTy+qy2IDASyIAj6PdnhzWDXuyhGhknEbW8LI1e2jnr5WTFGef4FhWptw1j/YW6rH4vagay1OX3
/5dmh8P7TJ3Qov9H8wHa+Pv1Yahrxi7r8aB9NuwJc0y3cZr7tTFzXqdB682twaOyNU2c6GgiuizB
KdcK6tSGpJPjIS4tu7U/mtbVxdeyRnXhXW5NNIjnIuzCQb1IXVdddRHiIyx+dG0lZJSK0pKiwt9y
7erqYG25Jd200N06WpkiGjOvMLKvJvdp3YdY9GlQFNv5/y/wC30dw6JVv2xlDduLcUzgfphactV/
jLWnltRZdGkfKtGXY3U2H67aq2WoyisrrALstcNq1Z/3olNQ4TStuG0fPaHlkpIOu24x+6sTceY3
Z7OHCgPc6BlcxfGumfmZrR/xzCTVp5ofdKukZ8jK7tIyWp38MHcIsJpsiLELvS6YLGtSSNNu+2hr
ETCL2atKyqyFDq/TSqt4+rR77lTdTb0v3Avy4OTsZ9xL77+OjV5ck8GOwKNfDOXGWPcB2sJtQQnw
YBmti6mYxXZSLaKqBOvv1QkzZlDKMkzbeIzbROtBWllfSFc/AjHa3Y9m6AKnPCk8AV/GmV59zZqp
H8QHlLG9/KDK2CBrXmyiBwofw/CsDdCQfLaX3GL22DVdZz4OwYB6Nc5xvjjsszWqdAn9pnqYz44z
bSZcscQvvtTh/GVYpqbAWZaMu+Xj3FfAq8lKJMZU0MbK2L4oXEftj0G5q5rOJTeYlidNZQks0Btn
WsxLgIFi/qn0o3UUR4wJtrW5bBb8mR/CYhnWFQ9z0JWHbQt7nGZVk28aZIN5J90npcaB5GUKaW4B
qrohVs9Gu5vcMdj2jXiIZjdvvnsc4E5OYL2I8jkz+E07Edy+5S8f+6Cw/J+OIVCP1AgH93ArLfI1
rIrz657sOdXLSAZWlsf9lnN55iHiJ/DNFnX6MgSROenc77pX5bT4PicV63bjQG2WcPsCN7o6+I4v
Xm3uxyVC8HgSc4x5KYa53YQzdFkVTjFcV1jvM5MgtLatz5GnzcxUurebaU3zCiPl16GIjX21OYNn
PnndtOQf3Viq7okZxL3J/FiKLQVJMWESWUp22dqfnb9bHMOYtAdpN8+NQBrCZO4SLLgkbGN40xf9
OD1TxpXOsY8K0PgUTd1cWNmM32suLkZNvEeedKOn9Stx8nybx9bSbD1JWFsG/UdXiW6yrt3JaYc4
NRLHze3UFcIPm9QqIimixDg1QP/1IhgFjVN7xSz+h18IKKpMFjMSn8TutdV7R/Q/HWbMsy3w+k4q
y3TbK/JJQRQnI+qyu3EcLGcZmKsmNMeJ7qO8/uqP0z6UJP5axnoMigHXAkZytCQ9wSj0L0vCnuov
39tKV0WRCCePJ8Kpdb3O81Vo092oD3Vv+c10OammGJbTtDPyO6crDUgYZIMbSP+GAOSgXTAmKouu
uFQVoAwCaJJCB9Jf2gk3Xk+IAdtwEiwG59K4LTvWJ9n4elkeu9odcW+fuzjc8G+XPbokCnKiT6sz
4SjCW+YA9/06QhFELMqQG29LtpjD4jDPGjVkFoutmu7batTjxYgzSFkhF1R9TUKE72zxj6h1IDSO
qtLBL8UuEl7bVj1bX8LSmfunNmS8H0kfSiRUhUyi9j8cl204cVYqhHTby3W9tgI8A580ffjybKl+
ak5NkwfO9RxhNpWyY1nfQtXiXlQuericpGlOmy9t3Bm2MbeTIN/y20A6xV3MWMHRaeL6DtJsoCpo
w3j2n6LSb+sD6BLm0Ak8c1/cBcO6Mf07uKMnPjvurIfv3FPpfiYmYEaauwgRn/izoBiIWll0isig
cU9oqa3metad9LNgo1BP6yp2xs/u4kSCJOK2HYcb4ROX8oiPfTPe2FXvy/vRK3eS3Cw1fDYe+OFz
3sWj/B6aMmofqlpE4YMaLRN/Rugz9se5F2WYFfawarKxQq2Sde9QhB5G0cqfPaOa0z2a1LI97nm5
x99Ysj1rTtpoWR6mwOm6H7H0yJ2exMRzOPRmndyfpbdSHyaCZolVzRqx9oeagY/upW2quvrYaTOa
q0JU3lyjPJVN/SzzSGG37G1zMIdHy5/y3b7Y6e3knpotqqZfa6Q3YoBrb8QsuVC2t4h0VsJzvjnT
vi8uk/HdHpiM8YuVrBKsUnJCe+O4KH0GMfriLDmdsAjf5zTQ3dj9DJfWspqkj8b5PFefOyr+OnpE
nT+HpdeWnEM9C71IkH2ZwElrHKB9ZCf20mLKXeTRPp2iaG2YLSe6c7wthY81AiqYxUuifmcLR9cw
L68tos8pYUCqXM724TXO1sgsEFDavVCJv2PgDYFdl170vOewos9yE+2PvBuqCHCStPPUXwb72RYg
cylu8MJNwzGf2u/zYqJH1FtLl8WtVewPQbftFznfl7ypC7fAOXwpiEi2YXWT2V3r1xnFzmOj++pH
UPqqvRgImX4Yti14YKI0V/85CV7ziIld5gvn4KrbxmL5SHEQNalfkAZ3Gg1OGSdcbqQ6WCHRUKnb
x5N/ATGFagQtb/vc2yEvSxtxOU3asjOwycJKigEnA/zfPWwGfDINqmMV+PLG8knRSoa2MV9LwZF9
OeCu7R2GYt7QVytF2MNoE8tD1L139KwuP9Ht4C8xMNpmoViTpGAMbddb6YoiPJugKJbTxon26iK0
bNJRcsakfr3yUkrd4DG0IlnF4nvalvpyLtdQJ94aqeZAGRLneBHt25qVmhL8CgO6RlORd+FFTfzC
jlfMFtmZJTiGElISPSfF1qpG0GEv0ksnG3P1zN2d3UZBlxePbHfOy+z2uIs7Op4/eVWYf/LzXf4q
GD1/sCeMMngiOLofi7JHaWOFE7lzDJfHW4KNPfUpbkJDcDPIdq8f+t5088nx5mq43AmNsI+Lq5z9
U82o+ph5YyhKwo7njUasZ2kGc9x6B6kjq08rfubu/B4AvnVNNIWS0sGB3cFcLMOev1gQHeqWQ4SM
yRWn/8X5GhMCeJ27OFxkyJZL7sHalXsqhRkZSzdl9aXn1ZQkLzTi6JZk8fLXduURlHLoENm1tUO6
c9QeK6/hX0F7KbvzOiLV3sVE/3mqq0peeLncnCSkOEFfUUVxn8Z2M9zVTRAVx9CpcK2J5yVQR7ef
Lfj62NRx0pu51ymR6H6dCN8uPD59UiEPZiGgdgvn1v/Y1nllp1sgKpW0ezjMSV2M+37rhznpK0Pu
IqPq8o3ox573OXwg1MW5IMi3BfdzyTLnh8hZz5pwsU3iMvazJipUbGYzIWDNsWtXceeg1Oq/2YS+
JiJiz0zGYF/yrMhHfq1bh3F9WCl4m8sgLP0cGXgXXscNQqpT1LCHU63HXf2zNu6+/QywxPncNgPn
SVWUpZt1cxxPR2Vyi3ux5y6lWvLw296gqq7kPvnPjq/n6KqTiPzTwl3zRxPmmNwPyOqv91VST67b
Rl23miF2sqD38j3FlIdA6KjYy3s9Os6X2YuLm7LpWy9RlpsrNsO4IqpLrmyMm7G9T5Nj6S9ED8g4
ERiD2Y/OovA88NEvtJ/raVwBxuqZYJkPfJba4KS4c/IF5EOK+4JS9skswhsyq3fKazJOljjtsfU2
xG70pEnkeRG5F7wqfz2apdhmlmoXP67MklQHuZeK8HM65OKi3MQYHGt0OHWyMqMUHqWS4MFGyLZI
in63P3ubOKudGNWsjgCe8yF213VI5V7Ik3FWC9saP8/bk6CEHl6KysVyPwrrMp3zhb0L9jck9m1j
/rG9mBhmvQd9c5oMumi1L8dQ2Yx/CdoUvq+gFCvRXSRHXnQeEZfX1Co0ajWvpcK7L+b3WNXiz9l8
zglMmE4pXqDQ25+ObfIf5EFsP7B1Kb5ued3cdD5Sv6NLT35vqqV+Ijyt2TOLBfV5cTtrPlm12z1N
tbDYM1vbuMdwDxqKAkvGIvMpKNxTYO92fek27fwkS+ptEjrmqVWpUZ37ODFApw+MFw3EE1YBZ4Hg
1CJhw8eYSjZeVFIMdvSka+MG966ucLcwTCrFRwT4pAGJcAr3T1UXRzWhTTXlsFqt8GCalXMomcvO
VYcBG7oyCYQoXqucifWE6T6rfaoWvc3Z2o7SPbEV97ch3DTzu64JmKlZ4iDxTIUJAOKJ+Jc1Ofsv
S4n41+z5NLPrOVomXazFh4SNZs4z1HNNmZCG4BykT0eOqOXsBrnb7fh12zbGWPLCbetkjo37nfE+
2h4V2+QMKTF9imTYf2s7Ldwrl9HzE+xoRKJIEE0jZh52yJLqCX1JK1+itCiK0X5ee7nyufQm/0L6
yfYhMJ78GistHhbXWR5iEW/1aaDiIT9C+YwMhy3c1qGsqvG4ee1cHmJ7j2RSLKW+3cZmt46Nt+3f
QvxG68QXWn2vXAwQsIrpyICTuxOeGotRGGCa3HydLY/oITikbr9Y69n9tm3eEjKwo/uvA5uHOYRL
VN06lWP9AkHaPqxiHVhK4xx8XfOmeip87C+YV2zmqyXIKZF82JQ10egi1osGha0mr6tsf+2jJb51
81457G9afyx7ha/L3JumuKvK0YMlbdfup93Mk043Hdf1QQuPkEt0v8u1aMlmokHQ46888OQX7Q75
w8IRfh80hXotlA+tvPLUvpM/NF3v7WhT63e88wRVz26nTS2oA5umOM/kejPAoeXpZocvLZYP8UTn
nVR7reiqdHFuEyK/vLedloSnwSp9g74Jp6IjiVrrklRj6Ycn1B32a6BqP0iYtxd3HslJ8JXMVIZZ
1dO2Z4Tl8CV74R6CqUCxR9BNJGYdNndnPqPe9/6KxBfXO24OvfzBGdVZGuIpdQornnUSq1aRn7U4
S54sc8gik6vn3ckxKp7BPpunzVmAfmj8ljlxiVG0Eom9QkCkTbQ/1k3u/ySQrLnd5nLOr/ZCuN4h
jihijhNBdSqtlzN7Y0mbNLkxbNRx3+P4iTO9L7PVL7vrivFtdTn1TfClX11xu1cC6s+OiuIlp2Bd
rsJ8ih+LWOqdwcaaAYLZ3X2Z6mIcD5G9h/XFaHskT+Xe4P2IRndHcNPJ5po0MvPsbcug0smfgy6V
jhZbonkzpxZedTuSv2M+Q6Dq/Ybdwm+PMUDeofUiRdKYP6yUs0NOcye5eZ6OjvXnBXrlibyY/GM9
McWblApAKckFNUDm1Nr61ZRVe80s33kLB7AKjtNaDmHKiIy6D5Um9IlXaPMAzBaQxeNbd5ipuXta
DIbcljUSwXiAjGz9VDSedemvG7cZM+GAq2S7hWHC9+x9h72Un6zBm18Ia22+dN6or/NmqfZUFU38
Em1r/wPwr7mflqH9dg6Huey5zSmFa6P93aGIsMJA0O9n9hbLS7ebm4jrLpoVJaTaDtJyiXeyPTny
ZNkzcnJs/PmxwSOEZt9BBMHuGZJ4RJe6Jbj0VjZ6HOF/WfXs34ZBNX1FPee9uKHwimT2GvWtnsuQ
XOwGyDOd2z7A4c2vGieZljn6KvONInkp4vzG+OM+JZqHeCuX2iqZm9qXm2HJKVIse7EzLcOmZ2aL
5LdE03e8Cr8oX6My8Pi7nYF5D3Qa/ckbKsKp9TrttEDMjNL8m7IfT7IV262MzrEfAVysSsbCCcmN
K/poOVA16S71ZlN9RoMv750l2NakpT8yaZufqzYI1v6iC3AdTNYhCHvymZjGv4omPX11Vu09BYYE
JA4n0z30nYpe/Ny19WVc5/UTceD9d4V++pYRiF4fy6CM94RQIPeztYOdJg4nMJP95Wg/NmvHESAL
PCvZYoPwgUC48GVxB1o5JMLec7GuHB1brxnpCaZ6b64UMVvXzUyTTO3r9kvmdrb4XEZn01p6BklD
Gnm4QRGZ1t+0hkD3ZPCacU34xINvQmxNfijGrblgHqDjmMrr+q5z6SfAgeDLT80oq5vJ4IJwkiK2
L6O5Dn/mrdddIY6nimlWSgxbRfsTYHI4ZmiM5ZbukYiKLPIHNOsNgBg+lQzF35YQTt+3RsXBUREm
ePSDlYq+U0SVp840za/WuMX3AUI65O0dfiNJ7bckD8U4PF7DY/Z+AldafszbWg3poDqnYaxgpfaK
cJ5yE+Xm7cclFuGWttvgmlR59n7jRbmOOQpV+RjhHRwm7aDK8OhGi33kHQ+Gyo055taZxStiKWbZ
mWh35sxvfKITGX3bLmpoqadQbFNxRdgOh2NBWV0k7EWCxG9rX09WPoRhNvkRI+h+zibjAZZdSbsx
d7Nqxvhg9qK+1p2efBown0SmWOj5rtwCTrUuzCEym2XqLsoQcuhgiHH67MvBfB3j3Roz3mF9s+zK
sbN4m1ncTS3bFyXq4VvcNiSPBVQo3+EV9G0VbqrI6Jm7D2rXorm38FlQ+WM8gPtme+8qcnckUU+v
tqtbyo5y8ZYPnnTyIIu6aNTfaiOsOelqxVcgIsVbsCjV6Qxnt3ZPaxmHzC+XU/w98EtI0XGazfa6
ycX+GEEeXujVKvhwzLp87tst/t4ufVMcI8KhnnFG916WXlRTurmifbVKTt3EouP+ZEQV46gUxP3R
ngJWaRwsW3MQ8xJHh32RQ3kxAW/PidN5trnJm5iaxdAWfwy8GXjR3h3G/l0w6yYryYzfk8Jd+v0Q
RdU5dBS8/mO944qAN7rpRLJPxf6qvIoy1AntLjy0DX9M1q8jl96jkVRKy+j9luJ5pJfVjSa0D0Sv
PDB6TzbhCA30Veg1iPLvjTlDCtoax4eoElF0cPDiodjYRmLjTOl3IFPhoqxU6N30HCrDNBCaaAe/
HB1a6GF5D6Vz4cfb8GWUC16mMlxGNwVjpq3RoUv+Yi+CfriaPUc0eH66ZBmh9mc7mqahaNPOGP9+
qbb6ZrXExoCG2miFchME9Ff7hEt8MalhOzoONUZSFLlLazm0E1g4k3uP1bQ4Fv/72n+w3Yq6TVfG
ao8G1NdLg64MHtoG3UCy62UAcavb8AO+dgSlqSFYfqAe2pcEMMQaMoSr3ZC1kygArIY4v181rjcJ
QEltnVYUslvm73inpn4bRxNLx/FuGynnx9ije0+V7jv7vH03X8vdW9im4eT58ZJqOhHSXp8c48V3
Q7ur/YQWv7qfu9x2Mh8DiAcVY8yIhbbC0r0jpQ2Gyi4WKgFrdmxxXGIgo+eWyGeTmSonibDvu9Lc
1l5Nq+ZzDLZJpBZ/PwxG4I8pGrMRhzlF9sU0DGpNBiQbTwWrivBE0UQFWIXX52zGJR9UyWBEnuz9
XNOIEiF6IjsxMhmuwAPEpaxUnkT4fMs0WOT+1esaZZ0KutRLMFX3rg+34Ffhxt7CvpUrnc4soDDx
m8ZYx9rktckm6axPmy9akdh2qWeML7wmhHcpwzYd2gGBt8b4ao+QXbgGCe0dotf6w4Y5mp92ZIGP
VPtbdAsvNH0iHq61IP2BQpJy2gyon60gAsptNKjk5GzfO3bJ2dTYXvNNFKUBlPTi+kmiRBgObShi
nQr6g/t4r6icAsedisSyZgPOrJv6UroO8gi1w8QkPrNTXUbcHF/9Aq3X8iZNTwOwe/5E3OHgkf1u
01fbjDg+wvLYQBijvVAILUudqDqChtKhGu6XkpI3w927vmzrghqD1N71HF5erN8cqa2Gem8bbqq6
bexLR0nxNBnPfUDgS2S1r2QMwmp1E1GhEHy3pvcBwIrcV5/+QzIk8UpMsLNM+53opHoWsh+bQzyN
1U/frTlOh3U33zYtpjtXd8VPsjYD0mCVK++ItA/YgmTvPK+Nh1HuCvp0ETq9810ubHncKmsMKtQs
2bJ305ewEwDzxqzYaS1R0TBvjE8LPmmVf+Cc8+4gzeZHWlUzpG7u68/IFMSXDmaCgywu9jlpFltU
tziRwiflalw/Djoq9Cl0DbkGgxNOPycLQxaq9eCnWJDgpTSj0QfH2SqQ3mmfP4m9pbIu1GLdNtV5
p9mLQj50HJ8q3ZS9XkOOMFqLrjcUiSxnO7jdfeMFUDNt87DbmnqXS3Z3zi4CPAtXzrsoXNmsJiYQ
H8eoq8brWYZEzRqnXf0sDxtgSvyrI+diGT18sHzsU/yMRFb9iyd03qwoNeuUVNXy2d4KwNIa87st
8T1gj3wLtH/BIWiDa7dMaADltf1DfbYROMado2/Y9tyO9oPyPgki0f+SovW8tNuLkVZ4dfvHao/J
0YQiL+dj7HU4ujh7aT9MlCBWGiDMup8p/ye2g6iAfCLme2Hsfbcmiux8x0tetsOa1Ox1zB6tZagv
yT7dfkZ+VXlJay9em7JI9Od1qcRTblcTQYl6mr52tQStXbHjr5NlX4f7AH/T7xMnzx1Is32PB3Dv
3I+oUSSQXVuTrXEmhfeqs6cXCfJnnUjEXO5by57bawIfjUlGPq/gyPwf/F8lznbUO7T4oZ1nank3
KuMSRc8syhTdbvGtq8Fmk5H9jO9vqmtooqEu7h1GXZfDpNbpkMsZVp9QSpfnqx2KiqmxgocaynTk
UefUCr3j9N+sGi760M1sxamudlZs1FvhL+Va+tHTyzpfD1HAkUNw9Gyn4ervX8HBQy+d0RyfAixt
i8vSQy1+PuYwuxwGcmBTp8/B7fCYcWQKrGs+V/tqv+q6iexkdZCHMtHe/wzCDeAZC24cWytY35el
CdcQ7UALbe/n57DWWfCb24nw4QuSj8n8HuvI/wXv4cN2IBw488MtA1WdN9Nm4dhufQc7ARbv2NTW
tIY+dG701FqfGuHB9QsSCct0KyH2wZEl/HtYgP9mGMX1j/Xm6m87kuNXbogIFpqNpjuEuiIG1hvX
WZ02TPWvAHysLSF4e/9ItdQhH3MlYah9ZIR70rZyXy2/K58RwxZfFrDZV3w67eIENd0+j1Xp/5xM
X5BC3cQWmD/c3LehH73bPY7GbTr4a2x/Ryc+GNKBKyb8yc/w6kurbraXjmgon7jbTk6ZQgDCQsaE
+Rff4z6CHo7wxOXaaEo8dDaYmdeiGA7zVHrXM1YS0E175/2U7jno1e4jmRXTFmzHsDSLgWf0LUHH
0Is5v83JreWeYQZEurNe9bFfFrdJW97dVWf3Flwy05Y/62FTD0NHGHIm5Cz9VANXuwe/8/cqHazG
ta6NbCayfs3ovwpnhxHq8shRx4oG9jGshT2k8f/j7Lx640aaNfyLCLDJZrolOTPKybIs6YaQwzLn
zF9/HvrcWNRAA327wGIBY7enmx2q6g1lKMp8HjeR9kibF2T/qoiIDawSg5ayE1RnwjUOcMMgqG6z
Qq8yLvex+KY0wGO80gnewouorHu1NYdwPypd/mpVREdeXFCsdjMlNHjPtKx67OrJ+A1PnvpMkfal
5TYduhf5LLEpFNf6PGvLVdrQdoIeswHVpiE0rFuo21Xq27zDi0+T2JpLSTF6tHMD1g/7kO4s2SHI
aiu51Lg+qDxHdSd20mnixyQNZ8o9xqjEu7I0dEk5T6OsXHXm4mlzD31YpEv6pKtkDm6OWUXIf94s
vllotHXmiQTj6Hlp/rS48EofxEdcmGMepAjcHPPCTG1loqA/Tt8ilvKpWhYUzFNCT1hPSbn7vAG6
A57FRVlXe0pC4V0breYb2WiKJ0WN+h/oVzh+RR/AOZnzamr9SNqt9EJ4ZiCHga2dtwnn7w2eABek
tAqALk3nsk0JszichdZUrogpMeBcAj8KU8SWJDY2647GP7nQD1mHUROvgRXs5EQS4UrsUPfF0CnJ
lTGPNEe2J3WK3XDAdsjLCgqqZzat2/9URh39KLhSIhbB6s9LQUjk29Ce5MOSZv3VLNUyviI6M6/G
SrWKgzEUQ0yr3RweDZED1RohBtH4+aApFGCWkM0TGUb5Msw9E6n1OLzPSbp+TOQEKF7oSB66i10F
31M7rGakkosF84enI9kB9TaXVUWYss+pqadeVs1NjzZWb25EP5a/lEwx4ku6gBtnSKv7X+aQGTtV
i/r6htI9mFeH4nHmUqrN/5whj3/PYKt/MqqvT7IyoU4EFXY9np6GRG9dTWjux0MlbzvoHpDCwGAx
SRrmCchhkCn6B+zFcdQcmzcroemz20dUy3lJOqvxkjRu+RSjxdbv7KqQbkEX8CcHttFblInpSa0t
u3dzrZjeClymhZ9Eg3JPPLE8dUnNj7fs/LuUffOUTqXquNzVIkESBO8EsphsCFrmsIoRjpvFQu62
tJ0b4+5CqQFneMpcldXYrqAv8pshOvkd0VF/LxUSVJemze0vTQ0L4hGSoMoPgDXPcyZISBf0+mVM
SGp6WTy0dE6PML7GyVPH33aoIFlw9PPqwFsY/bTkaHT4U8/0TqZBNP4dEiZM7AcsIJ2m8UXkrAbs
Ay/W9BjiMoZg4OcVHC13vZNRwvCBpdvQM+qqsCl3gsil1RM+NtnvdBqa0k+Ilm+LjMhzNw9hBawF
vJv7TjLIaT8lwNr1ZOa1N1upZGZBqSa7JeCBARu3p9cqVdM3EgJE2nGuLI+amNXetZV6fJThnDxo
80DHD02MoHA8HyX91ycNZDqzu/J26IL6Jpea/r0pyPTvKTvp0qshW73OcFtfwnLOv7VmSogNBzyB
BkbD66fImEvk9XOs0/HcltFZWYT1WzSUK+mQHCR1RzzaukOvFqniDr3De6HMfQKcBJj4aJqQWpII
nq871kX3Z0DX8WqSgobEGzrnUydICKlAimV2I3uS0K2ctDc9LWqN+9haDPKnHC9pt+81cT/p43Sf
022solwpkzeIcyQeczf8nmgrk7tRu+7ctpVxebZUafFcAgKziZ1sij2FYoDqghdEjkuhifLTYqbR
dYSCwPIaqdGrIxz5j/Z1JPuIDhARBfFMVebsTOYBZKE2nLr7sA2gVSQrs96VcoxmaGe98kw+nt3q
BuVtVjtRbqumC++gguKGG4hCnmuio+7brLQkDplh4PiYlr3tWxTSnigkVi9qOGrGzlIzarFDE4sb
qJGF6SEmoVhFjmaCRCfCmj3uVggbhFvF/Yy2LfaVWucjRx3wsc+2F6MXQsx7ViK9mnw9mtWzUQFy
594Opze7MoJHg8iFdTKV/qfQF5B9FO4xPV2EMZOcK2P0JILYCC7wWB1vixoLmD3bn8sMBh7vY2lA
3gZ1HeqQaF1vqDHllcnzMJfNlSK5T1yrC7vU7zJZL65izsGt5mjDw6DZ3c9BdrI5E9hwXBYZ8DvR
WhkARUrjjdrdyJVnNeFZqSOZp/4alwd1rGHzTFKpLplqC53B0qLIoy0VnBxzhNKiBBPmTGpu/lfJ
KDN3SjMUb+uVQGYGzoExN9HDuRVMOT6FYKQvtT0KVA6RHha8SopNSYa6xE3WICmAEmMGN4uV0aJv
ofgG/yBaysF3gjKsCINkfLEYBVXrKoCDT9ECxse+Vub0JnVKHsy8zkeN7dPoF6kBzoSJjVpm5E1m
+qB2U/JrLBfrNYL3De8y0tUf7VKTCBkZNjpyimDYhJqKjDDs1YBQ3Bz0H+zC5AoK/q8paLPa04uK
CM+KicmtxdaweCwy9SzRKjhM0wKwySWd1NEusQnT3UEh+3QTIDoIRs6onUPEiewd1nUIvM1C0d8K
CHDcUDpPb1IM6lnU1hwJiv3OXatV+l1F1bnwg1EfX2qNl5LNJ8efWlGDiUB8Mi+HFr6XWzhl/DTO
QGTUoUbjGo3zyA6HQxntesh8DWZPlSSDt1KQC7MR6gUfroGfkU7KY+pMIeS1lXRYGrSeOgz1EHPJ
BsVLY7CdR70tbwo1nvSzJKvUfaFMnTxwodapZ3VlF0mYEpQBafJDDSEbLtICzFOs6CE8Otu14N4P
Z5Nj5GAMeWy2XqNoFHhptoLAAeN7IO1BTzlPfISggbvUGSZgx2Bfp2NMc7JWpyR+jV6NikExpaZF
p58GGi6lCCoUvBVRtxsqK9P3NJOhjJ30evNcJtr4B7VVZGKxBcrsJ91cf0Mxq2RX8Hnjy4TbIves
cc2kwJX5EVBk4tC1iLeeMRZVLlFzA11by5i8yUiOf8D1GLVJ29TxqVVl9m0jc4rAtCxcyAEwtAVp
LWyj+YHErjIuI6OMv0M06DqCrKHqocnECjyRCcVR6jUVrKuzkDJae4UkuL0e4JP36OwIUM9oeVjF
0S346qQ9wqpYfhJsDdDeJ0sG7VMXpkhAdg2eWta5Anz/hm33+DyF+tTjJNDYpe+QCcOr6BXsHsmp
KWiH1qK8OHic4cNlm85N1KdOBAMssgmoy/JbC3QPmUqN1Z8KlIjCX+LUCHYQQhzoUKSjuS9beEGg
2+sBkP2M+6BW2EPt2Y3SmkTVFuwy0D3nsStr+37p9VEFoFyYJirr+gC7drxehnah5LZwM/iAIf1D
CDe6BxMSaU0d006f4hJoyu/LssFcB+YfgWWaz9SHW4MrpxEpib4NGURAE+u6Di6KEqXACgrbBswW
X8a0WqzgrKaeHONzRFDrlaoGTAjsVph7jL0qzJbwRrP3VOtT3iZdA46TsMUxgWvoMeEVzaABVOlK
+I2AcRx2EQLQC9xhBFUVtVAUEuKW7TtOKq4FdZLPgZvOXO9ghxR5zrH5JoGGZGLB51oS8WakWopE
uMAXE/vUIZ38XB/k72gpuAOVmM4yrqLn1GWdBN6v23NZPzRZnX2HjKhXOzL56WkIozw6Vwi2wTPi
Sr+3Qg3LrElU7MjOLDoBUijE9UhA81Yng/0N/18HwhEdj4Jd5iyoRRdd624aO9Zeo1KzsJxIJvV8
McKyum2csrkfaVqswtewIaqXazifB3raeFLtYYIRhSuIqwuz/VFEGbltgs8nlzzEzcCnGi7vuQ7A
jVCWQcPVi0xRVglKf8c1tQyenqTwGqtE6fZj/fcdkJ0zuKVadtdcjWDDcIeCZwQX2dmMVerkQ3IA
EoTaU7/MqOJav4bkVl/QbEX9L5wQgR1UhbqeR2lA8JSoZjL7XC6KvROjTsqJk3j3Ow+1diSITsMn
THOH+zlqBl6Yygzfojpe/hMBaMk+bZz0p8Mj3exMDhboQ53YNZ4yiQUXdCbM9NjxANzoazg3iBUI
9ki301/U5Yu3srJixGd4vT+B3FKXGdtuvi7L0XlDbwWDB5TYqKn8Lwk0ZV2xf2dJvvyMyaeYlcBu
xO1za5BeEidGt0J4xuCpsZW9xpi10u1HLFgGSKpzIJ3xKt1oBweCaFEuOYQTVeXjh0B1F+04a52r
Whp0eryvlAhmURI2O7tyoFrzttAeyQ7lAom+rOsbWpeps2+ppnplhAXdA2IxZuWBmDH9UZfcygRx
0I16reLqh+SY/4JimtxphdXBLYy1XNnBAg/uOu6nyCO0F6Rmcdl/0+CHf6/Aax4NE+xA8jpe5WWm
PySZLov7Ohl7vHOceJjPNHuYvrVR2+JrujQ6vj5V1gWHudSTh77SW6pN44w2ZVYXKozELrigLpqd
2jsyI8XcxbIkRZza2mx8rePU7MIunrgfnbEpzgs5aT2WzKO0HeqpBveDoXf8cYRq51cVL5XiYV9W
4sqQiDn5aZeQJQ4I04bgeiCvgcRFX/iHCa7cH0k6wKcW6khPppD6eiAjKGQzrBcoDZ2a/RybKXgM
iO5/4/K0llbnaZRcBMSAOxQ3+guyD9gdOSqglzqeeMibTjiHOhtTkFWEQPnZBKfzgfykolNxorVQ
5g00QKNYauG1GXJHN9W0LINVQmHEDwLUMMSRlnVHPZpo00AJcJk0UO78mAaVNoBBz/MEoUZ/0uY6
/jnZsHm9LLOIclE2NrVXq3ZwVyQSblE5pgS5QK1Rui/13Pym5BrknR6p3l2riG7xajvoR5d+hTCY
KkstH7XYal6hmi3KfrLm5hChBF58O6yDC7aUzHZpgyqNAo5e3Au7sx/olFi+2HptKPsBIsGfXsTT
zyECbqLIksibdlHSh3YeWaeR/fBWAa5P5Jtjfd6gsxp2AkP3zuN3qY9ycaqzSUkCCDEUT3+3aRy+
zFWYvObdrH/PSXp/9/WUx8Cx7DlX03NldkN42RSTDDw5aMHraD+yDHRGpHlADTcfFgB5y64OcO1r
zSNHCkteQ3A4QmbI+W6vY4e2C5vOuukSQ5m4wDNhUAVMkuemSuNHJ0idOwBEai9jECzKWuqaStc2
FXQtUyxJAmbuuzdCCRIQDb6l25XIHlxUVcFPM6JosW+dOpH+DCvCgfHVzRdyMXNMLtT13UnUOot3
cogo0GZwOzCYyW3rds1ADa6afjlvyzZsvKAfqPJh06RdtcMiv4cpd5uLY2ZMkyGSlb3dVAQ5eDQ3
/434v1zR3rnT/KFRQc5jG32Bi1nRNHhGV4eZOyyz8owpHV9+mnE+t+NFPOqThTNLDQNT4/sRuNEo
p9SQ4KSFc9+lwWK4pO0RoUQgBMdE1ZTvY6wv34N46AXU8LXiTBOE/k0mrV57y0hFxltoNBGQrBYz
0BvVo7ucr6pApCXBdmfdEtdoxZob2wmhHlsiJ94PpdUtPojROHH/A9Rr7Qzou0zpGOyhjMrwLBOt
c68UEX4WjgN2f6kPI7gGwHjrB908t4gtiADOtUQ6itt2tEzuCgxN/LADgN+RwhYJGsSkLO+1WUAQ
gD3WIqcJ2E7AJEO/q6dorvxGnYT07AU5tDepff826KMy7sa+EcneiZyUkxY5JvEXVNQFIl0YJr6g
OBj/nkJKNLt+UcTg5SWye8K1OYV84dRafIHNmJNfj0Ns3xlxmtW+PiwZGq0Stt0t4h/g7R7FAotR
6/lvkRai3c/REkz+PFG8wtKKcNkXrGLjL1ztRBwJeBULm1WKoD6kBQ9xbRFh1HS4UKB8DoQmM0f4
T1ZM9E2PUYA8lN2Md02N2/817kbdM+xZCRxZtuZ1bYBAe/oyV5CM7SrBCFEGAg4u9xkpu5Y8dCIx
CZqpqcLJGyFo+xlKot9lUM3fy0wktxJ+urpSB6kiU5e1SE/L6j87GEgJqfBSNaSOSByWGEA3nZWp
r8SBY+eRuBQEpkNj34pKr8UhkPbyGiqjeo1RyKBeoiTTf4+G0NcyTQZRE5eO8JwScbSAlKrFLTID
XcDm1/sIwJ0+Bh50IE6UNSXqfURvg9QrpcoHG1TVeOzbBoC57k2A3lRtnfNZCbvxMPK9vy2869OZ
pMZxnjQRSLg+UE0SNuVOqBG8nSU8lBtiBh6RTG3LwV1aShsHO64b6BdOVIaPee8AO0Gw12BOFal9
b+YltFgeofC2zuAUuwOr/AOu+nC7pn+QctQMZZiilO0dIsngV1pRS/YGfSLvkJOdQRihc8qLE80c
5rCKZgumVkYRI08wtN2tPoK/MspuGMBqVfQYyaIjH1ad+gXNuJlRbiuyX6GoG/gQQUpxicZ+WQU7
vageRQkXgJsWJoY0sDZ245be4z6neH51ZnMZiO51WCEjRVsDPg7BJIxpmT3IGFWDBx5l/jTsxrrn
ZWr1fRmEIN5s3WandmFD4N9UeuWtt/O81xJKPrtk6ihoG/YCRTKy89uVjTr70VRP18QzRWuehWDb
8y7ClaA+iLJWrtuBt/QsLUv93KZSork2PvIk9uVUidsWWeDvJlCXWzO2s84doVj0Z7Jc7PjSruJC
UJ4PO+tq6cyseiJDUJ4Uh7IoIFClws43E+LdbqzES1YsVNQEcX3yywmTQXFJxGAoBgLJ1KGq4Yz/
sOhB6gC4OIXBxaBTJINlG1KCh/4Tz9/hlg600nAQLu31CiWPW/Yz7V8/V1ev6ul/1c1It3H1xK4B
NZYmMdx7r27OsCVzamg/wMFSe6Xna+D2ad0frHSc7hQlwzlWCUI+V9f7WdqLw+fDb93w1uHpwIoA
38Yj1ty2ZkG02nSQVnIX4RWJUQaRuT9T4QjqWMZWtyAUjrsYMrxspgxS8OeDi61W/u/omqqCOaIr
N9WNtBtycVA3OZMPS8lNB1zoJ6GjecQoTzUhKEcb3LlB+bXLutHwi8SeD0VB5q2NITTsmVQf7oZz
4ndtxfV/fxadADVU/ALj540DRD1xB/aSVLTIQ8qc6NRCSBQZVcC0Lc3yhN/Etm0aHamIDellzJHA
21X+/fN/DGRohGYawJeFmwYEG7tGBFwhOT0PdylZVlyxfm6HPaGAQxCTYaKT3aUFjBuiOor+tdk9
f/5dtlYU//+DHDYExqWatu21Uo2yoF08PBDIwPZPGVs65DjEUpYbT8b0MyC4OGGacGwbWsABpoH9
6+rz8f4UQI9sy7QFhUcMqN2ZkEwIeAVM3E6dzuHOOYeqQKxd6uaJzg4fB5YmPGNz3YGg2s7GR2E2
FWQiVYUMsFDH1b90vp5Bzy5hR+gwt+vOr+26fnCMLPyigwNH7t3ImynbJcpHeDfAjLjsIfWiBB1X
33PZaMM51Sgg9c8/6sezxniYzxgqRtt40q6b/p9d1s5GKWLJWaP5kXoRwmzlsa3K889H+bh1GMXR
sZUk7ACO2MyKoWPdqdnL+ii6C2Mlvtm5uACSH79ZsK1P7JuPJ1VigaKvtl/AgVhFvJ8UDVEDJ1fY
qU3HC9ZRJPaoPf5AWiPOPp/YseXjopYqfUhx9d1elCOdECSgJoe06QngeTDhVKoVBMsT++LYCtr0
UleRvaNH+OD+5qRNM8U8QkGt1eeER0i+UCnHHjxSxM8NFeQT7jqnRtwYIgmS+jrvue6qSBl/BTO1
NadL1uJlE6V3OD/aJ+zajg4oIYAww9XuefPmjRb82TRiih3IPdT1qF0ucLLoEfmPxg0ci/7u6x+P
dkb4ywsMQjGXfb9N4t4cCVsYcKmtGmp150BxmuoTX+7YZnQwzqXXA5wlbpP3o5hlY4SzvX45MTj3
Y4GjgjeFoaXs+oxA5sR53tqyrPcHBjO8HBY26xiQvR8NZ5MwKdYNGWipmGBLp21y0NtWqHvRrZGn
aJHSRKJPnN3nq3l0ZN3iGJgspTQ2I5dOnxFxo3huRJi/xYCK8FJTKDNLdWW3xdpLWemGpy8PiukU
m4YNY2ACtdmkAST1qaMvFVX+QX1GGpSCPKRBfMvuET+JcSBmjsgOgxPnfp3M+/hMYvEKxo31FJfa
1npq0OIysmtumDbo7RcNuXdCVCKGM/qf9fsQVfaJ1T1y0ayBIN1edMFT+OGeHp0OZl8GmgYp1Tew
z9z3in7KlO/Iu8cbwEA0iKfv4HavLoG96AZcXxdrCIS5wgoO7UwJXc+TfZ0FNoUlXR6kDm/1xL49
ckosZsaqWlzbCKPf79sGvbuFvJT5pdV0UXe95cHWM6Diy/7EPXNko9LvT6dXCFalOJVuHvc6U7Vl
NHL2DMI/X2nglU1Gg+o2Bkm6r+AoP6fCOdVX4sgEHVaUmNoy6L687YCAWhqz44GljTmBvtrARULX
EhxCFYnC54fiyF5xVpdZ+mfQ0IbuVO/XMkFxTgmJCQYYAPlOB4lprI1Tdm8fR8GeC1ckbKYcXsBt
0zR1sOnPUdNyRcE94DYdU8h8UTKciMSOjLJa4/E3lydWU5tcoEeskheGAyptQRCtRGFA1Ym+amts
0+2DSAHfa54CmiisH++fKGhSo2Ein6AVJYyR/LbBTKf0y0bpohP3xpHpcDsKfOpVrkhre28ALcmw
MOgOsYy4n8a51niwFU/48H68nFbLSbw7MQ+xbGlsLkUNlcY4FdQ1NdVIL4YuoStEmAF3JhWGwKu8
uppfPt9yR4YkJ1jtBS1EZszt/QICafeWRdED1F5pgcxoqQkgGYQIUhI1Ke/7qdF/fT7kkaVkcrAs
NIMPxy58PySN5mkpkhEp63pFehTZ1b6ap8n/fJSjE8PFU6o8arS13ExsxJY2bNKa5N+pgSuzCKMh
a2r3ttVHXjWFpzr9HJ0VDcrg9/Ks0M7g/awMrOCRrDCrOSpiZLslMEPZLbvPZ3VkFAx5qIUZOjeS
am9iEqc1EbijOHD7TA3u7Am1U5uk8wmX34+vCSeJG503Emttop/3cwnMCHup1T1Tp2kdNG0sWZDM
jN8IXusr5KaDJ5t4VdMkQ3iiZcjHO54uEATlK77CW7btch6NWuGMNKt2A71YDgZcqddMASe8UjSS
97sALa1wyzqinvr1lcV/Gvtcbl6Nbpnv50x7SSywsBR0h6hTbhJDYrVdVeOJyPXjY8L0HFzYNU4c
/sab17KsJlT1NnQsJ7OLAwrDoFtV8xanLcty48RuOfYdMfmjGreuqNhWInqdzlMwRskR7Sk+JKaE
5ZbFCibwgZVcF004XxsU0A46ge7j15dzDWRp6mHThUrfHAcrpnYcmgY8fChGdwL3pV2Jl+GJfPHI
IedlJlomRDf45+aj4b5U6ZrCp8rN1HJbaASv+oSPKEzYGhDLbM/+h1mR5OA3y51pb/3tF4xNSsR6
7E5ZVrGP3rwyIV9hV3ViNx6dGBn3Ggmsofkm78YjCoImXgl4qQSw+WnAC2DRls6UnaW5obYPCxqc
U3WyI4OuvUgYbl1MYp73R2DRIAxXC4qXmcZoYESIqWYY6SUOM2Ge+58v5ZGTQBBHpzkeHULjbV6c
jyl6VwxuECd1yHy8eJnq7BkVllVPaLXnUTuVYX3o18EeoUuIqa3xsSAY3xy+KXei0AQacB2OXb6L
h069Hie8vJy4K84CG+hGxHUL3goWDWcWeMgNZwtALset7sTWPXKTO1iQ2JgkswTWttQRjfAlacJU
wnhpwh39aiHWhdqp7OP4nP8ZZv0M/wRIidllgxrQZCZYlsl0m361uaIjozS8XHe6WyOPlHN1BN+y
M8xqqwwXIGWYbZrfJOqJu/3Y/iJdJ0tYbd1VuYnfS2zdAksy5RAWN0+I0/7RmzqFqKWGF0NL1vv5
Fju2xBSieUv42Aal7fdzl+ZC+wQ8EV3L0Gsc0NDyWHM+npjVsY1s0a+b3AAalamus/5nheHrymzq
Cdoxs6tfgiQEx6u18I3+1qfe5WMLaEEPo6gMHvshARpiNa5r+nS5pSnDZ8SxxvPSO7LdZyWGVq6Z
Qrzd/w9rSM61WqGrwBmbb4Y9MgwBQcDR0B7cDxqogeA00YmA4+iXQlHCXYdUglYQ79cQUVNQaTRE
pQFwGNt7PIpk75NpIX/+fDrHPhYPIa85SMD6brwfqCEAtlG0MpDSqXsFWrpvlYN1XyEX/va/DEVH
BpIsHoxtDTxvp7ZzFPZFNXXVrR10EaCmDZ8XWtGYfP8fBqOPFVmQSh3J2mxCvGwivKgJ4weQh33f
d7S0hCruD12W/w87gpCQtcNvfV3L90sImUmabU4FRdeN/B4fC/vGtIdTfUHX/8v7Oo2x+iFba5WG
R8nejFJkgznHC/uuaCFQuj2k0XPu4/Epoq6xr3qkPl9fQWp9cBXpHknMu3n89A7FeG6CnGGmVXjJ
gjauSWj/RVwfnfhYH+dGmU+yKXhrqWRs5zYSc2ct5OpVSg27J6jvS7u5wI7OPFObeDgxsSOj2Wtj
KJ39rpG9biY29rpCH3EQdWNUzIswd5THxEGOQSlxucOfLzgR4n48y5hVC7oAEboQR2/basSqCXNf
KVG0A6u/VKseIte18eHzz3V0FPoXcowpZTDS+12oKIM5LVgzQW3DflUOYXMDl/OUpfmRtVvDL3AW
8pG1Fvx+FIroSKNsCPbFMA93QgQrSwLJ74XMR/OHVgfZf1+eFltQA7iimkHaupmWbmZNHEZkIdiL
kR/k2u+4sL7YfRqAkhSEPk1c6Cskun0XNQWniWIZSO9KHQvdFuMYSryy8GBfoE5T+WZfDnbWwrJh
UdvASPDDXVgPFfKbwYHYl9X9lbUkwbXaj/r45dsdbQXBMq1Rud2plrz/XHYOxQfOR4otRlfu8jT/
s6zsssZMTjW6+rD9aEZCBm4BHtGnxtx2tsTmt1F6FRWiqOf4JS+Vapd20aki+bFR1kNrSp4lHeP0
9/PJSG1WrS10oSaDnBI3enQlYyM/8fp+SBOZDGg9Ta6IkUCsN8NAPIVdbjFMg9S3dtPCxm5nnMdU
vx76Cnpg0jrQ89Dic8fgpll/HY3jOVkbhvEw8zLL7fOlYgffy7WMhybM9h19/FPANv5q8rYOAjsB
eJ6SEAzU96uZUNyfzIhBcHkKLpHCQJdRwuBE2841qHz3cHGhr+1IiM+ImfCgfj9KExdt07Xma48M
uSqVezM+y1VrXwrNpaxIGIWujNYXJ3b+eol/GBVtE8VjiSfR9t6ApIgh8GS+Tv2FE9lX+bDTysDL
zMRflufPr6jtUFSoVc3E/Z3MhfRt25c0xrpicZwZ4bE5hTcYqgReP+bDpYKL+87OA1hqvNn+54Ou
W/Df+W0H3YTyTVnSJYxGJFRnAqjnyOzubQEhjc4lwYnTcHQo+v7QEAUkmpD0/QcE7g6xHWZ+EdKq
EeKGslZ9cWvy0K+fIotsT/jfef0z2Prn/yQP4SwsG3M8xKg07LqKCuSzy6Bnu89X78goa3Uchd1a
1/vQkccwg8BaalYP+eOIZiIPDvi3fDUwZC7kJAb9YCQMfHOLdPW9iCD6YwAJD8U4jGDvIGuLtf/q
XCgaILoAk6GMRkzzfsUQOCyJYaKFDOKqIj1vox2Mx6/e739LE/+MsvkupD3YDkwDPghQmF2suV7U
VLx8PpOPG406C+6vdL0lvwIleT+TKVM6LVxwayvbwfwtJiwjMjTAq3WFdarzk1gLw+8P0DoYtQ8w
GRpvaJunccSGQc4DWBnIOUY1RKYKenCrvWqUvL6B1VvuO7Pvz/CX1bwpTrRzjHizL97AJK48y3Qb
VKlGqto2Vc5rTNzzyHp2YgQHNU6O3mSmp2K2D5t9HQQaCTjhut23y5rjLINTcfiSznXu7PRaNy6K
Qs7O4fOvt6V5wbvhL9aSUN4E99wiQnjMDMBNChzcHlIjrD9xheNaf2P0ocG9pHQooiYDASO6pzGl
xwii4j48N/A48fhtX9yxKw1oPXYa4Y9t0+Rze0MWdjFW1TS6C1Tkq2ZKcURq9e5EsWOzuP8/CusK
WqQxxhYu0gMrTguiedfMkbq3rLXfZ4o4cQUfG4XojWyMkETyFd+fjKWkIYRWRFz0EX1GGvTfV7q6
nEIoN+fv71w4dgjF2SmEpZtYO7YLDYM+jCgQQ2RuK9PscsIsYR+jojsRFKw/+J/T93co2FNrh22y
ZnULeaGUQG1rY3evisbR/+R4uaYXRQtoeTfWdGLap/GSaw/4u8W/lhhn6ROUIHFsrvAsiHwEjRvl
FlaREmN/a+a7RUnz2CNjwhhMPyxBeoYh85lRNq99PL72gn5AMvhWGP3zBMQ+E9bWXXqO6/6pQsyR
TwwRkxdWW2u/ECXff+KqoWDv9JyeEr+985SvdIU7h/X4+SE9Ncrm1kvGWDgreu82mrDQnZT6LkI7
/bUnaf26zMVZK5qERNwG7+fSoJ0Niozt2i9htNecSdlXGiZW/8Nc1hocV7j8yCx2aN+Q4enGJyyT
5BXpdXujDIr58Pkom4z371x4KWg8v9bmLXuzYpA5wmrIkW6nsUgOFQ7KGI6pGZiK1lfVhT4kw/fP
RzxyNtaCgQqhay3Ky81OQLZdiDHnG+nU+64nYYxv9FlQzpGRG3c5LnVYsZnmHWzjU2zDj7sD+j0p
HFYkRM7YD7z/bsoIQKU0CX4gtqyvk7QozyKnPYUZfZyfDY4JCgZaywS3l1mk1oOpVvnsIvl7UE3j
bZD2Y7CYFwOOMHjAdmeWbL7GlOErrmgfTgRUbtdy8Sa0QMU0kskXs1s3Vh7+irGdHLxK6LHpYVlb
Rb7WQ0I4awvcck58zo8byBYU9yHLACLp5jaVg48TOU7K0LYJuVmfgmRXVlG9o10SkomuOVXM2KQj
f6cq2TVCkNdRd1p/zz8R9CyWQIYa/jrtiJWCNuXJjywMgz1c8gThpFWd9fT7Pft8z368TldQE4Y3
QAYF1y2SFC0Iq5bVrxGDJMVL1VLxU9k6+wq/Lv/zoY5sUmFCb1mTEWDjLVEVW6LRyhU8d8Dk8OLm
PUMNXXSrf8gXB4K5SftMqgxrZ1dQwPcLqUwosm0DBYcx4QiiNDhlVSld1z4f5cPKrTx8hljxBPbl
luKkZ6j5bBoVeKg5K1/I9E9iic7P62w4MdKHhfvL+DcYhvYu3Gfrn/+zMaJljlScjrAInev+HDuS
3EPoU5z4PB+2O6PoJvtO52G34G++H8UJoOMtuHOhmMMWdyekhsV1ZkbGb7RyNi5xVSL3ny/hx4lR
JIFFwCfi+eRf3w+JP+mQWDXaZydtjV0dDWhDA3M5Ed9uzxVxAufJ4q2hYMLp2pwrlF2C7lGQgfog
UGlhhA+nSchAwzxuasfRHxTNOhH2fRiSau76uEEBByTUt1TCjK6yk94iE4nbRvgTTuiG55Sdcifw
aLp17G51vpu73efLqW1SI86xSfgH3v33OANpvF/PyWwjxHb0lNIOcAhcGmnsxA1+Kz7NRzxjB/Tl
XjbuBd717vzj87G38OyHsTcxKOFab9br2JX/+lT4tPZwf1/cvZ0YZf2//Bt+bme4eej0uBEyWUe5
rnc/U+/xj3F4e/qmnwhQNpWvD3PZHLhsGvtBTRml28du74278qBfa3504nv9lVB9Npv1ivnnYHe2
XjlRwjiDTxjL94p3Pxb31/ebyL1r/TfCMBfjxBO3yV8qyWejbs5D3hathYFl69Y7PJw86g8enW48
2zf9t8NL63/H7ebE3SLW7/LZmOuB+WemUIqz+f+YO7PmuJE0y/6VtnxHDvZlrLMeAoidwX2R9AKj
KBL7Djjg+PVzIGV3i6EcceptrMqqKouiEAE43L/lfvdoyfdrojz18SJYPWK2eQXS9QH/zv0Hy+Sj
y51tLAb+Enq+XE76X+eNugXgtO428WWyD1f5dvhguZyXJH5ZL2cZa2Yy9Mc83PIcY7/gX+YKg0of
L7EP7uM/7Cs/v+De2cnmOmnnlsvyd61PQ7hLMNytoWVaZYa3xUeNy4+Wp3e2naSuols4WP34WvkV
Zv+BswEk5j8kQRK8Ma/NhqKu3j68n+dH0dlbft4SG6MCQ/qGCxt3+qF7rC6bg/E1vKaghHdz/Szv
y0NyZVxb9x8sm49u79nuEvVTYlfLc8QYMmBon1UjdoCn/HDl+PUaonTg+q7/kfT3l5z2/Pue7TdS
L7O8W5YrjaxNstOC+8KfV6/hqub2Vht99dHOcx67nF/wbOMxFQhMMT3blVbiaC5CZkCqdjiIzPnw
WX6wY59HtR68WM5fLjX6X1lJq5dydXjz7x5//+jOU5PzL3S2v+BjkubKcpV5A0jJx2XVL/2P3r6P
LnK2q0x5iSdQyUXMm3DbYK3yyEDJIfzoVPjgFD8PySnR5ma7fBdlZ/qjz5DV6sU5OYeP0rl/fL/p
LqI7JMlxbP3spnWZW5TqsgogGK81ti4j8DjwTN87Fj4wwJvuGm/sbbs1L7yPduh/WhY/X/vsXuJS
I3Nr5Np9MK7tx3wTb8aNDLJNt9d3H1UU/+m9pm1gkLfS6KHd8/70SbG8TmVbd6sWH3l47RhSC/h0
r0PZBun8QfZx/m4RJi8KdJ12PhMDqA/fX8zuEz2Mc3P2FaM3Nrgu4c+stQm0Njl/cBws+8LPpyqX
QpmKaoAkx3XIHN9fKnd1e9IFDK6QKfdj5ZUl+ikj/+B4O797y1Wo0pgkIEzeUo5+fxUTxDVkSUyU
emaOr7CvdA6tyDtflXpxldZF8cB4knb9+xf6H+4i2h+TBiAlB1rhZ1+twmih7Wqoj6Ar6zUOr2xT
Zl/cYHyff7QWz48bviA5nEYr8HuG8EsFb7bb2XMU6TulKD0f74zuAUs5nJlai6Lefa6JHuvYwsEB
ty4jJh4HNbYu81SGj1Zf9tWqxTZK7JvC1m+QpjTQitqkdle1CoHp9/fllzib1qpKbqtRZKKjx/I5
exrgOMreccBhakJAL1HySHIk4n4bB1MHMRZDaUtM6QZWqnhu8Tt7iTovcgON/t+8SWvD/mha/nxf
XD4Sn8Qiq1/kQOftMgXrpwSQ/eQDa8iwLDb0FViL4jNFdYwNxlq4B1nrRESJmD7YLH9dJgYPDa2b
t7xvNATf3w08YZVRMmrit737pUEJ8tBjaXSFj+dHKtd/uJJO19GmgkFVgcz//ZWiboHnefqMSd/i
URIzOBVUMsWDlHbU6+8f8q/vNSPfurfsySgIoMWcXctRp6LCIMt3sNJZ9+30jU0r+iBH/XXVI5Gg
fkFvgtKhpZ691nIWY1Q1LGwXQ2Z7HVWhcmdmKto+r8fGZo8HMS4s//YXW6ZQGaOigE/v8yxQLqy4
MKocYnxphpS4cqluisIxdr+/yi/xOAuSCVBag+7yrDhmzu4fTSkjnQfhh0ocriaoq6u0iIwVr0px
SIa5Wjt5mK91NTVPiCDyV6uQWvD7D/EPz9BDnL1UuygFU1k5+wyjoO8jU4FNDGRQnJSoeIHl/uAq
vz5EUzUc+uDLiAs6xrOHmEkjc3pUJn4y1uUpNzstSBTca0Y8SYNimMLNv/utFmkG8sxF+Uz/9ezY
1qXa5VBtcZqfk+iQVsq8D6G7+L+/yq8biouEhyEIWipMkH1/vj9li8zx0i6TbudDmi0DVcU/J8ce
aEc7SkGYYY34zU6d2IdK97e+63+9TP87eq2uf5ye3b/+k39+qTCLWjRoZ//4r6v6tbzr29fX/vRc
/+fyq//9R9//4r9OyUtbddVbf/6n3v0Sf//f1w+e++d3/7Au+6SXN8NrK29fuyHvv1+AT7r8yf/X
H/7H6/e/5V7Wr3/98VINZb/8bVFSlX/8/aP9t7/+QJT001NY/v6/f3j5XPB7p9cpeal++YXX567/
6w/Ftf+kJI3jiIuxF43M5c0dX7//iEXwJ4YKJpsiiTCteeKHsmr7+K8/DP1PnDOQ8jgYFKAkWtrk
XTUsP9LMPymqL4PiKi8o2gHnj//66u8e0v88tP+g+3xdJSDP/vrj/YJZhHIsR0bk0F0tmsPzDRMs
JuY4uJyf4tHDl7ipcOC6YnIm018UUDz24jDnmMeeaErZwCtI58ef7tXfH+jnD3B2LPMJ+N5s2oQs
eOYYv7zuCYbgcYZd6UXVoZkPdNHa3p0ZGYBxpAX86jBJZrWuQywUusX5crLNQ14g7sNESWujmT50
h59m/MGGe1Z44XMxfEvbmQD/+6jx+Takq4aFSWmuXeigLbrArewEUkgCfxDKexYJ2qhza192Ey5D
m6yYvDhwjQJlV96JJL1uZJaNvomxpXOwGBjS1r+/b+9jSxQ2LAEma91lLvm7bcD7XbIJI5Bcpj4d
shSLcrgDgNJ9HDVt40jMqRQYoxfmvAexbpkfnBK/XBopIsNPi03AEqafawUV28wNT3bNwVa0dNq6
doHNSlbr9lWVzPG0JWXA8LOJMCP+4Eu/DyX40iaFYRa9TVtLY+j3rIqjqDKCpFMCCIsAlPoYl1rd
5scTiPHOnra/v8dn5QVL9aBqLBPMKDuWm30+oJMZuanXhlVfADMEaaRWqiGPBlao18qkFvXbRJDY
H7XM4GMIvcWsdIIC4X6VWTy0QeRZ7a2X4cR5jPS+IMG2hJdcj3AYrA+Cfhpdy4H1PykNyknai0ii
+IlN7w1NyvsF0SX1FKJBFduuUmS1jpROvvXGLMXOiBBZrPs6rBC1e8WMc3tqM2wozGORO6G1DutG
XjHCT6aQmTiu1TIPwPMBQk0q9xgy57lmJnMkVGR8CDN4ccjNwnhqPHvcNSr959EDCzW1Jf60Q38J
wjS+E6Ez1hhUehhvKxtcOSFmHnB5m3rlVeQkQV3bDG9eH7Zf66ETm0jR8n1szNYlC/drMdTK1sK1
+qRNtevXFmQiTw+1XT5ziq30RnePbab1W3f23HtlstyrhCwOjGUF96SuoEHGdYEEpmo41tWZYnCZ
4y6p6OTlWvJA57u9jR19YWhiB1cNVnqwyyralmHxgG/+fCNGfVrbc9UG2GmG256x213UVfFzPfRv
WCLa6mo0MxowYwbXBL/BoABmu8UAEQ6B1Qpvy23ASjY260soEybGZSkJbV1ru95IiTMstX4M6Xqv
SUUzF1Fo2ZJ0DPo2lJazKa2wuo+azl3PjG4F7J3aV3fEug36WSvXsmJu07Sy64726w1dJ8C3dq/d
gG7PbkWlijcB/tN3U6bvD4xhu4uR8ljekHljZ88nESstIiShAGqjCRwIB7/gLx5VPoO5zYVeSesw
1RiTWnHYby1pe9vBru9SGMiHKrandWU248qpkDBh+0hoP+ButLYVz1COetTNF2laDPehm8GaFmUe
Bmxk6VXWS/sO90bjSokQShcADnFsFN66GQAfNbaJH3XiSs+XiMhx8C9cbSsa/LPwTFtyxYy5F0y4
ZfqSTdZR17och2wG/aLU2zgK1oXFXRMpLK7LyZys4VCF8sXSaqCwdqetyDq7/YINOApMST4JyDPA
E9si3cWKAgQX5Va/q9T2UYfQ9M2Qlrav3W4ESNWQtdi5uGyIqlaoyTfqwiRH+30acDAhpKqt8kGa
cxLMiyhWwHXa5Hqi+4VVZ1in46io653w21FCRw2BZBDC4biq6yEexlZ857TaRapbuD061Te7wTBu
rIEK10AsNCt+khoYq8xN+43TIpiX2qR+1hJ3K6zCoLYw1BcSf33fTIYrhqPHrV7N09rIMeXD9las
Ex2BnabgRMaSdWEDa0qHY2A6X469422JD+udDirqujRkd2fPYXGZNEl0nYSRvEAyzdxcM8GQrm1l
8DtHWAZ2oi3yS8DdvJe1LkS0tpwCDyUHUCXJQxxPr9gS6pZfYYiOa8aUn7S4T7MjHuM5I55ZmCuf
sSlGWNl77mgtsEdYVyf8lMv0m4Zp8FvDk9Mf59Job0v8s+1gLJu+v3RT3bafPAwlwse2RgsH+QC8
X3JAYaFnb3hwicFX4L/Yd8hT1W/gHoqWs3po52tUF9G01RMXbbIR4aqMgemyo5eKPQDws91emPsp
BpCx6mRqrKdRZbbJV3AbxqupA2SxkYrAOyBDOT4E3TBM+caDaBbvSRtC14c6wt8A6jluAYck2SnW
ItMBlVYP7kVUqkwfdlOZZAdLcgtKTLgnIBOTlpvi0mEnNs11Uy1u9SutZV95HOJswtc4RE+G4cjg
zT78+Ag/VfZRyNZONZoXVo2V8anxqma+NtWGWEBXxjl8nSXvx6moM/NZB9RsHWrZzQ+lxxKL/JSy
kH1p2xEHl9MkofVpajTuTQfiTPidkveHWa9qIwqMEB8e7G9nA+QM40pyzudwY2j40t8WRRNlhyFm
Yvi6LyfXvoecXeVr8srRgweBG7u1akZ3Keh4dai7vNLmXL6WQMuLoEEjUB2x/2/jveoJ7IX9AgLI
aG9mlScUr50y8dp2kzh2ebL7UTc2ZdcYtwaRappc4BgvgfQpeYNT/AnueZ5FR2tgotXxm3ES7F3s
8qrvSmPE0Jcn3JQbRr+8cpuoleh493FBUdelq6ZTIJosY457judOL8GZqM43r0hdcvpKkw6El0lA
R1/TRhLO1oqafFMlcQSl0YQ3NGwRCIwuZvOxW11YuZZFB29iHObRm9yxRes38lgUV63BDeRxnHJa
jvzHtCU3SBFZRDB70wu4xNnwpR/HcsGXVGruLsdTWJmvZqFi6Yiff2j1RoBFqxq9ESe19c3cpuq8
Z5M0u9sI8CYu+2UzsY/FdZQ81L3e2ZeikwvOMNYaI/xctrJkywqHIglvGzRZEuo4/WfTWY1EvFjC
oHtv0jcwzSpOFrgWiUbxi9Bsqj6oOqlTvpc47qf3SuNhuBml2lpJwgl/Aa8R26nLmn3U5otrWxOa
l71hTV+ssgsfNIZ/Dlj+2TDmNCzkcs1+9HiVmy5K9ny9cjOWBE8rcnJ7VeXZESvJMd80g4qHUY1p
77U3QNgT4M4gmyRb7KOgfPZF6I+omokJ6m5vT5Ri1CostzM0jFU1gfmiVFpxyUm9qdlXAq/znKvE
EYbvJZ4daNiVBeDWFyNG17ZWoedgNwwhdgPJzDtQHRzWC3XFgBDHxuJWUxbMQu3zW8uN8sBVZhzX
FfKEKWi8ND/ErpsbK0YxqpNjRRBCPUxL9zoTErukyLQdtUdQJgXeyUk8PmoAcdFUeFHne6XdrNTC
tI642eBLnVrNUS+gnPBM8iPVVce3MINZx3Vlu6uyrK2vOsiurZGG1orh43nVFUO57yEb31Qzc9S4
r8t9OycdCMP01ZyL9raJsCHvIG0FWAoMoISr+LZK+es6LXIeLFCbLvUlt75o1bLEEBpQ1VU6tlBs
S+whOPBmDUR1j4eypQziAU/plhH6vmJ2QcBeBEuM54O6bvtRe/Ngn1zA8jYe9ZAoepWXYGO6WmlU
AAJpshmSDtbsbLVts4bHaT1mmi6tjePRwvzMXHiUXmIzm9KwZfOVrPkOrKrXxXFQWqh2KSe7uPxK
QCzJaiY8ADiSD/VdwmF9oNCsfzWoyx2BZup7fcqhbwvUk1uDST7IopYud1kfSSVoKy9F1SHo4WF/
Pj5VfVtd91ZLQMW3d2+heGic+fAs78sixQZBRkJ/gpnlPiROOh3itqtue+BS+3jJCAJTTt1ebSby
wEUTCuBaTJmfJJa5Ue26tkFljT3TMvicfesH6T1a2A3QGB3qnglXRfJ7ZN9YJrXKhHENXDrA4kPa
7/iLXXyRhZoAb+kB6E6T02uboR2iQ4G6bVUbBueWSCUgBT1pk8E3hxoOXNK2X4SbZHdaPoXMMTCP
8WQYEZA+tc7TjVMh9bp0FyfulaYWzejnbZWerIzX/uC6snvox6a7YUPPmR1R85Q+Rpjv+mGsgwnQ
NJ7qI3bf6yilckhNXeS+KVV72HgFWGncJKJuh/RwHLm/EqtKD1U6mFWZ5kcdlORai+fpuRCOs57g
RN2JofN8YcylH2dWtMHoxtq2YVRtmFBM7rMyf9aqzNzxBUE5MDprPHFrGyvA97IL9CrRHHjW8GoU
PZbbKO7KY0PetDWgdTBt4DDaNgELEJce8eF1k6jjg51gzM12HI4Pk1H2B2BD4NCozJ+gAZ6URvYv
Y9OHJztv3CsdZ5iNOsFnNavQpuk8Ou1WUtBjnJg2gpuZOpKstL2Y1ZQl1ukdOZXaK7sasfyVVc3K
s0uiMmH4Ms8vvKx6EaiGXX7OE3oRFiatW3Nwv0GCyBK+zuAOa2U2GIQ3opHkKvHSnZmQjhUtoLRA
S6LXxk3tA5CrOGjLRNumVBm3+GC15Fdld9L7vF1rVv116LPR3Uyuhd7BEtqdTb4eiKKId1QPaNBL
69WalDjQwK5GzhBtoC14N2qoq/c9OcBBJYr1deAPl/0Ymf7sVhgv23OPg0bqfLK6ECVyKth1sN3a
Viau9Y5ZO3tLFTUWN2jUMJNXA9htDeiy5gIjBZ3opwOTMEG17yuYUW5m54cK5uFaNqX22RxTdVOb
kbrPS1P1+ySHTuR2uzC0ocC4ovaMjQGnl1g0MjduUoTBrGYvreEAEskVby0ELKIU48RdaYd5IO1h
4SVk0brwMJ/YTpoxvsjRfKjNNjtknR0drLSKVkRZt3ZuOG/kWNUdjPf6MiXz6NbSltikja4y3oYm
AXLgdkN9pXdq6Zxkwdu1UvTIPULzVRMGoFrXGlaK1VsIKSEoXydYh91bpFfu1hVhku7S0kkXt+4+
/ELsg+8/Y03RCqueW6Ty+ifZYkNSJbXdr9woIynTtOzRxaok6IGDBFkZWrdqZjHskXn5Pqn0zwMc
otsxhi9aNKG4LmvIJRIUPXu2owHTlT24NbO7C1VX+GnFDFAyMdc8IQZ9auzW9TsjV66Y+3lMe03f
2bEE4KTm0J5KLz8NTI1CNuidI0g5PoSoixe2sm4Vxcr0VKFIhIQyOvl+LtmvZU8UBJ7cVtYAZadL
sM/ygnc7XxnC9C4mbOAOaZh9JTVObzLSEH/Ca+WmNPHEprQ97KZStzeRGhGUsU5iChALDRtH/rVE
oHSXerW4xLJWrXeCdqqPtLz4YjZK/aluILCYqmv4Wl00O2zulGcqLmzic15uWNFOtnN1GnrUE2kU
QajV3trR7H1wlvm6xuNtnVNxW3dem9gwSFsDIixoKLI8dsY1xhHw2xNg9F1WPcV9m10jjGxvGXTI
fJgTpIrKQk1G8XDyEmIztRy7XV2Lb4mZtYuffmdX265MDHAYWf1ldiAqqxbY6QU7o7H+pqFZEw1D
N8pb8IzQtCFTaNcavkOHcDlr1UbvjobZuKdJ6OYl3UXjphM6niBz4eg7xiOPRRmZjV/NAPrIamID
8Cm00T5RoDhYBIB3ceqWV4OhJc8AZHkBk1l9iyloENmHpKvjVEcBJcXwzlR79bKyBUCIiZjwojRB
1NKjFaqvaaV9qEPVWXezN24jU9kLtQaZkyvqJqrp++GMrwGRJEXvXweKbEs2KYJyEtUWCwnYmLRa
v3SZqj/P1GK6Fb5scUC8zw1zO2fTErKuuQGv+Bw9MeOPzLowvVsTpC0sCtxsZVjkO22E4QIrvduO
TZvuIxP4ShRNsLFbeu8XSk43hjjasp5UvelvJuEISiKWxUdwjqS01oPSyunZ7rpyg9toYa6Bx81k
UU79uYhGee020hIAAAprWnm4oVkBhVGwIn2Wf8nnfOw+S8lbTnTkiY1WZnyxsq3MF6+IplcOS/gO
PFhYIUoaGBUuXStrlObdYCYgSsADVBe54ozsmPogwKC70RgkWEknR0pGYXQR2vCIO6gD2lck/bWz
g3ldwFePbesJa+jxIc+Mdow1khdPKb1Vqtl9s5Bfw6F/mmxNgFuEFyF0o4EiBSymLoxgSrp4mggN
p/FE1Vh7SgVIFLU2n1pO2pPaMjhPrYSQA0CIMK+zXmuWcSAdkg8oTmZglJTphSWHaWMqA5dl1pBL
xpiNmFsqML29sufJ42hwCJOO2HbwU73GlvvU4IDSME0b8v8wuhmWCnGjNTe8YaqDPmLVVqp3OQ/A
lwOofKa4j7zePOW9UtqnemxV+8vA/Fl2msdRAkCxc9cJnETtyy18XIU3cG5cfks20De2cdJk3oXX
8MBvpQ67p/BLtaC7mPDByBFAfsXmtv6ePrNxh9OLAkkEv8UwhEDy0GY23AQQPXxYd4zc4jXxun6+
dWY1p6hXz8x8+JlNv2w7D0UbH90ZqOQRFpRwrg2mO1s8lmJmHakN6DH/ZeIWQAqlRi4gz9XEXHi0
d2UypDvHdZ3L3DLI4xlvDZMvc1WAeQefQ/I4SKNzYsDkneMe+lTRpyvd6Ej8M7y09WNTa1PG3prH
oIVWwG8pT8DCw5/P9aBaX4+zAmqqcsyOKkhGLL1vhlwWR1eJKNKr3uiYu4GdhhaCCKPpycKI2DV9
TZRdtW5q0r+tq/V6vyU0pVgQZZOq7WWC84efsavBZAItVhxUygtDsGhTstOIiWX6piSwe/aeIELf
YwDaaJt5UG1Qd9SYe/kGywXk98qJZtd+w6IprVJ/GjrWk6bFS60dNHS3wTWX/ww9YYtbS8118lIo
0bRd7NDskouc+Zr0CE6Za5eAPe1PbMapfk0slLZEyFpzo8NAec5iw7aQMJGtteTwRjutE6RFJm8O
o75euMQyqi3XTdLD34NzZQ2453qK/dZAaRL3Y+YZPLpcuCr/5TBSzWKxpInfdW9pFcFT4UBXmesQ
F7E4JMS877Qwojw8Sbf+Dj08wIByzE0bpmxSMMRn42aAXlptGsyPyg1hskwhQevMWimRPZfXaZry
PUHBZhQWZz2NywNARe1TmDr9wm+KRismjhvH2bdZGjuOwNG7mAl1lTUmBYZ5KufORKkMQVi/iU3Y
wKsxaelehYVNMihdb5PB+Og3DdOVfCbpeEcNizB3ZeZiqZzBys5Oy/RWuQbmM0+bxACzrfpFCp9u
7LQs9semJrZi45uaQylMfst0BH6G3A/VAp7mzu7BCqFK74l4hJjXP9op5vfH2hpTq93pOZZ6fiMc
u9mHraWCDc4UMV8oXW4zIFjUvdjIoXD1tYf8orwcu6bLg3QalCOLS/Euh9as9jNXbG/NVMvqZ6/T
FCWQjp1tKWSn9YFUU5dHpDiDs0lb1y53uT4U6m2cVbIM2AitOfAUVaSXzYwhPmUFrStPk1l6gdUV
dbiZCfaJYZmX8i5IjJpk5arZVKzxWGczZGwmobgL3PxJeEUZ4n1js2op0/QeWLG56l7MNMNhXjNF
8xVci7iOCh7RTupa231jnMLMCEorHvcQtYUM8FbSn5y84H2ratxRTzpGNN8MHvUzNaLM2PWwmeXG
njzQlHhahwZoM0UPIYeSanLuk9Tv8nJZGn2ay68/Xs4eFsXywVuv2an97MQZg5EdeMwS+iagF1un
MFgMjBYe9BTBALq4Ar5j31JJpClUl/o6S7v0qImoBEdjGH0ZxGo0yYMt9Ta6MlRID8d0gbiuCEWH
nloq04rklX2iuUILyhFMXmpXTrJOWbjOBhkGjM4IedZRSJwXmNPR6jenU8f4zagsbabyrIfYWGAE
T2WnUXTDOdAUKYpPZjvwzieY8LQLEC2jcBpVOU1Efzb4cte6LngENe5s2Vafi2g76q0eBV0uende
FVHW5Furdyp5IGNXeY91dtz0DUQGdU2OATs7WcJNQRGjApraTaUXVNYVq7ZL5rw8+djIUl7oMkvH
hkZEy/6J8ozdawLTxbdsR6DfmefYxcGawYttejPB1nDV15UePiZObDVbT7FcRaNQTqTNPl2E4xVq
lCi58qYkrjZuupi76X2f4HSNAww8T2sahs7PuwxmUlHDSsBUDI+Y/NCh/naCUXXT3ax7DPVqMWjo
PemGB6+8MkHr9TT3gshVe97XtGrjoJi75qsqEtLuvks0a6NREvvUAqQbAzNLc8gt38+IH03dqYhz
hvmSVLuzUHxHJ26SVd1UpgwpWdD27R9rGff25Y8d04Gwqz2IFubrZtLUxPIlmYWBvaBpiHirdHAX
1gBLaFFDg9WWHVgt453O/Hq613mU+xqEHWz1wei7b3arh32A1JpOd4FLkr2VxGEPmdmC7FPLvMNp
ylHFWkh3LgffqepR76FDDjaRMg8ZvLiMmlTZwVlkWWgyJCZWtKGqr0c4eQw4yH5StmqZTN6VQuUz
XCVVNLhfcsu18pMJJveFMkMjLzqlN80g5VgU90RElriNiHyx0tKFIe4d6Ee8vlMl9maq2OIiLzEL
um2xYhX3NrqPxfuVlcRMhdLG5kta2lLVNmB5i/5ozLNsXjlP8owDRU2KBL8GNZ+Vy06lI7Id01xV
d5bZLQVhZdARnwak0OE0+rGIGvslLNooW7lmFFcXbmsVVbxsU9ocKKpbzTG4W10J1UDzaCiMx7Kp
JAwxy61GJkULA9cYW3DSfwFEY41gku1FYUFzwKNFkHg0sFf4KxnEw60Tl+Kuw5WoviGZkMmWfqzl
Xjj5AJwxTfWi2NVhkX7OWqmlLNEBLB417Ikux64sGle7pP5UNGsyvd44RDRNFy19Stvj7xjJUgeD
qEtGtrnr8Bzg6MowY+p5i4tivozUTHzTEskOoNharPSg4WRYf2ktvTepBYwiP0WpUk93bl0nUZBE
A+sMjwQempp6VrWndFHXO0VRgPrl1pRBGMPKTtupOVnPTsyO8kijqduNoypr3+zTMr0IhQUZ3I9s
ISd6/kr06jj0Pp/JWZXyU4Ri/Kuj6GnzokqcxEHfTrHtwDFo4okYgJ5lrMJXK/ToqycYV/00elMT
PlsyZG2ElDe9NxosU7OTfRyKfSvTJDBAN87UsGNaEUejzIzs1EUE8utQ2J16J6ln4YKy3Nid0SVK
f1EWVFAuQzRE9WYGPZg9QcQJ2eizXFjVSotjuwOC7pq6SfuQoOtbHCe2gFUdVq7tlwxL1hd52pFR
dVoccV+La6NBK0F/cvbEVvKRR+a7jAwNeB3Slj5WSW93X4tyaIHlmdGYQMWlCzUc21qvq12LAEpb
mizJfDG3va5fguGGiKY4uZBgnkfSsxB+HAy8T5WVNwnVERBep4IJZvNWMHpp7opWY29uyNCzU4pB
9HwQAsRrtK7V3kXWq2SyS/ZJF1bedYrJqHPpzj2qXor/yLMoitTa8tb3hiKP5AzDsEaEKPsnx1IS
b00ZuBi6dZ5Waqf7w2i11ArzqAibYOgpvbRUTis7ytcFmgqlvjIU0WveSQHqHqerJCfQHdYzl8XB
8vcqlDOJ1pK+4z2HSh2jmMVu40zTahFTt7ZoJ1DPhW3c9fiYdE+ARevsGfIqTTtPo+N+DTucd9TL
PY6f33+AM1Uo9pU6w7N4jqNe1Bh3Pp8C0HBtNpVJ146zOuXTXpRoSfZN7lIeimg26VBfi/K1quLh
hmwAXxeOw87aNSbe5B9MtaN7e6dyQROqYU3A7ViUY/yP9yqXMsG7Ibe18aiHjuj9RitocqacFLTM
h6iyPiV207Mmfn8HFtnrz9oarurwtfEXIAjAB/BMd1TOlWKXqeyPFY6HIhjmtvFWls1u5Bekhs09
fYxUhVxvkg8TJCxSLCV1xQcS9vfKWJ4DIyds8miR8AZkoPlMnWvImuYh2dgRz+SMXHKokWEAXPRK
VFe//8bnSisuxcJj5NxAkkcGc7boitIsRVeOzVGFgakcGkPYwx6YN7yLBspG9cNT5t8Sj/5fJaHv
ZKTb12qRXXbnutF3f+i+Kvj3+R/5/1Baiqbsp+fyi7T0riqe8+T5Z23p99/4oS21tD8xAeYlQBmO
dx966/+Slprqn6wODfUoKxdTIF3/b2WppvEjolUmX5C38VLz5P9Wliran/YyBo3pqo30kWH1f0ta
+n614sCoMWihLh67qMlxI+Iz/Dy5Ghb6gG+aC5A6EfqDm+mkhbRlP/90Q/5BP/p+Q/j7KixStkYs
xTA+eH8VPUk7YMA0GG0OrAvF7aJ9O/acNZSO17EjnbvfXw/R9rvNAJGd4+Hab1jIc9iYgVe8v2KY
9fMYtgQjaC5StQ9C2uuTulJLbKdWcSGVXlk5ajNAAB0L6MUrt8P84pDYDnoooghKTbFfoha7ac2y
cA8mtl/exjQJK9xt5sZMAPi9V2Zz64teCRVKVUk6goZN4PICe1DMmCQrmBxibsPPorwdPfRCdGRb
KrxaisGXnAcERj7IVeBt2KNa9LiOrcjk+KJptRBI+1kh0F0LzFE8eqNkN0IPcq/igPdHaLg2UG3C
iGQMaJKZkQNwV8UzdGV1uUejmtOVbMcnyXAL7/8wd147kmNben4ijujNLU3YDJM+s26IsiQ3vd0k
n23u9GL62HNm5lQfoRsSIEB3XY2qjAwGg3ut34LVF8lM0gaxUPGHtchhfXOoX+/oyupJ/jkMXcbf
Qz5IyPdeNVvQGX9gvCJEn2mmZh9lpV9mNbQchSkpUGNh0wVZ1w57s29Zc2Exw0onPxYrNpNQ7aDM
OHXmYuvU1TOAWfh/+PxtWTGNmL7atBvNMM/RCWLLcwule3S7TE1P5TjRLVnkvPF4kzd25blk1n4n
HKm1jwjJctbSZtXqJiwtR0u+9Ila9kccXosuIHVKvf6Fd6V70cqh0o/kt8MstPOqd7RKG4CwlUX9
bmALK1FeaDpN6MWu2JQj4diZ+FEnwkaSoCoO1moaZDV/1ky32zUxfvbvEq2o8RMawKyhgQdY/ABU
3yjPQwveGq7GVoNA6bg5ud9yPA35rsmYE1G1lAsDCuE1rVQCu4DSfcjgYiyG9DyOz6jhpvKpWemw
PdlOpXRbV/rUVJrfJq1SPNCXQLtukwCtXooGoczTIhZeMFeKXL0WUpXGuUZ7mge9lSlzFhS5Tvjz
CqhoRKXbG/YKEy8n0/BLS83qHdtkbJ/tgX3kNpPgTSN1X1ZNfVZETbmtn1nWMByxx6mdFYAN1mDu
EoFhF5lJNpWUlgqqcoVftIVT75KNqfn0JmoetnxSc1SfSvi6PBhY/JA+lXxsd6Nude/aJUOjwLe5
efmsZEZGFBtnnPZidr1d5oHuVspRidfysGAe4gRvPGQxA5wgsFWW1L4t46K6ZpNbZpcpY/Pgoi9W
c2xnMnTay5SYcsxhyBFJdoEjWdn2rrs2Cw421EYnovbX5QqkmLr+6DS2BkA2kp9KM++6pgXl0K0U
2j5DGeAcGoCC7tNr+14+sj7GMHur17FTdflsQrarSlujTUjHIv9SW4LdEGw7d19FgpmMp8+q0RAd
jgYRtHzjbaGDoqSjWbbrk5xmC6LC78c5qadnswRqa54Xb4BBvvLMqrsYMaKeFONjrNBKOgIg0zLv
fluHdrDWY6WnMRlhjBfK8twio2n8CahnDinEa2wy2SZ0P1Frr7CjYe3BVKKMsoX0ewA+SdZdaqPz
mbRGbvUVPEq9GwJWjgF/4ebz0AmUnoMEOAc48kuFKt4dI1Xc7VmlHPWGFBBAbVXo8oiMfoD+gEyN
lQNaS8w5nVCyhaujjs3R5sGhvSq50lqA/5lTIGV1YvOEoaA7s3XXOaE8fBxoXjUCgIGGcMeES7wO
Shqsa1N55qE2RMJai2tyJupkrSGQxCekx9J5GyA1JcWjh9hExpdkKuNUSXxZODSX/vW58vtpyamy
2Q04wx0SptFy/9lKaevZOGDJSn1jtJIuKoHgFr/ALPT+f/E6zNCoxFWaQ/8s3ufYR7y0WWvrHILA
b9BrPgME/V1S2e/H8j8OSRRumOQ4LYm7+/2QdETmtk7Myyit4tnHtYQDUttj31ndA1DPpO/++m1t
P++/J/Tt8uGGwWpLljqmVNQWv79eXDvJvNo6l2+dKbfIsMQgLqprCAGtD5MyIQ4AXcrXPG7k33xy
v4/Kf7w0MwFPEXxdfHR/NiXU6jLZcc49NlhY44TMix2qIXWnqp0M//pd/utNwps0TEcnn54D+s+m
NQ5rC1iGlyL3a2bOQfhAhWHyN2/oX6/l9kZ0EjTBogDftjf8TyYyGrGL3jHQzJty7VkvZqgjNS6t
D9McSPatKSqvFpEeCKn9R4ze/4M94C+tZv8/TvrboP0//tOp9S+T/sv//Pcuzza7639Y0jbfGeMl
f/zDRmaa/0aAv80oTzOPutnj/3PU161/w1jOU4M0KBAbYvD+a9Q39X/TuCVUD5sObh3NxPH8j1Hf
sPh55LM5ZPUS90UD4P+Jiez3Lzt3I/gJmyKvzvLAS/5pPSbEsbcb0yD1oxGfIyHGU0EQAsno5SxZ
bv7rqvzvxv0/vk7//U3/jxdz+WG8HyJqQSZ+vzvzsdeHqkX9NdRKuT6XgnP01Fdaho1hqNHM6Q1Q
xSW1PPGrW7vK3ZepIVHb96N7UPutmjwtbQtVAr6O5pG4lNE65kki+rveIi08VFnNTIWLnVmh7Ut7
PsMvDO3BdqRzMbKirW95OugPVp8NybVKBXIX6VEsfSbgPml3LCPFxsm5yRLqfxDHmqLCiWmiWyMm
0rUK0aBt/8jSZ6bT2DLy/TAOwx0MzdF2k8EcfRoRrzBpVC0wqinNuNh09jd0/vykYa4mEdhN2Xx6
ucs4XueroQRt77Sm300pl0KMvXFHzuSKoMnhCP3NqU9xAT8gkHoxJTuvXtVtTRLqRECtmir0IM3q
kSdsTe8KDFNGlIqKxWVf2bVWPkxNZlVmWIw453xBEt1w1D0a4oISLmtbQMjUQSSvedRZrMCBviYV
dQ56nHw607vwHJaHMXlDCr1Wx7WezHdOedOnt0H5logy0jTlsZkQ+hNn2KBmHcjIRTAaySzWfL1f
geNMhYQZuf0k1PMhK0+OJMzZZ3JEEl9pQaH1A8KIOfHtwbp6jfOU2EwoDEpvnkInAP4lzCSp/pGO
zou9iKdm4+wWmwFNz39YisccO+bTEaI1zPKVKABHPbaLax29EnwyS1DCo3WB0+GlfZFtWx1p6wsm
gWnWQVTBduH79jXNHoFC7pxwlNs0ywOkJ6IOaR6KnuQMnIGPM5T1qpakWwhl15e0o+MMCMdsjkNa
Ddyw5XOWZZ/4av9Tk7qIpDotFIv3h3It9Ys+W09mtfmXqBlKe/20OMmlcYsmZDKewhYTx16r+h3a
yLs7/cGUNqHQlCtupt3qdk+LllxZMZVDoemndUER7uKBUZ1+9NEvXmxTHAw1FeFcLXtHLod1qW7a
yqujP35AD3S39PQnOFWQpF330o3TszGqkVUx/qJC8MsxfjWG6cyadVBMsUajNzAervFxNQSUVMGk
ozsYZiDPfNVet98pC+pBZoE+oNxJ1tfSM2/sH56fOLDR1cA+rLmKTUVwSU0FXw+o2PTd7BIGfm+8
TS6wvDMoALWqGnppigTL+6EpHl1T3nx1CE7Zp1b/s59ZQNR4Qu++pM+Groddse7iTTLd5P2l0coX
KrlS32q9s9TXh2rN7rXOHgfeEUyreqXcPfFL7FS8UG7uykpUQdzU8y42MEhAlL/pjVewrQ/IhdZ+
7xYjm8bwwS/6oLu8FW9Qv29lCqSx1/c1S3+tyfg8SmXxERDtu9Y+V8X4YRszTrGs9c2N+EA+8y3t
WNXTJR53xliZwULuQEjax0Xx9LOz8KbXZp2RmxhmlOZCXIamXZE9irvBIL/3mua+Kr3ul2n7Y5S5
4hNdLfypXQ8jC5NvpM5PfMy7snbr85InT42GPZ26BBlR4kkzc1t3/tghE6yr9QGDLsoWjEaBYeS/
psUg2rr1vq2gkoAWvNf4kiOTPSLaQKJD8WtXND/rzEMdhrDKh/TcWeYYWbNQ/KnEiNW5XlhQo8cK
od+m1eD/AB7DljT7TLF3RpmlsA8u6oVy2q1iDfBmnNLFOCZxflYxpvk5MbHqFD/2OWKElYWMG6x8
FEgt/C6zZDBZxRBg1XxLXA1DljOlwYAfKsCVs4QUJzwzRN51K3fvMbku+CWBGARxxFjRvEPqGljM
5rceawmcSXsQaRe5sj1uUAu7g70Eev5HpKW2PuUc0/6a9JcRe+I+y5vET+ay2Muh+rUU1VttOz+w
hOwrTU0hqlIjYJ8wAoPlAnUu8c+FFqJv133Tm5sAU8gQJa0OROTND2pPIiJgkThWk3Ka3YXfFKM+
WUdtrr6lLCiH0Rl3MeiXCRsUmCJ+LJzkapfd99biRq9RWOFdsSLS7aOShR4JWqwG6pK9lKoXogXA
kSCHNGBUJw+xT65960bL0jmRXaZzxCFRXbnp60hTZadd5mL1Ak32yk01yj70xjRBh4TD0WhaPtsp
3xV2f3I8ZY46NFW+8KZz3RantjF6nKjOL4NkdAxPec65SIprBAM3uFyW9si2fmpFpZ4xOFJ9YhJV
PSKAPOhV9gjs9Ums96UutZfBQPRU1s6+M1Rbstc575XXGj97USrXCks+XFRxcYr6UqUs4zUuU/i+
ZedCfXtN+qJLPDZLWQBA2e3NscflMW+XYj8b2Y7D79vq1J9Q9q3vle1yFIp6iHUMH1bcHNIRL4Ko
GjfqZH2sbEX1Yyf+tszJQbbWr6nmw9Wnxj0IM23IYRPyrNmgJjn7IEdkVb4kMSfmyCoVjEVhcKH4
kAiXekUdTMggbhGvJ02ksJsn3VqM0My0y1oXv0p0PTtvbBosWcY1y/lSobPGdJVVSKxh/XwExxyz
3XgbvT7RqUnoKhah6r1iVguapnevkK3MC974FnuY0UjjLvCros6nHGI5OV1zHhOvO6IFzAKvzM6C
e8NnqUbY4YjPaqjGY6NaH+7SeJFar1+SpnxUeE7FoNY+tpHuQhCqHho4fx9UI19J5h2B+pAohSXH
y5rmJ7fOHkkev1A982y5mRFpG+bCASgjK9XNJ/yUW4G5WgQJgrtn114/UT8AI0zmPq638DVDzQ4I
FBDDgxs9tn0jzqauXJq+8ULXVj9h8Hh6aur4YHsCDZVlO5EnS+WHNIrv4zzXV23OnqxsyPngGHk8
xBhvIOO7SlrZ3mxqBRmt/blWZbMjFIYYPypifa3kY2+VxbgZ3bDvcTX71ZrLCBjnmA8GURvp0dTH
m+Z5X6U5X7jDzQd7KqcQKfpuhFdEGo5oCaLWNxa3DvKBUwKDECOz4/ggUiESQpzlOEEQHP/ADBah
LDmTh90hScu/khV0WzvvJobspZlMlALFpUtV4eMJ+o5a3FfipEAMY6sh0t7DiuOcCorHYS33i25+
zFROxA4jBoMcj0G3df25UL8OmBN8zNBvvNvap/3i2yT1Vyj3zt8QZBjYF48bsdTV7mSO9paAI5Vw
7FCrlGXJreh1myuj/WyEMhOFHuvXml9mPoouYSgzEf2Ne7ebm/Qxc0XJ8YJgZQ4mW1Y/M4ky+wi/
Nel0IxTlU6Lq+XzhwSw1kqUoqQy71bLOTVaqNrINdKN+LQzHOZAZoFZf827N36UY6wmDmm1wVJqJ
Z1z60VQZCYmGQo5D8wTqxKrqb0DI8d9hHpvD/vfNhMwt+BNWNJgVNpXfN5OkAmymZFoN6pLqBEAy
nR5ybrqHCkl2EizZMncBys7+b2rWt+XvTy+8FZPhFeQGpF3AMH5/4c2RP9KphONHq3Eo6w2dUb4U
A6XXhevm6ERaILVALIQcIL0q+dzh9xCH5lDJoYGb+Zmch2mvtIXxkcc6iXIm+Ya+Uw5JuOaDi9Ft
UWqVyXC1zqnKcV0SnwOMtyDE9QFx1Zexq5MmADab/yba4F+vKpst6MqWoI422voTwdNWTopIwBmD
oeyKt97yirdJLQ7oXDmFlUVxPmwUxWr013vmn2JJtjUT0xTVEJ6la1sd9Lbz/hMIgrZqoMxTqkD5
U5GFJi3Dr0arocXq5hmtUKfjQ/drK+ObVJYzWwYiT8Xani8Fki9CD/y//o1+R2X++IWowWBhJ3LN
tP8ljHkiTWJS9E4NRu5mMj4q9zznvXIRLKB3pWmUS1s78RQoEnXtX7/0v+z3f4AOBH3ANpKYZG0f
0T9dC7Q1LgHqDTXVjky+TYmLoXeu1i4JDF3wqXfOart/A3X9+Z6G1qT2WLc2OtIip+9Pr0n6Qocj
2kzoFllPpXOo4jEa64+/fmNkpWypb//8pSWXTCU6A7rU4QFIXv3v7y0X+GAdrILBkLZnL69fCDyg
HD4fp9Bw6vh5TmUXFgpxCGl+a0rr2Aw890o36w943VefGWs7FFO8egPPmNrx+tPspL8wFhzjBOwe
hYBgeiEO71Hv0F/hyhYMjOn7gP+DZ6zZ7EnBDR1se2tv73o2dmupn+vCOjmZfW+EDAmrCG2lvg6d
fhiKpvdtpTvWrVH7jcDTA08HneZyWBowkIL57MG1cz1ayXNnXJb3EVquU+PIIyCBUKbvK5SSO7lp
yApxLWz53lnzySpUnVee3uNRfur9/AlD9B4b+kkY1ZmM3CwUg4gcJAhwVu1xKhW8dIr3kkg9hBsJ
1VilwsTG/DUfVa29eZPpnHvX/Y5+YLcO3dZtDCS09gMzQCGetbS8Nqa9g2Pcb6J2tLChPcuQjo0v
Mm6fURF+zdr4QebJYZHGE7a5YJxwRlt2/1lqTGZG985Veanp1PGJNtqRn7YXS3YqFeuD8ejSKwmF
kHiRdP6ykgxkbIzvExbjXGgoyJt2l5ikjKTK95zDTdeykhNq+kk37AsPSW9j4PYyk6eYqoOAr0ao
1PFr5RKH5jZDtKZ9kGfOU2roH9Ymgh7Lt9WrT2MJAWsTHLAlbe0ctw1SPEx4nY51h+Wu8T6r2Tri
KD6Xor3qi3iXSbYNpod8krssnr6WkiaM0aifjEw+FyLedHmR2mtfFNs5uL3H8MgHOxXrre+LlzTR
TqXZFjiy+mA1J+rKDBdFebJWLBKi+rSh7IJEjA330VQGjpo+M829yqFvQ+CwNihU7iL6DbXHUWG3
l8NtMKqXZFzkrm3n3s/irvhe1QaGHFV7iEWNu7o62+UY1Sr8a2moZRgr2QOxF6cZebYfE/gH5OOt
OKl75jx3j8Omhusd9vSXPCxWZgRI+x6V0Riu1awwdg7iarj9mW30prQ9t/xSujslNaHUmjO74clb
+Z6NiyN2eDUEIsTV2Y9dYURKomeHtMwXsgubh0nk+zgeV2ACMdFjKcWhmNKdM/ZMXCi3jmanvJpA
U0ezHZVHIJJfBOGs29L6PhTDl9ocnGBVljVQSywLI9+2KKuzz8EbXuwyLoN5seew51qozrrneTAE
y1JbfspDoyrrBzwqwRDnN65rWFEU76eIech8mydfX+oJW/9sB1nH0KUSCQceB+VZZBcKOA9Fvepv
C8pXfuL44jUcL+0SQ0NP9bvbcBK1YFwPkP0xxT0jJ00zFGExSBeD2jCe+7n9FesUXW3Cg0qp06jV
1hzK2rx4qfcEEfmu9BJ/YBckfUp8eGyIAENsCbBIGEIdmx9mp7YnpU0PK0VSAAJWoJfehUKLSDPc
F1U1IrxUeG2wsQYxv709WTfVnq7WnHz2WD5Hrd13+nzQSmvfxIyxvdX4MUDfWi/XbNRusWftdO6U
rs6+1s1wKjolwmEfTgAESjvvmi2/YMlvWFHQEmJ2r9VDVpj32VaDzl3P/ZJYvlaQ2+HVexSkn+P6
dTMvjWsjTp4YTBJ3y0JJ3/tOnfaDxLVHnwDqy64O+2pUolp2TcMbhugbsjYaiT/RSvunjWmiYNuG
6ChwQPjkSxDPh+u9j2ySiL46FeR/3CUysDtRPRdOZj2NUnTgsVx0j2djojfYtabqsR2y5qoSLbNf
vDUHk83foF97bv4lR01KQ1DTU3o2khoSTGnuvHAAsIvn7o9B0Y7rpMQAGVpoSeWXMm6BBLgnrRDL
6yCPK2R+JLvhnrKNB/Dbxq8ZDlM/pcMI1hgXQGGzq17qnFndJXilzqwE7hllp5Wu66XJ1FdLn7Qn
VUU1g/zBeR0zAg5Eb6InL6R+r4RWePh8E3l2u5qBklSobwmO9JMQzXJBOIyepEjyOKiokkJIPtwk
iMa+LQhf8LJzNalmoAzx4FM2twbrljmzSPuSTVMbyUJ5cKV7HyS605gFJYRV64M0Zi1LRnGqEsKJ
SqfWwB8YLtO8ext646OdqebCZ5lTnok0s7Nb5WS47RXHxuMyDQ/mUimj7zhD/V1fhh9GOci9Ftta
MLUKeCxeWDAmLYuHT0+d6mB2qkL5VqSmW2LhA4ac1gHYt24/VUm7UTVgnPAtQ+HfoDUwceaQxooz
ZZAPHmtfj8bA8b6gf22eMiVTklBNuhsWRtS9S+ytTYCHaDCOXazoCJCytJMR5qY8Illis9Ak+BRp
Aisva4c/N5jKXuaBp1AH7fdWa3o4+Nvxp4V02Di43mo4hEtVKxZkY1AQFQ5NBnKfyWPCjnPrJD49
jgclI8m4xT4a4eFxQuhq8aPD0v6qSbN4pt+sOiHhTNxoHCtSZywtjwDkiw8k2S72LjN/QWGhP/Ri
BkPm3rE7hkluxSNpMTb6Eq154dxzH3Te28lQ6skGaZ21a1G5h7ruoDLYisLYyN2z3TIWNt28s0bl
xmTt7F2lfpuAlGfXUHx31TERIrGPBPBgMC3N3k2VPKixpr6n5KVR1lUHKTYoP5uk/di2JbERk+N9
YCw3QJay2PxVAXG+DJ2whqhdzL20lWu5IucuMV5UqbqfZvJ3uITnDigaZL6q9zEw+7E3O4DO0a77
J0UxD0q7uscKO+xrHluPtjHVbGq6N7wR2IQRHFVx5fPt7w6Mp8AzSDzvk+R5bU+X3jQEUYWtQH81
o4Lt+nNvch9YPF920pEca46jE0Pbl6Ub1STEfUp4vYPeWdotyxbwZZxq/amRqzxa5AOoSTnd4et/
DmpSk3ahmA/GBHLhbpWdTi1Iy417Tq0Sh5+vQarsMKy84XDsTGB8e9nHk+oXhno2rOGLuZRfhta6
ju7wvVubfcJgoWvCCZXKEDvy+2DDkTBMR82szB+TlVYP2NR2Yuv/ZdZRoZbHLt4nXgmLrhjTau4M
faIaDwNngLE58Tev4xlipvXTHrlVJqY6NOW0Hl3Xeoxzmwj2tbADXJfNvXaWvRtn/WNldREGF+3g
EPlVU7F3hJDYYtSK+jzK9TJV8RJ42thFSisHv+/yr5z65WFUZUQmjbvL6vzrkBC9OHiFRX6QvOPL
ClOMTuDxjp/I8Sd1Xk+2rvTsC91JR68vdSkDoOZ77nrfW+Hhg0BUswCIhJNFEA4cyAKxox1EK0K8
aM2mI2ezTeRFrbrCF9I7CQUEV0mHC1kS982GnK19fjAnrw3mad7PZjZFcwKPBpPAKZh1h6TKGtwZ
6/rqavFrW+QY7seCv1DJlyKu2siwas7bqkCDpXnMDhrrvd/3o/5FMnxhYWWSNKRYD2jOYeVEpsmo
wcPHtfas7D5KiM5+JbHcamTh55Z7J3PHuGBCMPfKZKkfYITDKe5J46hKx290jzjklrnVhxRkb20L
3Ftgsm3grJ3lHLkKRO+Y7RL0lXOQs7sGxbiq37suxVZCKMLwA6VlsVfACG5DZTwWhTlfqYk2nlWp
5IgE3HvTowewSrP6Ysv+Ms1ExRNGspeGsj62FRNqYuWvpOS8DRYCHisWBHWt5s2JCRGjUZq+OWM5
JR2gayK7L6499BG5R17Gmeb0t3pcpl+4jJtwmeZPgQTphO1k8nt1+qjymCVhzbOHMhntMCYG62Cx
hO/IymuCuGdUlQlsU49cNCSAzd2VBok55ZTct2c2qkHnWqt18aNvyvlR13Mn1JwmMv5Y8WN8hfi0
8qx8ZLqG+8UsWQmFaDLnsUZzqUzNLiHuyk4WDdC1dwMhNQ4HEnaroYh6dabLPY7TYT8ro/ttIH0W
6DD2mOK2YYQH+TEtJnweFgcd2jq+ns+GMRXPOEvlm01UOd9gwO/xPtl1TW/JUCnhPBQY/SrG+HEB
oLNNzm9MPQkJLwQenHQZXzUpopEcQubq5rAa2SPkIcWB/c1e29vciShXmqcRd1UDlrJXa2PcUTq7
BF3v/epytyFSsBreTYkAVc4OAr6UByoBSzv6aDjl6kYJxiUpdj1G0ECvG8KiVj1qElnuk0HJDjYk
DY+Wr5PWC4w7+qXWzTNuqxNwznf4AzMiygQHrmNGrs0RLUEEfdtpsNrLdsU82N0Jrz2PPXdAPYln
EoRIh+9eMIGuvldL/CxWFeg0YeEf7q7toHd3lLRnLDv5k0kemK9XjAsxkRRTK+8FSTT+tnK14P+t
P+bziCVEfUdBuR67xDjOk4p+KK60sNP1r22hv1rKlrHhYIK3zEF+OtqCST/rZi5MjrtPlu+InC14
xOGzVpD8wQqYxyxbX5TFqx+9JGXANw03ktir/GGp4h1fn6PVe3WQEd60MwRQgB2nLQwo6lfAPe3q
1GxrIk0/1Jox0Zsq+BlLPBhEHUSjxWwtx8ti8JjhnoTVr9BZ6vZk7HSYaN/L9Mek955ihcveOr86
/EaBI7xHZ7aTKGstxp96pINPYTW3qqtXLfqeUJY8KlQZkAtxT1fvbFHlQgfowAjmsQgJI1lPBUpT
/JoJPteMJ4WN5/unkSn3kgl8xP0QWFr11ejtc1uK7p7XYAKT8zaQBsEqwTQED0yzsXHSKjgdzUhc
vrwd9km98QcIkyfTFfcccgeJZeluBqI6MOT4MBHPsE9yOgwk2CW+HG8lf0R2gMwkAy/ornxzadYd
AtgtUbQqDslItlM8Jc9QCopvDoDfDCC7uEGNulOF8khy0JHS0fIDP1PCtEU01KIYvF/szF0Kfdhg
bRrU6XloOwQNSX8lzsB9mSwBNZ2vSYgYIouaQiWWQ+Jdb83+bUZoeSCsxz55ecou1S/VgYAiK0ir
+EAq0TdS7+YfpPXVvqyIFZvz9Zva6e4JwXVQpOKT/Dbgny1wwujuq9pU0ZDYytEpZRHlMu3DMm9e
kLr8jLMcHzjP2Ai5+VcLV1xAgowWzBDTfSqdyBXICGaCddYmO6V9q/v6nNyLrBKBm/MxDYqys037
6iwzQcbbYGBOz+5McmRjZ+Fklwdyzg5EG9KdY9lngxylwIrbfN/yOAbtvQkS6RiqG+8GOvpFXdaO
GA/3dRm1X5B8RN7U9VHVzXuqTeQ05dlHQX3enr1XibKxa6Gg7CqY0SfupSzuSyKgOkh1PXi0QvtN
BvuIovVb0wNVDwMsNdP9tTfNO/BwG1RNfutxwPiCTg/fUqxvFlLDj8KhOHu1MRa3TfOUT4YboNPB
aj2q56qc9nmRIqTtZnFKpVb9KIpK3w/8k8kWHyMGTkYH56Hmq4r8eX7OUwDu1mVbJ4ngqs9kOg1r
Noep3ry2rfpKVCXW7Zms0trgF9HnMLaULjBM/UWzstuI2t9X1OIRrvmLhS3O9yxxbox5CaRBX2Q3
kuwxD7Ph2yS88IXR08CatZvV5D8Sk29OZilhmhsNdw/cddlSNIT7F2R38mYfLxibjWuxDCC4Dngg
R8vKiYJadQhN/p9fxBhUl+Y1bYtn0mWqAMvrSz8V7xiAD1xFi7gZ/mMp7nNTfZC9ecR0LQNH2WBE
SqPJ7lE67hGPSDtjLAPgM4iFQYmstnlmAH7FJpv5St8+iqyAnkJpK9rkYqjyMBKkdojx0PmpOt7j
WDsTX31xvf6pEgXa7d56MxH2BLgniGZSy/dKtUBYi5tY01cHjxk3wLQzCa4jNuWr6c6vQqh720MJ
lRnlh90V4k01bduXk7pLuTAPQPQ04RAP6Nuc2n4yiId5pHmU+Ah0Xp0pjqplfkfCKALyR3e41e/Z
6PC604fFgNqLnPWixLuV5HWgt3ZNdqgJdgaSRPIYXPXNThAe4AwcvSRBgTR/nbr6QAwok4do6p0s
vIk/AsrWjfo8Nelbm64/+XKbZ7MuRAj1U0RJ3EZ5T6wrCY2PmDCfHe5cT4PglY427dxpOGijuGHl
h7u1OmwW9AcnpAr4zF+Q6Ozyu7TL7tDHGdsQaYTUfN0XtN5AS0W9g6aMysHOP2hul35rFHUoeQSl
8xZ21ylGZNgYbRfF5XaqxNci6R9QzE37ssh2jY4IgYRKgvXm6d7abUmCuXUFNXiSrvXRkldVFmZO
nEsSDmQhrHa5K2ZwvRo/RSg8oDlcC4zOtncgtpHh0ey6L9bcfS9Sz9qzY608FWclMNcEKKYw9JhC
wMoaTpJHcagbJJwC19zdkjRgI7Y0qMv4tljFw6JOD/BMl6QFljK6sWQnm90nx1pe5cwiZhTjZ5mr
OeSUsVft+ISQThDDw0GIW+Eg4tEhUdFNr+mKvluM9ld3pIyH1DgrLOMmjtxRPmoWTSuDg/YJ2+kQ
IBI45Z58U+vkpe5ZWL22fLD/F2lnthw3c2XdV3H4Ho5MzLhwR/xVqCoW51mUbhAiRWGekZie/l+g
HDZZZJDtr286bLckFIBEDufsvbYwyG0T6a05mQEDAnIER2RfgV5c0/KkHDqchaI+rwb3vAqME1Fq
hh9lcYYSrn/qWqYAVPw3USF2gLOZL3uXDVPd7wdzPgZcxB4qovHaBy2EsrIt/LkU953Jqh65Ojt2
Pe7Ww1RTItczH9ies9LcVPPDipMM2j5jbdJcHSnKCK89GjUEHkgvrvS5HDcZbZszYRQ3Uz1YLJah
exQCyeAcXcw8Kh34tzvyTWVrDKg/cV12D6KmYGbCyTFM4zL0IhOeTCGuoYhQxkr1WDuexuBX36A4
0Os5fxxzqZ05XZUBiPQ2cghO0MEZFD6L6VoGM+VrT52gMLdRCIEOGlvhnURlRo5opVXroYkv2kRQ
FgvwF3On2mZy1G0baIyVTGmI9yq51RoYpI6sLgDSoUuObdufIBGz5XTR07UQiO6Rp7a3dlC2l1Mm
gstBk+Wmago1AlBCt4CFV4HBat2F++qM4YnbWZvEePBo3sH/TijCsK/HBurbenGRQMbzc1E7p1rE
ys5xEfk4e28hET93bhpjD8LqcmJ0ybUVUD8GbPszS9wJ17gbHLH1g1YhHooxeGq10t7XlnU316g9
kUPVK+lmv9KcNKSomeUqtYfv8wJFnCP7ErDO5Etd3Ye2kjR9QjSbim5uBEhjY6X2dyqVw6b2upO+
aomOppcAvM+m+K4FGKMmGeB9Kp7oEiGN7NzrAagr/fWE5V1kx51dGlsV6VvEQtDftARMZ8O8h0h/
bctO7rwSK3mR9I9OHu+dNOQB2zFQzP7ImxHeoKi/7LqQT96WM7t2ZE5WK7/PNr/J8crnIQ+eBy1y
NuZcngzOCPqANHR7Nk7Nvv85B9n3qh+QY0SLK0uUct2Ueb+uZ4qeOThFMCnA5hJr0deZ08/BaK9r
DRko2gK8cKUs12ZGnycpeus0ZwPDgpIeV+N8oqbuku/7ai4gmuqD4e1CYwIEJZyebixQykdic3Jf
k/qFFcXQLa0asl1O8oZPTePaLNtfE8dqyoBp3Za+qvnsdslIouHatmMaPTwbPd9ZfZwXGy7KSoD3
vOG0C9vpRBOd8AlMSDbBUsSOZMvhNa2Oar06L+Y84ahrl5u5bhDRZbQ+Otu4hJijVsw9mKmdbRWx
F6fcM2+p3OEshtacb42K7RDE2lUvOeU6nA19+KAbmLC8xv5br9mPeaVoJUJhX1eld6dD0JKud6NR
QM/CO0oRF57Ks3O4hQn8KHgvTPcpWkkTw54UaKI0drSRWXbM7SkVMyi1kK0l1sJZA9g61/vOqyhs
5N+twNtRDcc0AgejsExnhdfGWjlat89nVGJeMCK4HnZN6d2Sz4B5bdYZqf29NxRnPVz8jc2JidrF
pIL11FpOhxwp/BZEPRj2mRPdCwrLFVs5e3fUxW4GiYeyUpNP/Y3arQckoth1ETvLsP2RR8DnZkpX
m2BwCr9Dw5eY7rSug/Iescim64v9lARnqhdPo6FfN6M8rYxAp9rQoq6dunCdGf15gb7Hc2Z/MI2N
qppyZZXpdZa3oGQwlq35xb9Rrp6LJGp3WdBfpcOgQzRM0VnmY8YlM75D4wh0FREJiMOshI1amvY/
jXzmuwF1g69uH9QGPTfoHFbVXxrRj9zA/UmZ5hhU28bVMp9f9o2WM/CH52Hi7MvxCYjX2myewqRj
AfMoI2pxdAS862FYgL1OTd8tZJ6qQXVSQwUyeszZ8kiNzQ85z5uynTfVrKgmdfRd3WtVJ5QQu+4s
JbMAiNjFgoFl1Ow5veysKv7hzC1kCrQc+2x0jkCPoJIc95E097kTRTsvcm7mEd1Rq5cnXTAVW1z3
bOFLePdmnDxnQfi7svLflFMvQZhfsDX/lsbZiazCwnc04z4UGdpOJ1CouKAWXMwaohEnlcOp69io
aC32faY+3CX5dMVWrFvpkdxy7jjx8sw36wornFOW9jYZbFykJsVf4tbnCx3e/Rl4Typted9/r3Wb
s4FS9bUVVnALXT7GVTrE6Xoy5XFaYVctO8kYNKrch8siqTC4jV9ojso2mdbZv9tMD++8sAm36Vwr
FB5dty6UyId9IIo1c5+x0SkW6zHOuj6XyNTo+DZwJNQgnMo3oMr5BXxhwlCiYtfblfCXg3zsRsE6
CJynIBzqm5LZtVypyA7WBjmO1J4kxOl+tjbo9rndpAI1Hc37rukHhqTlxFhuDHtcOyG1mWyogBib
4gc104avMTqCY0UYsLOQBCshd2zvntrM8S5co3qYTXo5IojPO0C4K1bUFmmYS3xBpzZhZIrrONQt
35js0xmlAUKIzUTPpzMdxM4VhsG4BpsRRjlfnjmsRIoO2ai0X3oVuz5MVXr1LTKx0arK86iSNrsS
b4dGeSfGud84+kwuZmA9NZybznFO3jpBdAVc8ixs5ifqmTBhy1rb4M4DUhmBYCmWk5DhhL8UmnJf
ayHjTZF+YSfhvTOZe8gWN21lHQ+VWgMdWqZJkf8scg7OaXuiwyLeZcxPK0TtwD5NEI7AMJ7YpgD9
ADKPutX9BZoyeExmZnGv0OttVRsw1utai5Gy2Tmpx4TLwE1rr8xs4ieEXXEypNFRJrTUp011ivmg
XoVokjWQVjT17fQoWlhCJedCenruAzCZu9muLsTkDOtRH7kpNdJ/tC1CzEbsvpazcWZ6sGbiATwc
0sa3dA4bs3fFRsHvtBCoVmTc5JlHc2js/VArvoVF+1SnOTu3ksagc5rPxCSHVrKWKd+s2V2qUukk
szk4CTK1yWZJX8JGyb+4jaFd0+1kS3qSVLgsjHAC5Ovm5UaYDR7LYRPNcC+7YNx0ZLxANPTmbVsT
vkSa0Yb3fpzAK9w3JbXyJNDOmz45xmP9DcKo7beaJzD7hpezofozbUq+N3F3Vw7OtO9aN6A0kYR4
Uq1pVVndtZMWWyjSJeiqiA5okfKlCGB4VepsLAondPxMXHsBkgPVQ56Q6gGhN0ONf6ZcBdye7+Iq
B8yWQ9iEgHeSdNoWvzKY1ikMbqRLCC8+lwf0NGrN9vsyyeR2SO0AYY9JFKDSvk2t4herhYJD7Dod
OxpsnKwibOlNg1XfTR5GUzxHtNtuzL7AUVC0TMop8YXThEAE9M05xulkLcBwWAnnKyPXCCxJ50vy
AIxrHTF+t0pbi9WGDva6QTtPRMrkLdPc3dBEp9bswOhv2YKX7n2bN2pVNZxcUy+lkV6zMtYUM1Zu
D9aIyuc+KyMdsdUStjTbIBdhiI4iv+UAfJXmdu7HXqbv2gn9kQNgGBAqIyBZN+RZcM6HrtlQA67g
kZDVZPIHlanD/uOewhPe/UxqbeWgKA5QTxbfZVahbBtqOU0nvemElFhdKHQnWbSUvIRKYfOiNceX
k+aNfqFnwkrPJrvkIsU8spnSQrNfVyD749tRp0q5GVNMIMe0+j1nI62iWwP4gtuMdokGeYoRKfLZ
CE0/Hd0hs6grsURvpM3RaWMRUMI4mGyoOm5Yphd9quXPvWJXo9UVE3fd8Y+expYztRuHLePidYFs
uW2JprI4SyXJM3TSpLgvRr5vXA8Ii/xOxko951nLco8D0jqiLTo334Ctr7OuzO6pkPLcQ9Ut/zfs
kDySiZJOFKHxza7AV2rG0UgcaLmmAPjLVIZOKyepYhZdVfoBhJ78dIzcvjmmO4TGiJAd73vYFPyu
0e6BcoaozB9r2SXT06D3vftEroR2Hw2BiDcm3wA/C6bG0RzWQ3HdD7I0fcB16Zkhe2dayyQrdyMm
h+mMNJDM9F0k1cXOHkJCWtDi4sJAioVew+XQROZLg3/mxpJ9t9MDRzXbXkWw4Vg3R547hKxgmzb2
5Fx6rul5J+ksXPWd/V5crluUleU6yJg0VwMJLdpDQsKUWI02QQJ8qJ0tqDhEVOJIEuRQ0UCtgsSH
tn1jIhpLkWtUAfuyxph34ZQhpqd9iQ/fCbx4g7VCzjvgTRrY/r5V8RmAfS3ae2poEQ5hwMt/UZgB
ahNRoEFilNiKzW00qArIspsWfXCcdHhc1mMG8xdvuQrzm1aDNo18Jc/GqzJP1XRMSxbIdVbDuToO
zSDWzwYHhxoFEroeQZWgegbvrIk1xGbOUaMc+idKWcXAZsutxBkHRfbzQqQJxWuR6uJa2pP10IXN
MG2MWqFUMFqQEVd6o4ENyHDAb93QbuiKRi10jKaWuq8W1eaxUG3U0MPNpoDzHc56BaKt1xGo6Jwv
9AuJlryHOz7bsM7CmDeTvKTjqMotHZhqIdoQdLBwyqZM5/w/VlMP9kwrXRpdWQK2u2DXfprqjs2/
BWwbVFEx63tLg7R4PtsQL46Y0JEle5KIoKN0bhFuih6IIJ3NfsReUQZMHGgII8JMZ2oxAqztXdGE
kUXfLJvLs1pU7kmCuOeXNlVkhLKwlEd0F4ZTtPJn8AcsIlA0DbVJDxzrCjRhG63LsahoKlpTdwfe
yzx3ISjJTWvZg7ft4FZhgij1goIpJ89qm7cgfFfQ5KlHjDFLYUbpeTVGHc1ZNyoKtkGgaeOecSjz
R1Qi8jFOWE5WpNMsOkx2VJpvGp1l3ldWL5otaCOvOtPTJB6xuHBmQyDPk7nMmcaWOmT12yjaGXJw
7DJJDmJEo5YgozX2bmvr3zQL/wABQw7OimgYOaeGrauSPXJSTu4w7jIkfUnXW0eVG+MnULY2Xlt2
dJvGI5LYUcfVNax0EGkoS+x8+B1y3fS8oG5CvS3KOK3ALe2DfR7Rr8ITad6CjK0AWLcp6ga9mrQZ
S0IMhJw6ZvTkjLVLckMSeytVSPdnnmbV5dh77aVlapR1Ij2hLUcRiyITeQt3sJf5jL027fSLMeHn
rOl0ZXsrGVwO2onZPZW6jtK7GVWmn/Vo/I7MLMceA2fFwX9m5d0xm4WUlkwrmDjF+BL40xBtSJgC
yi22zIRJoU6nAWvGOs/XECPTpkRQhbvgRWtux0jgp1wmO7ctApofzSIln4JRwUwZ6nMcxUyP9Fbu
uq7Fa2Lorb1pyzqtj+JJ8lq8alxertsB0MeqE/qJYRhHgZFHp8DtnMtSYDwyORw4a4kKAcymk8tb
ffJUTzqRiDGHkH3dBsN0o4DoXRIoScW8qilXrhu4PYTRxORtldLgs+wpA5qUqqiz7QgNYlYDMNJf
IMYqH1DZMn1QWmpTrH1mO+GRnKPOJ4KAuZHTU1BRrJiMZzwfRuSTZQ1gL05l7yfBpHm+ESKiVjH9
PAo+BdgXYZenTTy73crzpnKfS7t/AMSHeJyvhDWoGakul2XJYlu6vKextIcfjV0m+do2c7ivHvuL
YWW2sj2LYJo8om1iz19pJTULMwovENfw10xmCDwmoyhRYbIrhh6CXuQ37E+bGBwM3etgkPhjXbAN
5iqcKWpumFognsYFpq3VhKsRGovyentTFexBjoWbazgi+RpWadRqP7M56b+jH0LD6w7jJQZj1/XZ
32f39AyzaTPIFpmnAGeEM4HgyvNU2czfUoxm4Fdt6f4WbdWd9x5GLba9ZOZ5LYumISeSuoeETJi+
HCs4a7Y6ix0cw03NQFjjC2As5TosaUQcrX3TFjZKT5R/mOfMyf0ZzLH5gKqOP1vo7B4uXU5ZkS+Y
1Gm9BFp07TUVpA2rdbLbIGpPTcI+uw0ncPbobTfeFt0UPXht3SAmdUiso9CazPKHk+ryatSEeLQy
ZAdZr/LH2JZ1v0oszNJaKjlEdXNFzSdT+TXtExR2Al6Oj6xJlKu0Mvt9qxr7d1xVbKImwY6kywd9
K4iruUeTGuH+sYAvBvBy5y28HmH4gxytG5XVrXZk0ms5p/bSb/ShqrkjIxquOeXedpmlM1mZAwrm
zpqS26kJimfVZz8V0K+Nbfb5jEzsms1+eKmzEl25NA7TkwS40QmTLixvO/LwwTaQimpao0hMgmRj
OHV0WUelOoXJ7flp5iQOFk2tO5/jTKEzj2T0FIdegHDEbMs74jo4Vs6Ie9b0+lL8tz3IXSHn5gqd
hPuL2w6vYDWhMOrCUiPGrBV3jXKI2kVyolEAVJ67JbGNJgkgA4ie2GvVPnapm7MT0OJtBFZpREIo
GNpJZrKc6bCkND9ryNBAxjI35wmHiWYzI4Aed1DymXD+WBVmV/VqZxhsy02Zy0vdnhmX7PQY93Kc
ChtlaJ6A4idtjeq3F+rHWldYv+nQI2oLs4SqvsBB/Ofv9bFH9xYbBqhIrM7EC1beDxV38knMGMF8
inLVdRQpr8GWbjSUThAd7VNNMGfEY84MkxUGwxiFYLQzAIGGlGlQ8rdJzeJDQOKI6Mjij4nle8rC
AjpURljSXhe094cW4+0KjSPCK/IPVmEAdn8TtSQCsqYjwFilpbTQoiRJ+gj2uvMtmVgngrhFQkvN
zJsI+TL646LW0Lt1SLaexqkHvNopKwM/j1ngmUNFcFbi+4WzP05bETqpT26ZWrNloBcIFJTXOIrU
xQujjcvxm/0yjH+zSHa5p/ftqsUSW2xwQ2aPQ8GZ3aexgJtnCoh5gC+pdRvwXfZvFMq6vTJCad8P
fMhMZTKrB4yyjlmtOSRE402rOzo9PKNo0JDWsva9QfT6r+7lYXUdCW731FCyez5gi/hwjiHhysm6
kZJrgBWqmKVi7WTvTOJJQS0644l0kpIW/9ENzhCJa74Y3HhdkOV52Yh4AuGGIBr7Ab8Nl3+al7i5
8iQsvDvbDcMdJm/zRl+SwUY1WveRbbCxzBfG2AoG5PRgyrHATkiwFm7sLrqK2pHoxdHVr4bZDhtf
dMUiVcezGV/ZaGMp4VuiNjeeFrI9aqYounIUweLHxhIiq+qmeshoGt1HnoOfIG7umhJ5cuPW6S85
A5z28PI+Ute1z+CYsVuPRQvqXZsanb9tY5CtsbNn2wKkARUy0TNciinj+5kDznVg12gJrsq5VNcy
n5pjJIbxOW3OJwlvQ61FCJlyE/awLu5LPZ3sDW4NXmiWp6wjKXBXE8FkRKzAn9V/iBUia4yQfFov
sN6KKKvLmaSPau0GDSO8p7rSn5gho5R4KIvTpPPiNiMLMtbOilYjgSFnpDSEiEUUl1/+AerffBEl
nlg0B0nZjpd2HbLlMrzl1GYri0Vq0Ev+F3Mc+fDT1GNcLrnSgjjQMgIXjDBLPKbLWEFej7HQEmLa
dvac6Gf2S4RBN7nkwM+SUDZLdZ6NR6bnAaUB2XhrzJYsUAMU/vTIaICvbuB2WOgyZsWpWO+GPj2q
opE//2cWCKUW2McuRn5ipN20xqnfmCkuy5cJDH+BM1nUn/rYXQcdebJXKjIDCiNZrHMx9LEoYl7S
EIi1XEDnztzrkkS6QpWmOELEiZAewQL9EnYo1NPS49lKOUf06OsEPkA7n8hK4uTm8dxfNoQtk4+4
A2CaVicUBoiJQKDmJetOIUlc40oFMBeCpPGOvMjump20F0Ek6Yvebg4KJq9p5rvYiyRL77U8rts1
FV+bbi7yHkY1Qs1nr2E9pesmdbgcfWc7a9WxkSLENpjFmrBa7u1PGMBEGllxCuZeJkcqW+KlGi0t
Ih9mXfONMWRTzixHK9xAoFXUo4IGGYoBztJc66YX3nRtE7CZoTt1XMVLuo6EjYy7OU6xcdS6Pi36
ahfr7jxTJ9lFMsYBvkIZqHd3Vl+h0mVbRLNI1TZSKaz+jJzE6bP7P++wofzebrM2TNVRX6SCXEv+
dLnmrOo90absjR31H5rCwmjbSz0mTI9Zxe3AC0SQE8GKjDiCMoLu6F/BXkUxjWv8ivNC4OzsMRa4
EoY8fzJsSpvM+dOUr/V5otBqDZ24DYvGrG9G5DnBMad6hp/ZjHRfUEWl963hMeRjqi6FnwP827N2
DfoFQgtirzRinJCbMfG2PrtrmnjEKBbeUTtK4we7fPchrYNNQpAhEjJ8NYucdwqc8z7WdsHghfdk
6Y0sIRlxfCYOD4NjD2WIlTfl4XWY0MbGYtYhV+p+6433HdMeMyIwZ6PcdmL89uLXW3BN/4mrb18g
SU8lmSlxSDnp7X/9n4/ZrvwL//4b//N/I8kuv+bf/xZX/9evW5BNb/7LpujibrpSz810/dyqrHsN
d/rf/j//hXu6narnf/79qVRFt/xrIRrQNySoxUv8b0zS8kv+9fcWFO4//35XxN3zr7/9v+bn4982
edz87J7bd3/9X8xY+x9L991xHd2QODoN/JDDc9v98+/QZNH+6CaBQzq5IETu/Bskpdv/wIaJtdhy
MCmQMc6vaUvVRTCq9H/YhrQR8oN5e/Fs/jcgqQPTJ9d0DB1rq8Ali87cOWA7yUCAWhCx7ru00Pig
mqX5Zzb7bgRQ8+oJXf5xeP4NyttlGRdd+8+/v0U6Q8ziUlCkPBMSLkzpF//vK0+ra0AFrxqlU4JG
vaiVg/FDU6qknC/iU8i6GlmLfM4zroP7bEjKL1zNH9ypaXBV6UCwMvQXW+qry2fo2gkQnEx/MITY
aLmgokjiDUdGvLWf3+kBvvvlVrmWibeVrRHRcYsF9tW1jCyLdF0bYTfVcGbz+dZLNMTezUhXCg1Q
widMgQNXpoYmnBSTLwi9i+39lcN2edI8aJrCvFL+w6E7vUEpYmW5xq1GeBnzgDj4arnw53d54FF+
uQokZG4UBz5FnYObTHUgpC4SEl9oUXw6jVnxQ+O6jJ8c+gQRN0+fX+9lgBzcFl8P3DXLxsUCkO/t
U/UoH0g1oBfxun5cS6vL9xpnv5BdlE5qfEenCU14mjtbpev2b4wPP8gdJjekkNXdF79lMSm//y3A
K6VtuUAoDm6+jSfHAdRvIrpFv6HjxZnG+IKEHz8MehqNM0F3ZdCeWfzmvcsUruLS/hEmQ0gqhKrX
n/+cD8Y2T+Y/v0Z/+2TcvBWciJBAWRrxliRn/RRBKI5FSajzF2P7g7EFmYAgBbj44BDdgxvvTMAa
4dgsn1Hr7cc6vcGwqX/BnP/wfngqppRMkBS+3t5P5kwS25TOm+aTPTaEAdeYsHJqqEH1xSj+6lIH
g8oMOne0E+IVBZ33dehE3spR1RmF0nTz+Uv68MmBCzYx9MBXMA9Z8iKkfsXU5ONSbjYlwOqTwVDu
fz0UXJclxWSCWwq79nK/r6aeNOk7s3KoU7EhEPsix4Dbp1m+D5YEm89v6P2jAzLO4Kd/xJZUGssN
v7pUxGsKCJCuSPeZg9u4jiIaR7l+H7ZBc/b5pd4/O2xMjDjWKQNJ3OFc0ymav40nOM4NTrWLSuK0
7Iw0sc+vsgyrtx81rwbIJ5Za1ggWibc3NNneKAw6YgQL6fLZbo3ktEVptRZsbHccReVjohMr/flF
3z/FtxddZppXT1GNTk2IGdm+diDde1erewAYgq4kvlD7i8H+/jEur0ouARcUTvRDXgo989G0Ghtx
O9TldYf49bg2u+BPtMCbLePrhf79wgDIw3oZfR7Lwsvq+OqOAIsQodVbrV9IjfztlgBFwToCRzDn
MUrN+iIt44PXBjzVs139D6vjYEqyqAJHRiOVDzuV4wbZEcM6cMbqZMRtAc6KhibF8vKLifCD92Yz
4/IQHQAwun4wcTglzWcU9JxzPQR/HNTyY5oAnU/5rPniBj94oDZQDgYmWhZ8rQe0z4XQM4Zjzw0K
1V+UVqNuxMxBpazGemtGHgrLz8fkB0stqyyQaMn+hZqWdXBzHLqA9tUx4ESRGCDJuqJkkavJ8qPl
iUE2rql/gKa2flYOdMA16d3dlSeH+ir2arJuP/85y9UOvkt2wcueDTWobToHM2eM+cfJsw7hRmYE
gFBIui02Eq8ChbQirK/bZKITM9GhwjvDWcn84nF8MMCYl5mzAb7yQA6BOEQy6nKIuD6mvGBrFFrl
k0Ha+Vkrfyqitve1guz/+T2/G142hwKgRcu8J3TbOrjnwR3kTHNG+cQAJpu2j5eqoosHoSyeP7/S
+5fNpZa4CLaN4Kk9eXCpCuyOS+lP+UPBSZcDrR7sXBF4+4biqfCHejB3cEuSzTxRVFzrQeTs3cFU
2MoGQpk//zUf3LdBdLDhkWTJ3S8Hn9fT4VBkc6d0jaNz3ix6Rwd1WSajW3QCyReLyrvPChW55PjD
MWoZ5ods57lwp0Cj3+ZXAnZDEycOxrxwvAtIvNmGk3IfPr+1d7Mv10OYD0ra9tgxOwefsa31VPwD
ZowGZcQTQQty63WNtv/8Ki9P6M3XwmWgBrn4cTiC6IevE7dQEM/UMHzaHMGJbAlYAFdbgivRYl0e
T2aD3pLIT7g1RrSdarjypD7EqLzc7pJsO2AWowrNU3pk8ebz3/bRE7BMto6knXCwdQ/WOhsMLrE+
Bh+yMMRxbxjjFtds9MXucRmvBw+AiXnZAnEJW4pliL1af2IVaGFmza0/oRqnTdDP6Wk8pyFtr1rp
O+QHyVnLlErcO4h7K/Y87YtBLJcbefcTIKHxHpZp2zvYSYS1TGUZ9HDQKbhtpGMHfh2gbRoon57Q
ToIVCDcP6wSsvAfGqHfZQrPZuGmboj5p5FElaFl+/vA/fCwWDGdiW9iEHs4ooV6CeysUX1ZAyPnG
rARnhWkQ4FdYzNIjEYtgjcopQ9sq5qNhtErzi0nt3URq4xViqeZcuiCwD/cfTYaLasSr71cJvKKK
p4Eja0r3yhWksGnuyBid5RefuXx/VShTgrgDOG1yOZK/HQ+2EqNGXhXZeo4Bvfa8KLsztKoIUc2V
DcUZXvfesMP1iAA2mbcUG/eG86tvPZ+4OGAehLaE8xcEuQ9+k+2y8WOqcx2HqtDb3xR5AIUESiCf
1DN1mg6tft5Wsr6cTbYQWjI3FwTpVI+fj4D3Ex5D0jPlkjcEY+5wy0JE3aBcuxQ+YrjkZPqdthtz
rNAcdgQBfn6pD+6PJdOCUmOQD8Nk9/b+8sEsQLGms4+Js7lCqKs2RlEUN/jvLPxqsXs64947/vyi
H6xkrBsv+UtkprErWx7Aqy+f/jtOf5enGrs8xggawXE4t+1Rlw1jgbwGVKvRBagAoBfR0GuCH5mn
pvNOr+YvZuH3yxg/wGTrxBJjUK842ECFlW0lHdl7JOcgwI84M58ETtl+H5pM/+JS7ydVg72hbeu8
VJ71y0N5ddNVUi07s3nyCe0JfpGDG98Xyvj++aN9fz+mENR5+BAtuPPewfusiHoLQ9IeqaKr5qaW
VoVcITKeMAp/VWF4P0q5FOcB2IpU4tjvvX2JMKKxD0TJItpqsr3dmhUGNWgyiBYyYx3FE82wz2/u
/RNc1kohpL2sGtiuDq7IfREG201+4EpBa6nWzvQBL/FfucrLwQuI+buQhwFqjTIqEn8tLR19OsI4
hpM83f6Fq7BTxg9EcUqXBwNvBtg2jHE7+ZlkF5O3iX2iknD8Ysx98I4I5QJS6JGQaDvOwYeWKtFT
Z3PZMuqjvi9LkpxyLaivTTOi+y6k8cWz+2D4SRQv9DrARFIyP9g6ERQKNRDRoQ8GEBZRomneqjGz
woHeOn61UH50c65Jg5u3xMbbPRjrbdZRiG6RWmm4RDAUiF0iwt8QnC4ZPV9lTX4w9jhhcaagTOst
q9TbsSdp3Nn15HZ+TcIhp6cO/VJUq6PPR8UHz2/5lqSwdZMehDh4fqXqKVZqlvITM3zOg9hk22N8
hwNQ7v7KhehMcFKlVHuYZKKBKyeO2QAwpuriGkltiMQvnE+DWf33MxKjwSBAnhWd+J6DU7/m5jRu
A4FGw5MVYVQWYDpHq27GCp/35zf1Uq9/u51bqtz/udbBdg7DhB66DgdwQpvC076pkIUaDg71dVzI
4Mro2h6MuyYRh/Qeum42VNXY7SCpsgU0phYlA/A33A6dVWJdnEhJphmO9OakG7v5eiyasbgdtKJ6
bqxeB7acQtfxISyBRfn8Vt63JmzT0G22Xow5+j3i8LE1URL1SD991ARiE0UGzPSx6x5AUTR4AnJv
4wQBNujcRNyqt3FwNKEE+QvDcXmg+PtdamnOwe4HzqE7THrT+6UJwC7U2fUizFPkqkrri0t98DEv
uz72Pe4yu1sHI3+CIk7A6EBAQ1anZwvHCj9cqFWnDb6+VRUZtf3FXPXhFWkwLAG7gkFzMFisAjZM
n3a9b1JE2cdQgo8aLwRRGapAnhlpFV1+/k4/mEJMFIN0e9gy0cs7nELm1uWFT4MfecQvucgaQf6T
3v75VT64LZNVi1f2shE4jKQlwiqYaEgTT5gsNqshUxipk+aIAOfmAkm6+uJ6H41UU1L+oBjLAck6
3NfkiZ7YetmNfrgwFsKpJkYj1IttnyTl7VRn2s8cXhMOFTqLMEY87xEcSG198e0v8aAHRzkOk0vF
ntWAIpS1PP1X2ytEZ2nbQCD2J1MF1sowI3W6pMVdGIXbn0x6pK9Lu7RXHRjYNSoSE82l3pwtviI/
lA5MfTTxZyG2YSq8S8yN66ovDhMfzO5LI0pwnBBL0NjhGOfgItJSG/zKnWJME0iigXsM8rIohuHp
82Hw0WBjcPP1ehC8hXswur0hRIKJg9sXUROAi6yWuCor3P6Fq/Dd0l9whW0eroqD5rmzXhUjJeQK
TmeblMeV10dfDLHlwziY1pkIbWgJFI7ptB88t3iWuPtI5fTbaSouM1EbzpqOPefyxBnGnd2Q4ViP
YzBg0u29L6oUyy7i3cXZrrPHIDWBrMK342qMLXPMSh4k5Yp5PwFZx7rd4P6bg2A3ZDpWHFmZj58/
1w9HyhJdJagq2nJRHLwezDXi5b70ytHPu/Rbo1x9LUQ9ENcy55vPr/ThOHl1pYPbQ1+sJYifeYM9
vADSy7KzaM6GL2oaH98PyVQ0oA10WwerWa6bBVXfhvuxMKU2KDARFXYAcR0nEw9/4Y5cl++M8Ujv
82C0JGmgam1gPkqHVG6nUix4FVF9cUcfPbelAAqIc6m7H24+awcznGm1o28OZCzJCYxOWgGy+e/v
5fVVDpaMVIq2lkbFc+MYdtPXVvooRh1H+ueX+eBAbhJVxsaT4ebx2A6e2SBJAEzCbmAAqIGABRd0
mFa0w/ECnfpGYoU8Hg23eRhhJdxhZ9FOA8CqJ2Y+4Zb4K7/FMRn5rqCTuMS2vR77vc0GXDMhHU9I
XJmpxxjYXfRtlA75WXbxuwc5Uqg4PI67dl6hEAu3E6LUz3/Fh6+Xgo/HjsRd4qLf/ohEBRFeXaDb
jVdXR1Yv4bYSefbF8Uwus/Dh5EJvStrLFovK9sFzdyoTE1PJI29hp57MeZheEUWsn7NCtq6vB3Z3
jInU2SRTWjxqbpevA+m4DzpluZ9TT1nni4Hw0Xf6/9k7k+W8kWtbv8sdGxXoExhe4O/YiCJFUqI0
QahN9EAmejz9+aDysUWKJk/VmdzBtSPscKlc+NEldu691vp+/T1P3lM86AKDxjTtggRN+qC5AMwk
2n2DUP2VQz13hV3S6z3a7DZChSdXuMAH4DPOmHbWAu9lSjbUUAtv9uX7+Nyng0/B1ldkn0hu/uP7
qIcpGL0pnXY5lTauKRyDLiJQ5kc3rgkuazeGZXtpLh25LOCRm+JvPEfMamw6uZR9fEQeH5+5qxSr
9KZdk4bVuSLtlQT9Sr97+Syfu20srObWxfOQnIWPj7JlEtZeImcYQ7V1RtOGLBZJ5uw1/O1qfOWS
PnswpHBs9B3P/G2gOo657CYGFxDK6vywBg1Yj1TYZ2mAierl83qmP88KgBaMyo5/uU+nTLZKi4FQ
mXmnnSX9XNqezHZiHYy7ZQy9C6uZO3LH87G7QjaYfq1XmbxbUEIZ52tvGR8mm2ieCLRemL2y+j9X
FPCQbDIHsdEWn9xWDFj44UZzoq9iOicYqmB3p15cr0FQnfwGoarrVt7dy1djW/ieLhZbeQskCODE
b7wPKYfMRrPLwthgA8YceQ2eLI8H3/uIi+b9ywd77vUUXHJmIxT3OGsfP1J2MxC8uPD+M8W2z9Ht
o8PPveGV6/jcKXEBWQFt/pMt7+OjLHU6wXVls0I8Tf+ByMjiLsFPT2IoXPjZMse/c1YO0BImG8QM
bxjRR98WjEPk93DfnNnfk2FQXa/9qG9fvnTPrTkbMoMBIpoD4mkfHyRzl5I9BkMSuBfEIOILNfY4
xksGGbr/lBhuuM8Th2wYc7L+zvVEyxEiw2da/LQny5iS2EaUUvjpDPIFMp1CEzOsdF/5BcjhyqyK
+5dP9tnnBCuRTzsWvZn35IuhGnsYBYKc3TSF4Y6cMXdnjFl+ePkoz605nBF6Qo9WHy3gJ5c01XYw
ZRZ5gkllXTndHJ4zkOrPzL6YX1lznrt7AeovVjjaY4huHx+q1K5veFax7MBZTFdFaLv3iejr0wyl
cF9x38+kkU0PtZ04f+NS0m6GSotEMPTcJ69ca4pus1FR7Dlz9j5ryDupqtp9ZRP63A2jl0Mvjm2h
YNP9+PwAX/jZWEIs113a7KpwqkCS2Q0I+5dv2fPHQRENl43bFm5//st+vKWMgae2zKDbZwuwWLgc
/aVVu//dUZ680FI2fklwB9tcv7f2gVmVe5KS9N/YAzIgptZHLcWteXJnFAYcS+OW2XluMr0ZsqRM
9xNekEibofZ3eqkMopXL6RU90bOtlZCygUML5qJPn8W2xjxgWpT/0+CaU+TVSlwn/dLds+b7ZLnO
OCWR2x7XJh/fTmHK5nhVn16+ws/uDSCvU12wCbZpXz2+ke5qdY018+6VU2JDgSDGZvTN9jOghOy4
rOSkm/bqfKztsCN1YIPYEM/kXeMFXP9GyfjrL3mysOa177dFurLn8tvhwqqJa8tDrV652c88uBCW
+OTRpmF48rRk89relZnXsA1aR6JXRukAsprL1nrl7j5zHPYW7HIopKhyng7ZWyIHyAHoIVqkHdkY
xO0eNfOzV67ZVvo9KRoYqIMs36SEDB+fvIa5nSoYTGAzJ5XaN0Mh0kNoW3NcbBHQQ4KLbc3JOjcT
0myxO+FdevnxeaZSenT8Jy9obdZKkwVn7dzAIDdo9JevVVXUwFyH6VRCLYF2i7bl+PJRn/leIEmi
p4uTYJNnPTmqTnVapFKSREXQ7XXFhnUvar3cCuAhf+NItBwp7Zmx8cA8fjuC0FplGazIr7pguVDu
oPZroYxb04ER+/KhnnlgUCUFfAD51AYoRB8fKpvydkqywKLDCdtiFvgV7SZNdi8f5bkbxg4bMYtP
t4ue2+OjBBqbofZcayeVQDUW+l36oaizrD7Tbut8zMnMC46yrslXfvnAz3VwCc3595Gf7GL8osNM
R1A3YLOCDMAiTe3j6NoApbIQfFtDtvPRGaYKwNSmycHVTpyLr9pDlg3jMUx89z0ZnBdB0sNQgC4l
Xdl9ffk3PnsLQnMTOVLYs2t9fHG6chLMemxrV86bxrIoyQ5HSPPKlbDD359f9hRIf9g0okxg3/r4
OKYYptDAqEzJuIrpJJZVPaxkw7nW+tFZ6rgoA10cvTFgDEmKT3rXiLYpdp2Vhsiuh6S+Ih3L2kjw
iWOcyNLsvTvoC4Z8y5JUv5mHVcKM0qO7RY/KwDxXVZj2pBnMgX8mYddxUbUWcudLmbWHplCAXWYc
tVGFu9CLemPxLpBpzOCvV7LuD0vf2fKyIs8JrWfIZ5847wVbaaUJXTxWyRb6IHjbNYinGcWOmdP7
2Fm27BAVdSSkzXrjd1lTSdakVbtlsAdwKiFitev91Kw5zU940xriAZwEQqDcSUIZ1kl/XkwL2REZ
nhaSK9LCSPinNHgrbe4VdcFQTDjVB/LodwqK3Uet18E+1R45r4cObDbxx21O9hgZ6XAvXYPQ+8Ms
PTDyIkyBW3NKiTiMUy6OZVpN1bndqmDa4Zd18r2GvDJcDI4aQVnZgvg7iEGkxww+qbWYH8ns0HQb
4HEGYQZ/1/fnglBRw1XvN/MPVLacvM3JKnx7VwTdemN706KRlM+rE7HJNNQhHbJpifh7xRxlmZ19
gEEk8GU5o3pDSlz74HnYSqE240cmbIuUKiAEJIlNqXNb03gqcBgsgA/IyAYiFHbDemrdLUw4J4Fp
iZAfBHTTpZOPF6U9EIiWjV33Dvqx2+PPL5gbyJ5B/rH8GUtREdd3mftCc6mS1Z6PWGXND7asckId
vALerlzSPApTvjtntO1yCM69DZzIJ8xaXSrcXfahwlgBGM0Z4AqSc0B2blrC/wsHLG6xlYxCncbA
bIe3Nkn175N2HB/0UoC0F5NVDhcBuWZfFh7hzz4R+m+1VbcX2OIqxv7mZEP40qZ/KMZ8ujPdKmQD
5urpXDQBHhtUTlYfW7IhIgshckXu7AK+58rsu9A4TUQ8zB+HIOiBMS+2s0ZT34/wF/qyynflaEKV
ql2y/gzTyY+joY0fTUbDLMLcRMAR5BEeYbMul3csoWUIhWKtPngVySNwEGl1xXRy00/wooIzJ8uq
701HcjXJFSMhtFK4ZEOqnGxflGE2qRFpau4CciDwnQcVWukq7Ml5n2QHUYqM1w7Tt7dkHwBLkcbP
C5I017O9EscXDEzdyCvK9DdPpASbFGUNvyYR7fipz9KJ/NWe5Jq9yKX3ITXKaTxatk8KKKM7B4rH
HHoMl+f0kKJjMvZ9iY0/St2Ft3SsK4ghbgEPbC804Us8zGv4tiA9kISjhB9C7BjwgJKbVhKouljf
NNusqzp0xi9Sm4YR29CDs8gLCvdDhp9CRoFoMW0XpEQQE4D2Bzc8dqbgDBA86bFZGFDm1aHhO3HX
rdk1SGoaBEpugYxjgtkDr/wM0ADrbX0WupnrRllbO8QH6QE4jfbtPiWARkEOtAlc6UD52Qzt5zQb
3J0yi7rdkeY95m+A40weAJstjzkwUuLnjHDUMlKdQ+gi26b6wZ7MjnyhsWpyIGaat5PQZWhZdjdC
4OZNH3Sk7Gwgi7rW+HiyOumR1oVOfTPPgXdrpBO0clWumvD4yZ8sko2LbNpVQwe1JkEFjfF604CD
wbRg8JG7Oh1nX+PxrFXig/scSSfPd5WaQlTXA9ksCOTIlUis7gtCRYiBNybhdf4KpwEIRXlP9kLg
E4oxJzaRU/+ANZPaAeq0HalQ9RWdy/DWa/r8ziOoi2aoCuG6ZX55nisAHNIC+GALQIhaCft+Sa2c
Pw47fS9wuW+ZXY1Rv1K5/dbyC9DYMOPDr0FDE+GS8/jTJ5GXjvUcurvcl7dcLnLUrGQhjswsd+RB
US7WsBKcpPjGZ6ogWtIQcYMkGkYPi007dPc/P/l/yVn9P7NNv22/17e9/v69f/O5/WmO/pdZ+k97
9L/+5/8b3umfCoT/7J1+06yfieaBqfarY/rn/+lPx7Rr/kEjjaEFjh4yregV/rdj2jH/2Dp6m3uO
YoheFH9SY6rBFm1Y5h+bYMtkQ+J7P6Ul/7JMG9ipAyBylNHsVijgXe/ve6b5x6CiNXFek3VAz5dj
PX6STAEsDLDSRP4KocnSaLzLagjyG8Vs5TV52NYB+Pc2689jIYBAhsbYjybBVlX/0u0oRhGOXdlO
UUCO+RgnOhhpwVP1fAVuMJL7XpBX/ldq0Z+H3JS7ZIqgv+QOPCnUvYKvQm4zFTZ8lNqjsxj7WqfZ
2ctHeebEAlpSNuot9D/2zxbFLydW4hVXiUdUWyrDOj0TnuXHPvqT4YBsNwDx4yEXfqX+fVz9/nlm
oYkqjam/i7fmSbcvLctWeL2YooRw7kgCbUtgwZCjFW04glcWnOdOkIo+4Eux+WS3h/jXO0cnVll2
EUzELdbtlVOH3je3mdRJQa86p2YOX4OhP24wonZmdUOLSdHPY8L786S254EEtlg0c0Tg+4XZLSzc
SXsxDN77LvfCy6r2L1LV7V++jY83Ln8eNKCfv6kl2U+YT96FlBTbxifnjowui1lFRWxyVzblKw/L
70dBdGSi3kIqwYv/dA41qrYyVrOEEWO141Um2uyN6sSXl0/l6dOBV8PHL+KzFUYbT5P98Q0jhCpY
yWDeknMtfR9OxXJd2H5z1llDdfrLh8JqxQsd2niPfjsfUjJhiE+koeSSXO24rJrJIyZ7mR6cKR3W
V+7R9qT9uoZsZiCf9QrFH9REVsjHJzZljapgXKwknUNKyNn/fEjbcfigVS7fVEgM2sjfxEsvn+PT
5//nUbE+hsHPD//TrrPsfaXaICWNzfL7myxZ54s8COtLp201yb5waP7iurUdELMNoRnsbVnit4fo
lxVlJh6LPm2zQk9W7PIyJzkFIAteea2feRQ5ihf6P/X9v73WqHYQDlQbhtxuwZjkltzNbDb++sUL
UUnTagpw2/M0Pj6XpFxFuprIECZtq2NDn+kqUZk4tzOhfqRDra5fvlm/rx00lCiYcThyYsiuHh9v
0Z1fIeVaI89ZT5z/GAUrudtNPzzQT3wLOYzILm294td45o1jzIFZjQYwE8+nLSEfjWqlSVGNgn4R
e01G9KFh5nNCEDXcv3yCv922bY2yaVR6jCZoNm8/5ZeHQ/mtMZTO4kaY0ro3BPzlx7pW+V99BNEF
IavCoi6QSzhPZxOrocyceDu22Eu2UGASzbZr+966/Ysns61S29QfcQ3twZ9dnl9OhhRddi890WqL
Txq8T1owX2gEY3/xKHTMsNBRcPGBJh1me8F/OQodvF4ULg95CM5qh/E9jbumfk2Q/NszwBvLZMrE
gkklxdV7fJQFZ/fIcJsbQyP3XBfres1EECCf37027PvtGfh5KOamjKl8RsNPJnAkqWbLlNdEVEHw
gTxSDaa7Ce+EvX/5ym0L6qMFd1P3eNjsWWsFiuInH0U9BkPT26uIhhZTP2v60otT5lYdu1SxQCDo
7aVYYl+RkhcZLu6GKJjyYD68/DN+P1+f4oPnnsEmt/CpSYP31cllJgRGT/zj50vShubRdirQVS8f
6Pd7SA+KYRJjANT4yGse30MjySupvRBGyUzcShoqEa3DOpyk09p3Lx/qmXPiAMi4tw48deOTqspf
LU/paiaxeFzbt8Jw61NTBOkry+8zRyGniE0GIgWka09DNBa6KpNTLgFpgrXcNwVD9XqY0lcuW/hz
XPDrg4KYEIkkyU9UtlQ2T8NUvCzP11FMkC2J5QIdxfer25tTqr6JAJ/aR6PLckBgQlGf7sCcJ76I
lE5ceSSeJK1vfc1G/WDPSrF8EgTdgNCYDQuBF5SuS4LY1m/CGx1AoQi99PeEjXUeuwlEuGjJOlPf
SqcbxQHCiEloJy3DuoosaRWkZ89wpNyoQx9fZuddOIqeUFprXDwRwUQp3PCKRVouAUlveZjd5Ons
jgdmFdJ3dnzP1HjjzQjGSWzOQ5eOVT1YN0JkfRFZQLQ2dkYRhoDyvEUcFyfXKTalrn3vpY15dBrc
RbHi7MBPuaEhPqbkf5dvzK4SEH3Il4KwNPqJScB004enIgut+noNiZI/mzuotDegmTIFhIIY0kvq
7aWqoD8TFRnVDDvC41hPFYZA+mEJ31Ty38S+n4mQe0eqYUJ/qusDlwwfz3CJ/Pd0tivsBPietTKa
dbOVNdFr0SpBHaC4AmwatN6BpolNJ0duwTvN1rK8t30zBZDYzjorP4M/99N9G+BAiFbppGmEcXmo
ALwFqj9pdxRgxa2mIeKVcPlPBXnRcutp28Wumq3s3kwzZMLkmho20MGc+FNt6ya7Fkvq39PKKpdT
sxJIfzZq4fxYuxG8KSiylXDZUjSauzYuGnBXVpECOSdDeiMZ2jUwvlLAKn5DL486lH/6TYrOAtpg
5U+gjiqvXOO09OeJhEcyGK6KlOCy87q1y+uBtp5/t7hBt5x1nYtSjMWsmsJqr4kgJjR6MUvZ4xGb
wYV9CXI9uE68OubcXenc/YmzNnDttEY+6m9ZtQCFdRYYFpjkiOYmvJuNmctaTYIgrFUbAHcV9Pq2
7dWQfVm01xILVNdmoMO957S9050KWuK23HVJY2LUqislxbiXCrKH2NlKmuO3kNjX/tINVNl9B9Oj
2zoOCWhc5cFdHOsKQlWdnnetTOf9qEkXPvEjYLiYQe0dSYvNroPKVISm+p0FERd22oWcQjHDv+vq
qrkGV2D1ZFl3jjN+XXOIGRXjECM0zsJ59ccv5lTZ9VFCEuh3NpBFG9CFV5EvDm8cuEsOYZ3Z/yqD
WG8q/jM9ZqUgQzJT8mYuHZFFVh+O4ZsZEEB3TGXVfAt4qcZjCuzW/FrRUnQhFar6ol8Rj13SnzPK
wxS0I63hFNnvfuHlmXZl6o1X/eRIeTHDLC/fhQ6h2cesmVNImIZSmNadFOEf4JSNBBImAYTHpBjb
fZETbbRXTlEFR+LFqjZmJeULNg8tlwEOL9IkABX+27mYrPdL2ZjjUfCPBD7cGTz28JDSYh+489ic
iD5zZNw7JgR6t2tVEgcQbwvA66L4vvaCmc2UljCCwU261skbpnr66BWu6s5SdjzhKTN05Vy0XSXd
6yGUk/+h7/PU4FqF3nDmB0xQj30nyffludcetK8+/KC8PntjtoS97m3Imd9Na+jkm7RVC69m79bZ
vkjapgVg7QblrdJBydYJdtp2g4bpszuSHBpVRcN0bMrLMK61IMOz4PW/KuZ60vFgBdlyErJxyNvu
XIDFaGN0eAJsY3mYr9OxIs1R64dGGDBjjKWsbrpB14S5zqVxhSNe3bLwCxtqVmDIIyh4Vg0QJj0g
CMSsdy1QbmgHkrzwo5wTUlERCObt22WD9RGl3ftQOTLtVUA8jSDYtx7EjLivGYYdXKtV0HznXCcP
uOKZqM2NSq1LYlwNDcIaAgqYbOGeyDDO83gRdlZ/7OWQ5vt6WMOPfsmHM6aZPPk/lFogLjOnr/sL
AW5hjED2TAzEBsLKL32FNWgX1GXpn6+TBSNE4h5moLVaixmRwato+dtDT7zxOFrrLk16AcykcyBF
WbiYsDGZTb+ep7wt1kHjJ+hiZjRzj95VaiDlPhCsfbCQ03SmTDOpIlmWuU2mPabk3SxcsHkmn/Il
mqeK7e9MU4gaxQfMRogLjZt9YbfiC8uaMt8AbZCHQXouaLcxaM1DmyVeEaeiccWnkXTwMJ4JDSzO
F5zQKWMFMpQjE8gkBFWmqBvufMB9RVJulseYLLx1TxSrfFgSi1YagseCyHeLiPtobYUDIm+aQAbI
2YYxtVotRWEb+vp7Y5CzCqZ7KaeYB8qnxg+dCUIwk61oBM6kIjjc+G16vgGfskVPtzmBjUQUGD6v
Yllq421LwqkV2W0+TgAdhWx3NvaV/LwsbKQSC6m8M2uXq/ODSEcFTkHNqOtoNeY/7MpmhNCT5AN+
fKiWL0GruhHymjMF+wJtBWu7LwNGV6aFkDxsrW7Y22ZplyezagdGJPbIfhVSYh0PNi6WmEU3TFiR
R/9D0BMmfAbQzxj2HYAbBlD1RISsaLLlhq4f82e/wwhAEWO0waHx8/KCbHUDMhwu8PdiHWs7qjqL
jWknSzPfOeOwmHFVENi+Y07d36TrCtmId4AxpFfkXhYp4TPJyCEfLUAa1oqM74nklQjDV/Ng8+nj
la9XKC6j0oLpmKecb6nQZB4bk0NbqyP8h5R+vgR2VFQj1Ea98jHY6SCvS4Y6Rf15gScho5bgsDs4
AtCkmtJW59rUeRpbBkY5UHw5DCo5dgKJobUGB3oLc0CBVKqYJolkPjzg6gLlrkSRH+ylTdS1TEwl
3y5p2YZxL4OqdyKdj+N0oep8xevK+p7FwkTg+qYoyhl8oJry+RZ2Dc71BuVcfuXm7gqKGa74jE3P
5dmpQBZYF0kP++iipZbo7+ocqBpvGrj77Nx3BgkE0UjJ+QmAnSWzSRC+AaLgrFEr87FL21kyAGMT
pQLfV1sxyg81H1JGeILxTxG3huO2nyhb7Gan166D2aWmJNkByxhOGR/EDpWX9L1TJqFXRS1RYX0s
2Ry2ZIQPZGL6TU26o8tO8EEZixzOSQ1BQlBX2qIr3IjlJhgyFe4IubYIxSV7sjgQRAy5EGpRBp8h
c3RLxp52SK1Xuc3lV1yCPXfGO+87p+uOAxHJN4TYj9g8tLd+aFK4KtTgagCWrbX7TlfTeO51hQOu
kRXqUiYbv0Yu2u9jR/oGXyhmrHo/9Uk4PgzSdh4W9rY8bnY4WAcz6XGmh4hi+8MI7V7u+ftWOxZu
HzlkZn+j1w9SuZmhHMeL6ajrFHsnDGJ+OanEHZ/GyBigcJvaFD6PfJ3w8xoGpfFIT0HuOyvLHxKT
HLzIMBIo0oNDkQgaJyOMEuzH8FnzUZ+IVjbI6Rpt3F6xLpPpg8oDd2UZtkH8tKCf7rp8Lct9bVkD
E7kSyBA4XITMMYWrHveLHWhYy5XF0A4FYH3nGTaE3mU0PMit3SKufVPCOCTwdJaxk6X5g21nmNgY
fOLCDoKyPvl1mywcneFMpAZowhamTXiAVV4qAs2Y8COFUOP3srd9ic2z5TXMVd5ttN9B8Fcc0b/v
hiX92hSalum6ZaQhH/KmHwQ4tR/8LPdPbpJQS5mFxW6JvQAsDmkU3eUiSJzfedqYt+9NPyMzyWmC
RuMg4Cj5bIc+T0aPQaZ252q/jXF90q699HpmpWvvmXTjDp5T0fEoDQtmbMUM/VAR7WQcdOoX/sEs
QNuBLPOmLRO9tvt4/DM3bcnXm6HG+0Tsq3AvhTFKeZ7mtXGvfCnM+zaAURNpXYxvV+U61zOYNCDT
qWu8y4gUM/a+iac8TIfhUpmjS0ystxBy7xVt88WtZXMNWQovGsbPDd9j+2qN3SFloFlZNTEZfA6w
EdowK+az3GejcUPPY/ouVV3/KNuR1NbK6Ph6Zl5ha9Rsc/15xlDjRm6v6769yPCm0fAxV94PCesA
LNB5NSB3wTeU5fpCFoudfLQDtpU3S8I8nh8IKhawL9Tf4r5wx6mvoq7WgVXHc7Us/du0NqAeREaL
9wyufD9mPssrizxinhkxjuDt2gOK98bDQER8t5t6z3uQXT7euewEdRywCXV2FsjZgCcphyaEOzgI
DothjRfzSs0eo5RhF8LLmvHMoZZJl3lvu336nUyPzo3aJlg/z6obvuWqT5F+ERBY85gagFZbQ6EY
cbBKdRErRn3h+UmaHiqCIvs4qSs/2Ze6owBeK9t532SO+X7MWbxZa0uzOoaiHE55XTvFXpWzeVW7
TllxG1ofFCiF+jfc3014FEFaPLTk2KW7vq/LA1QS+LS+vYYP3jwY7bVd+BOB4JuIrv0yZOzj7sqK
Gdkn8FqLtS+MSS37dN6CfQnx8u/TVocFA2xmoJGhRJ+hfyGT9iDddXUvKjF4d2hEh/k4UwnWJcu0
6sMbg25GflELIxA7XxSGu7dHMi7px6qv1uK5LG2gteBM9Jvn2bWKGeqJb1GPN6hYW+b2rW3vx272
ThA1Sx8xQ6Y7JurzereuxvBJMs53iB0zrYdg8fw3NUjQIlZZz5cim/zxPShyE6uCNpW3R7lF6UD3
FF52MLRkOJIvMZA4WOl2C8bIZXlUxEiCRC/H+msVjisLH0PaOSJmZ7LioRfduVM3w7xfYDS0MfVn
RSg/lMbPxgRt8HLyGqx2+RJg9mP6CWGHSmN4p7sNvWaRPHVVW9Av9jbSp5BvvJrfrX1mFce1HgsC
10fDyI50/RxOdUBZwmM4+SchJm+kFUHfOfIM01JXTZaFVN1B6YtLiKXygTegSXaZ37Z9JLzKvgNO
XdUsodS6UTf7W+lW8kJlUCthq6xG/p6Kb6H+JDmsiTV81yFSE2ToWLt1VUZeb4G5KAJUTfE4AK0V
jZzgEDshcO5cWEV5nPlUtzueS1bDZg6ltTdkFcpdKXOziIshKz+piVUm6haXKns11/LeUMH6NiEp
5ruuFDRdOWcaYDwaqW88l3ID2rPT/LFiGFRHk9LYOE8siCvRAACE8fSorfIU6KGvjwHiiyxWVjA4
Bza9pvmpIk2iAOyXF2qvzX79MquMZWeoUuu6TLKpgc2y6o+O62tqpjHTAVSrtVgM6CBoB+3qNl0G
l/dLDUt+nFoqkuEKNtqCuk2tyCablY3qV/oGefXJzP3RiqW2uv4Ico0uVaRytup3BVUccph2sn3j
oXTNLL1lpijcPErateA9TT2z7N6VUGLD2MMAKkg4mLKWsDB/+jHNhbHESw1gMWbthqIpCrYrmQAF
XhCE/d1TY/WD2nb42I7o1D6MSTuUP/KZ4vvgo7yFiO43tnW2kPzW3KapRGBvlwEgYiwGRC8hxck/
IMx/VxdLoNlD9DhrPB4NCKnUuluCuBV66S5pPfvEdf7UVdalqvXbunF/hHVb7NJWfKtLe/6Yh0G3
rwIZHn0xnXdbxWm01jGo5j6GAmy7X2XgLunFPzDVgyCpASeS/G4h1Oky43qL6Ov2np2DmPFbl5Zh
bnT9R7oSHjsZRNH87m7y3v4jaGYEaez+2J/Xco5kk5sjc6J8gIPtWLdszNCdB0NKdUrkR3fdYj2H
dqX4QrzcFn7agQ6QlzIQsX7mOOEefNIWrsORAKzCN9h/5Kgk6FDGc5sQ4GbCmXz5UE97w+wLGbsw
QiK+zYc692SK4M0OkS0IpiPLyIo3kpp75/bLawFLzxyFiQhO703LgjbmyVik8z23b9LciAYXASZ7
oPpyE6a/Mlf/OfJ41IC2yYJjf05tzpzRfqo7FiNbATbQqFjazDUOM68csj7ygZq96IrlKgP1fVVD
6DHjZdTelWy1ibKOz96PXE95/spw9bnbSEYRXfdt6uk+DXodvcS1DBiLoN4gamF8DGPD7DYMqPHP
mcX/l1/9Hx6l/yy++r+l/K6zz78qr/j7/9RdWdYfmzMNbT6VHlmw23DlT1KFEfyBRw7XOgMtRjzk
zPFH/xReOeIPhhfh9m8w2MxWmXb9E1VhBX+QyoyxCVMpaeTs//6S7OrnQ//vp3UbRjKfZh7Dm4GO
AXbM4zkT7BLoRUV23kyGksUdBYTrvhkBiRaIoubFJvhsBwTVolViOiQB5keCLTDyEW/rCRLD2pBq
37myw8X8WC0gXPshqvyWSExBx1ZWD40kE1vsUXsupsKXyl/Tn/N0sExmF9LcnI7Dkk32J4/o7LFm
LAHCBlqmYc/TjObSS917kSHmJ30tG+Zbp6u9ajdVgzfu5pVaYc9YHb01YwB10afbDiC3AM9taRLr
7UL6JzwK1OFXftHTsGM3U9lRw2dxjcdmTL9J+Gi0V/LcTM9c+pztpeVnJrtC196+4+h8jB0lmJGd
UONTRarQGvs3S20YpRG7dOhV/tHtScgi6T7VKwWMPfj5e7exldntyxEd9K2ByD44doXryDfsgqY7
KOBhd3INmgbXKptCUqPoJNLBtAjkOEz94Nenio5ZXGRjXxzseua3ADD2BiSVLbsH1VdltRsadACR
my7taW7Deo4CsJd8ORqtrKPFFEHuaIzV49F1Ot+Pjbmno3UISOcfxkOvCeGxok4BhRn2Fc0SuZ4D
GeYbG+V965rnpZfNZwEWy619ZOkv5ACkcLcq0VV7RfN3MEN+DtYueVD00UBIsm2wdHcubTcnzsuV
RIncLq0p5HWl+bNDIhnNRiKkp8u8Z7VqHq6xVtWVGWY0fPpW2xPNkZCuceFii2C7k2BLOgGaJEjD
aMhvjiubjyn4yiBoT/SaFIgh31TFofBnQYMQex3K5g4N8Y5sZTWRVul3V8oLOuNoDrNbMKkaq/k0
9VAobqwqXBd2SCV0y0SObKK6EdVrPKnKs+LQXup731/8G0lU8kfGa30Qp0gs7/2VbI84L0R7vRpl
QBcInfolqmr9ZklJ6IpEtkG5w465Eo2o1idonI9giF2gqN/3wZi6Z2bKki9SP6+PC46BINKJdM3L
BAYtmMV8nhsCgbrSP/nBspS0citcu13jG28h5ioaN+wmrNjQeVife22ZPsyYjux9n1UaxTe15UB5
22S07eqpSw4mUv6vxepJKwYlSXqCTCvj2mq9vqZZJAfaEbUZwjDNDVwyPZ2MT1aI2jlicx2CL/VB
3qHMhC8YB0GiRuooj3smJMymCEKgDyY3ly6/KxUG5FYCZj53HPNhnCvjRxHkNEIoXkgFQCpWIlKs
pqmMZd9PmtAXevIHoMX5u7CpBgLgg6xxLpt5Tj+WWtF6DdXaT7E5Z5ncO+0Qfib0VqgdcC1HHQy2
xG7UJI0+eiaNnT25cuV7FNnCiou6q7OYt3W9gKqpPiNpsiWOE8t2FzYhrL+0WxkquuO5W5ROhtXc
K7hpy+r66uDbcz4c1yGck8gM2z74DBe7Cs8J56pQzTeMMPgvl3dt2pND2vl3w0jF9jZpp668YZvm
9WNUIMGudiiA+v9i70y26zayrP0qtXIOL/TNFMBt2UskRWqCRTVEF2gCgf7p64PtrF+kXdLvGufK
SWbKMu4FcCNOnLP3twmsZ/QxJC/TOI1zEqVJrw1lyMQmy77NklWCH9ZK3yFTUCLoA7pasDrkn+Yl
yTeO6CAYpPTGyk9KZH59ZDQnybOqunL4uGr1VD8iOVKMvduZkd7HMrM8EeMzh/YNfW4kA/bEb5IV
+/dj++Lv5sBsqnhWhKVP54p/sWhir1P5kEWeYs3emXVeYflHM2vQoStG1z74FNHBdc6AoopHc7tb
YS6dJP8yuVXg3viJQOvETK2kf6Mlvt2eZtPovU9ebvYmAgYWqWQ3+FpepGExen76jc7KqnfhtC5Q
8pYKoDX9UnO29llXt/WOXmnpRUVbdGVM4AFGKH2STXvq69p/6YvcfB4njDofOTSutOGNwb6z6V5O
t7hGjJcMn4Uf13OxtJx42VAiqzTM7InITF3tlykZzIjmHQOpjBiZLM4GZxLXfkvm8WGge2vfB/7Q
+TuiCF38P5iZPnL4N+6FbjDoYdzGoZF8WmB0bZl7WJF8SVOMKJ/NkNR7yaVIZo79hNdWacykiOYc
J33wa3rttDjf4H1pcUfs+11r0z0/WN06PTDsyLp9MNsyP5WFIEFl5bzchYMv82RnUv6TFWwyX6AJ
2XleFRvEIFonum+BzdvT6S0C3KQ1np3cm2nXOXLebrZGaBxeQU9GIheyOyiAhRhm+zIRWKDqBLGa
S5MjnNoqafZQtAKTOAAmfvQTG/GBSPvCiR077/a6Pc3pxtTSMXiQr50e68yW8uSR03kPMdvAMSY1
y71iWEcjwhhb3zpYllhfK590uhDnovGZVzhXoa9yBsx1lZL0C1QTDUDuVUlxDibZXuEiWh40RDDl
XnA3y+sFu5GzSzhK0MHmvGkoiIs2d1zXcxGcCXb396mUTX0gCa4jE7cWTOf70lOut2NCWVrTri6h
V3A/wEXf1G5P4qNb2RnPiKHZx8ItIElO0jZeUaAL4FfYbsiysV08jPXQctoqsHXdkp/q02yvAqfc
c3fH+6VSqRUz66w/wo5xP2fS6JJQEqQ9R31BwmKYrTUPjBgNI9mleCrMrb5BwlCyCn1o667EUWRW
FSuc381fVjOp/b2pJdadMbeDdR7a2m92BnWVuxtN5SnSOLy5uwmqla0cyPlo2GcZyDl/EYFUpO30
PpaxJCwIsZwe5mLqisMGUf+6NprTRDq8ovuesaBxAfkGj0k/QnP/2oATf7UTgyc7ZqYrmICVGtGY
g+uMnJ1k39IVRjESgdtl5tD1TntQVde7IMi3QFM6c4a4AxJUascSA5G398eG2m/FE94QPEsvbY87
c/ZCV9Vy7/SaVHGC2QzhBvcgsqaa3vKQLzkj4Ua0ginRNEiagm76YlSj3sQ1jOTumHaN5p36wC6f
W3OlHWogRm8/mNWCpEHLNEXao9V0r4FQq9zZYCBIQZ+Yb+FDJOh83yIc4LebYwbaMeZgargEShTn
3C+W4IUs+oBYX2sxmtu1sGDO41vsnCfakUrcopgtho8OIqMEZcdUdSPnPCLQWoqB7JD5XdvMw8Ft
+BqKH7JmDbnBTxKXHe3haESuoi4TwKGvIGQh0tBFIjbXXHBGsTuTcUrjsemvORpiLpQiFUwvCo95
huHPmA77oOEfmQSb4jmzOlKd/JZ+8hHNqX3FHpsBRFVSIB5Z3ezTKsryjvoqoV2WWoMRJmni6yeL
N2vrMi5LG4240Z/90qdJAqPeTKJSx78fzgH1M1PL1n9pk8zqQ59eJc09so4LyqtKG0O2uOnKG8fu
ZqgRYYcJE9kX6pZl3udZJghhX2z52SMn8d6T6zaxHRBelGIy57hxE2bIrkGEd4wmYn3eBul9SKtH
r3ZbsMM+GbWU4gqBndgzC/Ge8knAhppamxZToCYNZ5WlF68WUqn20I4VMqwGE+HjPFtlH82b+iJc
2qV5Ruauf+G/mSkHGW3JUS9MfMZB0uQLaUr4/hHkaZvGq2fqXwzHnVraLNgxoy6tl49N1ZQ1i/hg
ffOEiQRFZ/BOmq/bdnkkmlSqUN9UI2HaMe2Jssxdj2nFTJ0YG3sUh1KHF8DeUnZPS0PRHOnEutLd
7WpmnkMm7Zced+b3Aj3ZGOJUHEieFQU1q62NGKxF445uGHDq+BMN/p9D+79cNKT/+6l9J4eXvuHc
Lv7rMOT19zfn9+2v/s8B/vfEtC32Amy1pdNf+TNq8jfoXVuvh+M5x3FzawT9+/z+2+//NH+EZYSA
nY2h+Of5XTN+s13O7cQFGPrWXkOh/e/Izds/DuZ/ZIX+vyjRH3OhrLftHT4PnTkkovinaDoRb7np
Zn9QFJfkOLdDvUQJJt5kh9JBWoe08+bvqw66NhSaIZLYMhbjvl10En1mGNLzoaqNvrsSbephaHQx
oYSYmVcdUIGTeTuEBeVTQE1HfoM+oXQcAm34mje69sKKr4sLm993GyI7axTHGgftQafZ/r1eL0gP
bD+r+30ObfCpt7aY3MZG1kEJvA47TRhttk/sbD4BKDDry8HTLBmiUup+1e17K7/fLG6IxoEioOaG
2Ge+NyYxq5md1kFuikL5PAEbeGQgW51m3MuX1GLYuYMCoEVSNemnH96jP5/Rj8/kbZ/xjytDgqHB
CMWdJ/yuz5hRf1p8r3BJUzca3La/Xmaj/UUCh//+waNU56WDl4donEbQXyDMzKw6bN4szqz3kLPl
NIHMKx2G8MZSWienUPV44fUOhaU26uMdze6Mw2BGN73cobR00WAiMCsbhKsduSGhYj59aaOPDcKy
oJgJNcFeHQ7CHNs9ucsotAwUnzbB9YoRi+1I78EIxoYxZddLwbBpnu3Inp1RxEPPpHHfs9vQB1rs
j4xY7W9LK+R2psVkO30oV098GHBUP3O+y9BAZuZr18xuHreo7NbzRgt9IXGDg2pm0ijlxLaQ+NL4
nEKXRbZfcDqL7209tmuEP82S58pK7SLWllnD7C9WEmlmjBlrbDfV1ESqG9EdS1uXzwhBbdAfyu++
++7IzJMoe9/cYcjPJbuH8gT7pEBD0SyDqx9thI3LHdF/zW2QCtgrwmzGgrAX03gycRMnRLgPHLDy
dGy+E8W8zsdxkvPHte51+1C1gUlXIae1RHCHkQdxqpPhDpHBhXXOoG/kxOV3OL0YC6RUhDSDkZ/J
L7aTiiUyg0z9ymD2zre7WbEwIvJiIgGBUUcT8e2ioa1NXgr1rfGz5oz2W7sbZ4q4MPMhB03sP6ts
5bavNs9TVs6h8K1rnPFbbFXZ4j3K0j+8W//Zg/7l4Yf8yR6k+qZ+2zne/sIfO4/pY8zduODkWvGe
Qxb+985jGr9tuFP6tpvxEhofa9+fO48T/OaS5UpXmWA3psce/dw/dx7H+w1XCFsV8FL2is0C/A82
HuPdKod1EAfmdn0HcjVjhXfGzxWrVk++lwHfVTcvvFU9tamrDpqxOpf9ugTn3KhqmBFBcPAN4XGs
XVCNwRCWvGirB3+uSYZzXafFww+38G+W3+3l/aGjvX0w37axbBJpuXGo330wL0GOMjGKjOXcyou6
HyqIG2rig5ZdEjH2Ef/I1MPvhyUfzIyLA8oAeY0R+s0WbOtTl6tZmOjlCMvVGbSeO0vrH3/+td7t
ZzqVB8MrfcNdbV17+12jfpVqnong8ZFkzdYBKwHVuJA5AinNMh8Ky5SfEmHXkQOM4+PPL/1uvfC4
NksFDhH8ZIimAEO//YaJDzSl8WbOpatbfkYhLc4YcLEN2M44hp2w6kPVu9M+cAscWji2ew62xIJB
QnavBSfvmx5x6PMvPtW7HfD3T0VyDim9uBNxsTIk+bH0AUqT4hIkggxijbaHK+sdUfsrdG1azWoa
rNmHYp5ucM2ri3ZB6ZAtRnZ0mZ4DSSp5AY1NtEFaWNxZHsrJX3y87YH8+B5uNw3nH5Y1fimUh+8e
mL96PhtqncRzGvh7Ov30EDiZvMxIKqAElcYnu9IaxHkUVgfDKPoITkR2SGa3QX2d9r9ApbFavP84
DIxYM/itMub5/Rn/UCi6qzsvmeqynVMAFIHrjYynH3uf4xcpypU/C7wA+q8Cen4vdt7dBQdbOKUy
tjemvO9eHdMDTpFnkkbi1lZH82vFA7nWm/J+wVrTLVOU1TmJci0hZZ3jTwfmUEm8Jo0RFWDqDkvr
lDCNjfasJZn2oE8oTX/+pP7mzvB6m7TtN5+rZb77iLNSjjSFm9NUcr27Dvs1ggqTrIk0mY91PqrI
66pfoerfL584DbE0mg4rFb8pFtG3L6+JHGsIkrwgtDhJkc+o8bA6ovlnAMk//IyshSjLGDN672GI
+B26IC+TcjeXChyHi1QoEggbP/zDO0ghyqpLtcspBJngdod/eLfqnKWjpMkUly6WosZkuFGjBIQL
NvQJ3fPcPdD9dG9/ftXfPXBv3i0uyx7IV7OJoWNk9/ay2AoCBz28HTfVqiVHLXO0V5sQuHrfLBKZ
Gfr4NFqQnlC5aN3S7YgLrBRKJNq9zDC0rolR1m7N6qDrP5YaacuHxkKm7S9N4UTKMcmq6+yl/dB5
tSdDjzPFh6Jw0kteJeummArjTjqWcnZt7+kI6JZEXaarBbKvGJyFhnClJ1eZnzTzAe2GeVB6YTbX
3EbHCccRP0xfW+0eQek4h9iSGjAuQJ9QiGRG/5i1s3uta9VEPEdmNmfeExrmsxdMKiptxh4MB8tm
Cs3BEx8V/azNNSBTMyaRrh1PVO0uKBuK3mPrNsI/cAh08qhcR/EZEeCa7JBEiUcGADkWkVLTmJf1
bB6RU+bJNidVroT8h9zJHeRJtUHyccIF/ihsMj0ZMdUq/vnj/MvP8PenaaPM4IdhsFa9fZrojGh4
uqaD1Q1EZ4M6kmGO7yI1xtIF13G8zoRf735+0b/sIdtFwddgmebfBdLu7UVRUaeDlbZIN63O3a0m
cjUJLic2tdr9p8sMqyCMHK5k8B9QK28vpQgAppIKuBQ/iAtj6fQ9YkjU3VZrn3nFlz0EJxH9/Pv9
zU2FyW25kN+xofvvAZkiTcdkRogVG03QX5XLfEPSrGAMkXSM4ShX3J5h4c+v+Tf3dKPiUhdSGEKH
2f78h9Wgsa1MSxebL5rn9j7ggUdt7td7ZNreHweH/99YbNY3Fm6w3lyJK1IXvb0UxdwwouzmnVmZ
K45LI48TOYE7vZicazF36hfX++t2Rr8GGzr9FnJgqYjevS/Cc2QzlBlBUm5PvVP5wWsw9AFyU0YQ
e9vH0nrQmw7nTdXJ9YO+ZWYf9BKHb7S2fnNwp5Lznll0+i2k2jZjXLA5/WryAn7xc/qbpwAamZ4V
CA7u0HuYaAJsljlf48W1rIPLYchxf7bYO1208P+HS1GaottCVcUO+u7NHsdRBZBLvdjIkGFOTPZO
hYbFRLAY/+IB/M377GNq59fqQfhlLPL2gWPWUdjZCi9WiJIvhzVRHJgtnVatQvoM/K24wDs+/uKq
f3MvIcDAIQjoKhG7sW3mP77RQZBj4lu9eCDtdVdmNqhAU2ERwGt0+PmPZ7tXb/c0DhMEyiP/IXsS
+sbbS2UzbZEFCXdcWz5cLRtAplyH7oCgQo+Nshe/6CNtH/399SgJSRQxQEbQTnx7PZr6JUPbyqUX
L529Aql4GbCx/uIN+btvRdQbU79tZXffUynQKGttYCsH0e6C/gwhz8FCP3JNQHgTuaX0f3E9/pV/
/V6sCrQAt+cFDubdOylwQnMkq/W4d0fNiot8rvuoNjAa7g0ESThZGwseq4LUclazRFIzoAhZsUka
OKzRlhQfvIRwhh1BYNDMZtet7pt8LGo0LgDNokk4TKSAm4/YnHrrGKz9ek8Bv7Hh6HN9zZNmOWS5
Nb1ucuibdOgFNDlvYMNGqD4N+wYCHaYr30lTsqJlfj0zuvw8F3T6Ys2zq9sGFTosOUeJZ4kYxA1t
ndF/WJB++h1SYN6FY5sKZk+WOX1JGqquKEgar+d0XcgLzmv6V7tr5zni0VcPahjkA3qA8rXMVHKd
mHOQU4OgVA0BkTCdyyVym6iUXpXxYzIYrzj63HxxGrtPzijxne0mJsuto+VeHdmuEMlelflSMrDP
umtb62YRFtqAVqMvV8amWp97F9ZQNthHZjTQZi89jv6pW73QE5XVjuajec+RYfwkymVJAaVORnoJ
UoRRtWZo2QsjF1EjKvftBhHKShrIONX9p2z06nbfrxZHurkxKxT/OYP9yMiwqR9yethUTLOFuYsP
xYI0d6L6ihZI+4CApyjiRoJXxJZWcguHbnHtfSJS/h8qQecrzNTs1TXHie9V5umw7/Ip/SAWKImR
Kaf2pnO19pGKrQczkeQOw+qR1PNQVZKJnMQBkoZTqUH5zBuzQCdnbwKRYlW9Fo79jCvOtWrduxQr
hvHT4Pr9A/MitDMZmq8RK9NSn3sTWXdITzLAQ1zL4CBnd7rQDdCQWFGQe+FrDLDQBbnC3JUXdXLB
E5zR7AP/alCuAG2m+6xB5eLZ8g96LTaDCHzWcD0wwRuiQOu8+0KvtTbOYT34V5NfNSeorNk3szGD
8lA0VnJCceMumJMlDkOShmU0Wnp6N7qrec+FdBHBBm0eiQFeP/Be49pPYCB9l00XDAegWXxas2KT
AyCZyBvazZ7Y/Xyx3BbDd4sXLR79j9ALcs3eLZb57BjCYMQSy0x3iIZ0m5gt2LwaXG1CNYJ8zNIJ
yAFdicRI2KefX/2vbREKOeZC8KRNAjEpWt+unbWJ9h2jnxm3tZahJK9WGWPKWmN/MdqooqW6H2wm
isqF19iqLrgJ7Ma7MXngsY/x+rI1tOUXVeZftyp+zhDLtgqFKuw9sanXKn/SKsONpc+hwsYhcqv5
Mggljt+7X3z/v9k7KLm2Lx8YHhEd25//sC1C6EUds/mHxsSqLwabqXPdy35vjh2yP3dWL5njIYAv
RgQgXQ6e1EF1gF8EVQRGoMgDfnox+na9//kH+2uRQIaB8/upl9EcWJq3nysX7qSMAqyO3iHK0+Ez
T5h/Wm3f+DhGktKtH7V+nH7xMv7e0Hn7Nm4jJ47arFkmGDL/7WX1YOjWcpzcWJRuem5zFvxUT9XR
zwdiFi22FVyO3i1TYu8k1oFJdYIC47PWrtWT6hP5izeBRhgXfPOB6B2j4d8Qcgbt4PfHcoOERdDD
FlOPdRzONuBeB5Ukp8FQWglaWH1ecvPQecNwnUJPg3bc8vqECRXVOeUd/jaSYMpigWrlNAM64J0W
GThza3VsfSc76ssI10rXnjgps9bVQTKf0xYbTdwZUmC7TC3nsRx0/Ugm1WSy/wJf3uzG3dEsMGuA
FWtQNjDBYhtNTBbJaMLZ9AnvaO0CIlkMFWOmAwVWEWF2LUwzU+FoGsgOK7/Euk4Hzf3aLMpmYzHQ
vZ0qvL0upqBuemhsicBGaThbohbV1skY+vzJwgaH4XRKGV12sgLB4Dm5qr7KtLHFrloG3T9j4Bfs
a7nmGwr/22yIxkZ94Jk3MDEU2s9p7ffGasmbgXXXipLeNYBdFIu+xvnsdvfKo4OwG0zkZ8fJB7sb
c7K+qprOrW9H1pQ+nGcmh2Qx6eJRDikR3JtT8NDPZDOewVCoOpYaLEmUAL1kCrssFbK1Qfa3MxyU
bwVTMO3Aviiq79W46P19vtLFfViDDB+LXJoM3/7SFToB8a03nNm41WmdEnk9q9YdL6UHQCYqrWQt
4wVtlX0qph452JKRr773nLEz7uAsDnstsy0ZD52vJ+HWfc4jZ2hlGzVCZTf5KAM3bPsN3pzOjFrd
jNkDTzN1ZbyA6CCHLW8NGZt6opv7ztLV1yxJpjs26vSrx0uEcb/MnS8UvZjyA4yDKLPtDZMNpogK
LdPVM2fJgZ4VZAXg300uk5O/THmPdGgaadFhVD84QZ+DmC8VljuSE/p7pdxt6Z8XceiXBtvOVFfe
fYPjqyW8TcxwCHIcOI1noazQVVIilNLmQd+jUAJBmquytYAoj95NseTkOZZOgR8YfjmmLOyo6pGq
AQeFVgQpju4OzApNebqg+6ZNm88ShdUS2nPRnzuaTDihJizwvIhj+31agiY7tnY7TBEzeAwZuVuK
TXvXie4A8Ne5LIAaC4RtqW9egtbgkt6iqWM9E5IajpZNwz1fluTQJvChwx5ZIDSYFQH65awS/SEz
at5FpiPaF2AzsBnqoFLeZht3ymNjl9lT6szTUcODCQ8/CUDaeIawntZ6cZ+Hfli0EH+iC42iZMQQ
I16iQuyR3erbARa88LLo6GZTTFufJ41WIvFMYn5atZUpZwqBowhd3W4Ospu3Iif1n7QGul84qDKo
yZW2Jd+iVfrDoPoU6jLv13le7eK74yntLlX6SOte5OMXw0XFGE2e0J9LGWj3I96xfCswtTt8+5PF
sBsPW1/JpI8xPwqmuigORszi945RlK/T6I5XXdoW8GDUBrmvbLU+mEGbfhG9x3h+0IehQsLdQ0Zz
OkTsIT85YAxLPTViJ/DaUUq3iHIjzthQQnwXRXaUJAtqicmDhoL3LDCxwqZlCR0KdwK/UGHcCOpr
gS1TNtWBibv1eawy5KuilMvZHydAR4OTFuZJ07A77Ia+Rolo+rn/Fednioq4JCfpwhMe7KeVQ+Zt
MsvpaQY1aoemW/sPJUSNs5JkTcamGGfUpBjLr4wxKazQQPG8RFJMvohRIJt2ZJApL5nWLJZzZKPB
Czg1pP2cUgy1+akdPKntyrHKGfB2coq6nsNghETXB8rtpmtFWqyb3LVt0zwaUM5xmqIKXncm3tZv
Fngsip200G5GFsx0RxdgIMiAGztEWEwLZlNzqT9OPdmzIbI5rTuABSJ7Jjft7FFPTKAdwdrVQdTM
7XJocr2R8aSXDLVSvynLG9z9tRv7QT8vhzUI0ldrkaV7nJpB+8ST7iSTAbRh3AK4OyEDc3eMstHI
y3DE0v4E2wals0yLclf4BV0C2PDILYMSk++Y1GxfAEbEt9xY9TqyNK/81OupvJM6o4bYGOr6Ui75
Cqk6WdG1q8FGst3bKEXjWTrCjtdq7daww7P3JSVXGWo5JfQTdJL1S5dpyXjMmpoNtR+tskYoowZS
jmXD5Mlz6Nb2jQaiMWHSgE/bwtTXb4Ua/lrjCTVl2x2z2nJTQh2rMYkLLJ12hOckoQdcMT74o1H4
nxH8vzYD3v8+gsdcraaX+uVH99b2N/6cwQe/Qcv+nYFqMepmD/33DN4IMHYFBJ+i8aG5Bjvvf2bw
muExnycoKPCYb24jW5oP/5Z/me5vEIyZm/OXCEj2EWz9kym8Zb8twh0XCUfgGTYDBzo4UJHfFeGT
36d61/MbcLp1Hhlldqr8orHilKEtjEnnqF6muLESx/JvtEVv3CAMHOUPtxOS0Tx2pLZg9iUVQcQp
N0G/yqvNkwD5KU32W7Xi7LLKFBA7hrSE/tMr6Ag+9Jz+wZuhUJ6stUs/5YMxq6OLCje5ItBavOjT
ijWnHjP4buhE/RfLqjYuRTCwovn2i1dYCJ8TVT7lXuPs3QmzsCyz8tkeawfFelJ9CYIpj1bqjtj3
RHGtkQ35lMyJgdRbf+VcbhzBM2R7d6y911yJesfmIm47kUOPMIx+Z+szk0576URoQY659ZeRycbC
YyVKwiXfgCeHoEVngw2HQbPvTRQDN10F/iNGqZTeDXPqX1RB7hzA9M/XXt2MkVoLAkuKQXk7Ixst
6E49NB80/+43XarnwEyNCIQM54ypM25VSrJJ6BH4sG/std4t5JYSODnI+bD2wG+iXibGWXcGlKMU
5v6N8jBSGDVgj8QT904Lx7vO5vQ+SFuE0DjK06PlAg5aqEwe8lHn73WVKnacsV87v33GClJGBG5M
aGSL4awYnFNTz3QWssA5aa4hDlXalg+uNe21qYmzxsbpbq0p1QurS0xqr7NHmYGXjvhsFPvMYlYA
Lw9lL42bLDGuaBg85BZYgR5LdRCbhPo+rkuXXFRpb1PAJWP1rRtZIzVEWEfD2oI7NOwqVy75wPjX
3K6JvAKNVcZnqyJG++2NgslwhrtIQ0fAWAibNshOQ9LhWrVN7WPgjjS3aErF9KXKXctB/xBk2bqX
GbpwBN3OOREmLAJ/XPabUluMecD11LWbMi4eLLT9c4l1kUbISVlESvijdVV3qxa7UIwuA+le07mz
LvQsAa8oFg0DTmce6NmlV4k5tSB9vOqauMvi22qvLuk7jOlOos9HGBALk2M7k48uEqkPa015LAnC
+KpoCdGmJn2krplQ9LVeXEuXKmHRzAuYkvltbvnqpCpz84+s8lzTcNp3VXW5llV7rFNDhrY/FDps
mTYD+giuALpdy0NgSw9R/6gQ1OOwI3MCrzk6sXubYLoPBGqbZNWkOMrz5cEkJyVkjuHCo26yJWaE
dh7wtl2sWtbGtDA+Y4EqTj3iuQ9JERBfk9qItpvWLZGCtfONX8/ZzsqsItY1KEgC3um66tVNz1a3
H2VhXTmrTG42LNI1QtLhas31daPLBfa3JoVOuOhqOilMCRcSAffe8NST0RkgQGXpY31f6k2w3kcY
1h5TpljzRZoGhJVMQdH7+5mnfk51je0xkEt7WlL7vk5kx/qUdVA26cA/9WuThGu+cHqTPO2MyL/P
AA5EREWUh7BXOl4bXPoNeCc8rUZJ/t/mqcJvmZcZ5qbOTKMkrRWxKF1XnJKO84ubpOITLVrrLCfD
vihnrYQ7V1rnBu+G7nXfzLH8khutdyuXgVmzxmyVMpM8FQUq53GuinU5dAFrY0BWW3XUpjpNa1qj
2jR8UUaZjdtvy+khOpEqDYQmxz8Tq9QxjsGo1y+lTUdU9PbG87Tdq2Qc6f8zA4CqArnQ+IA7i5Zl
y13rSgo4z7jE2cdSY1rKVmFa8dTuZpXiKjRSkYbWZOCaGBHRN8PVPGZHRdb60eTojrnjBuyoCBPe
taOZLjhHKyums/vYpuMZ4H7kco1LPR93QeJ9se32DCpz33r2vuh1M5L2ctRFdp2aoP/HRnzsrR4A
XrJySpSxjjCUPz0oQ2cgn/C/myPoS5Jklq92/lHHeKT5zrNcjWhO9b3RjaDOzCvf7PYwuSK8YjsL
wlhT+BdtoSjixcUInhBE/qGB3JGs3WElvmgpyNJS9bXfmaEHLKkdg12VWnssTTeLhW9noo8RZKwV
oxlpeLWMXjUhLjkCoJQ6aw4nNMLb85BMqg9AylgJTBiofowp6nLCFKfZy22PAWtG03nPahYY9KhH
EpzcDD8Q+mLaWXU5OzS13OXOqjigJGg8dmaV3Umck7vRr2+khacxLT6WFXwtDnzw97pYVrp5RFVt
XwswSd80EwPWOQf0eGd07K4Z0KW4BpfxgG8RLGdplA8047Kj6CZWPNoIdbi6iFhHVs59N+XV3gkE
vbayxRuWes7O6YNXE5PtAeMip7jauKzt9GsLAA4wGG6rMUvsaFzWAaAmkwQOrlckqhMQOXTWqZRZ
cuPCII6lZ3VRbTXnGeQ8BCdMw8DB4T8W9pk1EHUJCTDk+RATrkMLMzjopm1w03jdAkwGY12p+U0s
mbbvmsSTO2Cs/Hb78VuyNlcGTmPPL4cva23xiwhuKms1jwnROVB3mo+Onnx0NLQbVCs4/oBaYbiR
oSMQQKPBilgw92RW7cFgXRsA1q6E5y2ojaa7kU0wcGormmuWD5BanwC+wZcfvfOw4FRO1J2eWpdy
MlkRR3Arg5XQNderT1PV4E5exunYgy66kvXivUwEjp7xVtWHpE9UR89izplro3TBs208Z0xNWpcV
W1mMDnYeht2wwvn2qozWvHSrqto5Mi+fcE5rz5O3XrFtMMEZ/DqAfhbY3zELnd1aN0+9HOodq94U
1QRWhYjzPiej6e9SfTB2Dr13IuE8UR+mzH82iECLNA99hsCuVxSsd6DOEW4s4wiyptsmEnZT3eJa
bEJ96PeFxS6Ut+unJKgmVGfiBkR4CMFK+9yvilXP2gYj1uU4rRAOVXcaJ+3ZyPO9r8shyny1z2ZS
qwpl3TmQm66rwiKtJSf2yjS0gwZ/eReY2qtqJ/sqXacPq15+GJyAmUsLbcloIRC6e21oCHYKytdC
Z5PQVs2FstSXUPPWQzEGzbEcRy/OqEvDYFywDnM0DXupLw+KozU5WVRd7aJNYW9Yz75RvToYp/ey
Kvzj0rYXrgfjb6rkJxfDVYQyuwX1Bx6IcLluj7XJQi5g65LvlHXtVZvM4ryK2UBIMN2bJvUSjsCX
BEE0gzG1nkqQCCjZZaSNxodM+TfIgKxIJtJYLjtgZrfK87p92WfGjhJYxDLR3EPpl8231Fw7ERl6
tjwYeh9MkYvN+8UB48UZVcBMz1MQs2gWl83u3N813DEmO7bU8evrj2YyBwxQMCAij1lPizbyv4dJ
rtrRKAMog1pql8dEQSnoB5IFd7CSJh1lKG3Bs3DpXsgK1lW4ZJK+b8HU865WlvhsI9G4xETmAygq
u6veoYUqpzm5Tt15ve1bsVrHqpbrFLXCra/UYsrP+kzSGclcxqn09IHdiExbJi+8aCZEq8TQ/EtN
ozuCfY1329NK6wDEQO6psr3z7BVPRQWhDCH/ahzUaBsXykjtJ4VWi5oL4FXeO3JPEoTaYXi+XcGB
hs783+ydyY7jyrmt38XzMNgEu8GZSFQvZZ/KZkJkVlax74JNkHz6+8neuNfHwLmA5wd7YtR25lZJ
IvnHv9b61vQ9Ud+7z5FAqwfS4kZDCSuVPVdzYrm2a/rI46YtXH1clOqmnUGr9p2ah/k0mKZw3JU5
zcYY/4Oz3+2yqV7Mn8lZur0I0mS6mD3wlLCs/Sfw1qXeB2kxQ9IbJvWa+DB0V05fmV9j0CbXgn3p
yBF8cs4N9F3treTY613pxbFiF5K7GBBywYc/Ey8GADhTcnU0hjJ1L3VdV9WJe7USO27jqQhFWpH2
VOmt/XD2gScS++sNCnmNGdThTrkyM7aW17UOS1S3Dd6ojvQBKYGYwDE5qUk8TR2s5T0OHAleDaBC
OnCxu267meJOeEdcRo31nhM2lTjA/BTMphN5TjgkVfc5TY3frbyyhCZL/V6cHDC3LdbDKJeemytq
aTVwcuJAtmoXNxs2Cw7Phgs2Tkjw5Y7zLYHDvrSWUOPBdbnTPINqiqw7TpY8pr2WReq5mon6wR2D
vTvymFXjVzXUSGU8GWX6mJRB2RzZ7zr1YVEkXveAmWlZm8d0OuZjTm2wjpitbfoHa4UfZ7WouWWv
G/dxqCrBqQUE1e+5GuOD3Zv5d5FUQZgs1vgYid5hT1y5D0npG+t6WNItn49YZ17nr4k3JRMwCWgK
/iQAE1pj8cK+NSy8ZM3X8uA7rLUoL3ZZN3ZGmHvilV7A+1tu1cpN90AhPFZj0IV21tX3PDYaknkc
X9HB37PCbzYo+2ymSr49eTBsvc5sn4Y07QEy18FdrkeoKLX/FXWdv5fueK0mzHyl8KB3ydp8gIue
PEeG+wykDl9gU74uQ1JvblDPPGqPQRkTvR30Q4/zUTeNubULcQIwT85X2C+dhXFWgmI0u+KqYaRt
53TKN1SPmGujlo9zbX9gZz1yJMD3R8gGemC9s/L+d19Daqznq9bBnZ6zNxqdpLzxJeEtOtmVj/qj
b5OHpHY424n2q6gf6j4/OFX/KzPqfenO52Upnf2YdR9uxgcwBeg25G8SqGqupmOraQ/g/bgNJeKK
N+Op7Ywt67r7IVC4BsrqGAX6N5gFVIU4qO8s0T3LAqAJMMCHWN4yQ+3FbC36kMjCs48eL1PUnSLP
eugnEUNj6P8EFpuQNj/m0TSfbRtJsh4Z3+uJ9C51HjEQ/aUu3ufA/+Qorvd2Hh3c1oZk63Ic4jKk
Lnt3ewhW6b5s/wDjXrlu9FD4PMpsewMqZcvNd1xrw/0s+uX0D1pxC2wkWjq5pbZht3DAoGb4u595
P5z54Fv2xxwkqwpQ8QcW7AmWVnqYl+ij8LNfEsDlyTSqTxYeh1mxWecmGZZzzI61Lq9TbBmbQY67
wfC+2EoWIaVNmFLdVG9HgzrL2a73iqdgE/d3OOLBvI7W8tVLvo5plfG6x3Ktq0EehgnmdwvYZnDZ
69fUD6DLcDfvqg+syrgGOKXieyl+EGq3dQ+D2uaGvrbM7DQVxtn3RJg1ZkaiGNIONgT434b9pL3s
tSJ0BlFy1zqOekxHCHuez7vsuwcP8DUM3r2/DOuFP4fM6IGPKJ4bFI2e6H/jQW7PrGeD0Z0ukbss
n66su6PXgkV8kUZ4QZc7O8hfbSBo0DeOyWgc4CXsqH7ce8B2lGoBXHSg0jEXxLqr4C3q09hHexWx
bh96DvL5K5SCNeDyjSnjA2C2Z8tvOvYzxRFVOjRHmZ4xGRx7cG64iQ92J16jeqjWzZD+nmQnNwDx
7J0h+yOtDpvYCp5snL57+HlYHoSLMTiRm9bMnZtVdl3M6sFfhH8/uu09S5MD+5n3rEt/IgbDhUd0
6MNbuEttOZwNDWWJp/iHSmb7FDRWtTcs1JqEO0Y2VmaYJbMOM2j3D1rTC4r/CCyy0eFwbGsyzqa9
hqsGIhqSHj2LfflYJGTIfAvaqOLxq/qCOkajuC9K49nt2o0P/ixzu4ufRi9O7mwXHQRPQ5ywpBA5
YW6QQ5PZstQIduVIHywrneOCP9X0Yuh5OXWivdizzTFuRGa0D+e5X/je0qPLsy1GtGxPS+vLLWU9
5Y4dB7G54cgmi3M3K8k9GCVOhmKTZuPeqcpq1xre1tJlxDLc+V5k8t6J4OjlzYblEhdK6plrmVd3
NnWRyggO9A1A9yfiEbveEfb0xi8DhprmQA3WJvaLvZwMcYG5rur2XBJXW2mS3igq7EBMP7zVY1Qy
+qnI+YE6XNHx6jNN9GzX5/GKWBQGbfzW1Tbf2G7X8ciuOTN6jnzgfg0xTYXayUKvZ44vPVtcoEg8
RVGwLSp3M/dP0AcOqvVfDSwg41I+WbzhMlCHweK0VjGjm4ykVg658KY7LgaLwdoOViM8Ss7mi95y
BK+ZIdovOr428Ry/KM1RPKXPdGvGYlg5Im/WnUHlbm39rkqxX8zlz02VLYYcbUy5xU1rvf0HbqHM
aXxJvfESm7z0DuSGXbhPCTn8lZ/5m65yWAAaPcYvr/0Z2+qoc01FRnIpdLTtCQK6xfKmmuLDDPK1
E2GcUI3LKqaq14PQDz74ysrpT3PVXjQzh4dtnYzndVqgDORm+paV+f1oAoEifVO18i6l/PPi0AUB
+oMlhsKFQSg43riz8wHu+z531B0C8LQyrVvrjYFKr3rzwCBxBTG7BbQzoY18sDw7TG65iyBuQtWL
YZ5E+gy3yFi3Lntd4FA5J1frNY7qsC/j8maBMlduPl2yZfBWEEeefaOEdSDhXU/GttMYOc3UwPtm
A7N2KnNrWrG9y9ryqzDJjjljtxqmYfAPZkJ7BoPIh5wYKAH26W0Bc3kFxERx2GpodS4lb0tSJWt2
ed8DHwGluNrbaRcFd5YfSGC0Jidq4xYt5sO6grzQBY9wm1+raAj0e8AxilE2lXQ+9Fs40jAe+K0p
5Q9Qejw8w/7eL2NRGM9ll5QFGFK/gXkt1l6q6O4YxqTKt4tfWnjYm1wtW00l61OX+LO9Tf06rU8y
W/JkV0SZfF1K4HB8HiQ6NlK75guYhaRcj23SopJZdfOBk9ks6BfvBpqf+Wb8EFfR4zbPe+dPWvXe
U72M+qk1/Jx4VSAAZtOdKzx8jQ33iLiQA+vMRix00caq+UClA1nbwAKrOUmREwvLUud3NCKLp1Y7
KP+L46FCFjUkLmtO5vcg6sj+Bl0yp9s8Zg2/zmA1JQjHfvpqTZGbgwjr7AZQh/bcdYwZLdrnMElN
6DlZxTeikY5qUWIXrztkQe2aKz52e9oMeTewva98sZvmuvy0Mtk/al8t9+aUxwlmFWbe/1XZ0n4+
/PzX326Vpv8flW1QQ/WT/qvIdvuBf4psNt20pFKRy5DFLNIvSFj/RCxYwd8NfOUuySXSS65zc/n+
FXQV1t8Ro/gJKugAh96SAP9PZJMwFsgV4DYxJP8QnPxPRDbfR8v7FyOVA6aRF4bGxjjMfw0kKv/+
X4xumRpSasSbKxRn45Ej2aYMGLlykRrHiRk+mQt5TAhX0eeOt0p/2P6urHEZWfBF+nzjOs+j/YxQ
gECRh/1Mvwmr+fUS8AOsI33x1C/PWBS2hiqPdXlq++hcD+OwcqfYfLPjo209meKr6N291UcciNw+
HIZRXGvzpxnNkDG0tfaVZ6+d7lu06jTgAD1UShahZypsypnRbxXGLWJFG8/P1pELE8L1f0cKl42J
S5SSgHXu23UWDsRn14pxlaKErLCDjeyGA5kfphRn7WZ3k6+enOUptVPBqit+Tlhqx6OmPkQcIT/A
zofzSwMGVoRarMoe1vTAesMwUXUwJLG8HneRaveiH3bKKkOvK3Ywgk8tNtVo/By9UYXMccuagh/E
qPinLoF39dmFXRINROtKHWySbCo2aGe46QQLA0YHYxcQwiYD7mVWcZjAQmiIKSVCbPVtidsV8FZm
ugX+iDoJ/fLPkNgbubBDVq9+8JMgjyzubVpYgidOgHe92bLEG3r21py6sny45I77uuAC39smd/zJ
8OMthyLOfc7q5mOyh+R30mmmDJYJDnbT3MuumW63LVNuVWV7f/ablTnD1BFkIi9GmuJ+y+KjKM+W
/GJx/O66HOPZm30s5XcWTJjALzqo2b3lgKKbvlA8Gb+jYal2hZEOJ9eW3d1AMZBdOdfBxD/nOuxC
+ZAdis2pqUlix3hpsSN6cXQFYB+aqWNtEge6/7KrO31XDrRGrKTXHWdneQhgTu9S/1TVLAdFcChi
eAVF7JwmSVcWDCL7Yo9ywz50K7UMJ3PaJEt7qqHUx9nwu42AFSy1Ok5utTGAs9l8SdtE/cGLswr8
cidhePPQ3potmddGMhkIljureBlWduRfXLhL1MOuyKigVeeyWOfsSoQ3rEsJVC0w4p05zmsxtyhp
/t4bQGZqDUW52ZiFDlmIUCcgqIeHS5Q/DgEFUElAS81SkvSbd6LxmVbT+8jLcNuP23I0H0mZrA3/
WaZ6ZSjciWzXQ8FoLO2Doau18h3kkJbpXhzTUa4zOyxEuq06aqJx+G0S4xpxPrfkdJijYlPLKHgw
g646wHplloDANItT40Pzzpg6h88JdYFE3uA0Byvp+Z5SHMX5nLUCbNUqmfewVp7oU9uZS30v6SJy
QOLZsNZWohrYSRtPun6LUnE0US6ywuFcPdLMUXZbY7rLbgYlwEgOl1KXTRsIXmJ5S413i3N3QffJ
oy7zsKkTmGmDBip2rqZD7zzlHU86UOLDth8eKblAWqf8rj9OUj9TQXJYuseaiz8dKSsFVHnOpnKf
JjPi9L01YiBjhzCgniHfAO7Lv8HdQQfBhBPh4bfSZqPQuaLMPdiNAo8nHur8wwX0EcXMrDJZDePL
FCHqO1wN/lLxrfqueP578PIofwkVQtI8ffcNRgJCrCXBmxXBwXWLDTSyXksEkJbLvEHWmzEvTcvv
SPyp8no1ImE2zhNUq12fPWZZxC3ibnTS4EQ6891JC77a1Xo0429YKdCVutfadRAnPGPDjH1Gl1ux
+sb2sJ5avJRqTo6+1A9US3Am0dzWsNlj+fY4+WX7UcptMesx9G3KGpKIG+ASMTKikN/GxPyxX94C
/wuGzkqDRDRu+VRaw/jecWahyQtYXcSLlyb+njaP1l45/vHUclx8cV6mZ7i0Sb8zBuk/Srt56agj
SGL1cTtKJzGENRPJusYedmBo4h6PerrAtVYyxGN1p5y0v+tRaOltSYvvjh4OYTlM3kH7gDzxiW9r
zRz3aHA0xiNtfHQ8axRC1idKUrYWVWCeaW/Y0A61o+ctXpHDbzmsJfdl6TxaCsK648iZv1h6Ull+
p2hO+QwyWgQ5+EblrRYWLJyj3G2DWH5X13AJTSq+jrk1bKGXGXs4e8OmZhtKhV/31IKvX88KHaA3
vOLQauPGmetGh47jZHojRNABIC7Uq12ZlKPwkDVc0f0edWC9gXPM92pC1hrpNlqDMcvf1a2MQrJn
jEizhDFp/B5KwmbsumjXARHGHmluZT0CefF/lY0Zn6DGxQeSlM06o7eLndowHKH4Dq+RQ0aP8RBz
GTaDdZ0CIE57KhyT0X9L8KumCSthPCpXjhRrx+ThH3j60SkCrsjkQj7jNRKkbh0DSaOOPUoyzGsw
894p+UR6Ld4xrj+Mi69xh1shssgbDtioogBnarZTjy7e/MHSAlu2Nqpvs228Y4zlk6pfdzDXXRSg
l/LFokKxNvBW+4n5ajkRq9ThNMtkPwXLGy1eLKqmX3RG+kRsHbm1gNBguT6gJh/M3k/DruID5jQX
tpS2UakDj8/BKOf2RbqNEyoz2+TNqPR77VhvjdVs4pzaMPqFDknZPpSN2oq6e1Oe3iW3xjD4qYAJ
TQMmY9Xu6/h+AhrKEm3Xecvt8bJqaOajcaLVyVoKsS851SVZz5uZip6CpXg1LsOpn1wfbmSgTkVD
7tio++raRIKakjmawtbp7I05iA6Jtwhmnqt9avc7eI39Yy/sJsT5Ke9RBKOFpFDC9tLoo+GlknWy
kVkaf7qyTRzuskqZ6yaRcAk6l11OzdTQcBQkxz1z06bUVocOIIm1S3DpoYokA1GadZdK595OyVk+
+ipPOQZPyXCNGlcmB9iSzSPOKwzBgPt5+M+jne7zLmWVq6sd+8xc0REUexhGFz+hoZE6JxJkLKeP
nsBazSehsQPjni2Pect1xJJZeCeu6u4+BwLzIWfRcjwqKWAszWngFtY5nxU1RvCy/SXFQ+Wjd7Vi
eK/5MmzGAQUlBBWGSXgImtHAPSQ9fKl9cYbT6TEr5v2Be6KzkWM8b/MlAQHVY1Hx/XzelSJfTj0V
h4+W5sHRm7g3RL+wYpG/VPCSe/rkMF5cB/oWDr3ULJ9z5Ms6ce2zPUX6WXTJ9CF59XduwgNJk0mi
ARA+uI9p+7FeZv8SdFP9yEuJDmk2PXlFNIYlaXy2meqaz2bAIQ4DmlMO+Bx4AcuvAfV9V5jeoYmc
IiSTGz3wMOZkn9hdmE12xDxonPB0i7vBrKvvKjWqKyV09dkh8selh0V4oCTzkFbLHLMabfAFY07D
F5O8dl6qz2nT7gKzCYvApi2mKFFQMRDbjt9ShofcKpz8NS7U22yKaBdEscslKWigJT0I8gn44VIf
48JKN6py5hex5PVXaQXONZVdtKnrXO87g0kZshIgzGGOqCvz3VevCpKbR8vaB1Qer9tWC7gd8N4O
sy+SbZDHj0FmOrQ3DdFFqnY41faYPcnChdUWHekcetNjyqn/ccGYlsQvbb3ojRGN+SVPmoPO0poR
zvT2kaMPcFSSeyq1WPFp9kY+NtOWUz/XaJCc5SRfRA9/eTHai4g0B6DIhxFAL1BFselvWtLEugLw
jsnXO1uwr1RN39htIGE23Hs5b24DGPycxgzsRforTtFMmsx9Nwfvmo1gR9REr1fmPETY0Y7uKM9Y
uAs+S/IJKcakrn8wMp7EtCZRFJcKDL3x8kZ11ltF5VtoZnEG/B0HuoWEFo/BU0HVK7fBE3sU9ANb
P7qO8VaN/UOPme3YdzdoL9aU2KysXdB2r/MoP+rbucXikBJ7+dG0WrVKcYK5ZLYvo8umkNUxB6ZA
UiqTUNKGk/LoAwt75mbKUMyqBAsdQYFyGpytEtY1Tid1KVOJnN8nQfbgBV0TLnxvf0Oea0Pyp9FB
oZhuNJt2pIy5QqZy6vbAQ5aePYUasuWi7y55QUQnT9NsN4wl3aFlW+dcGeVtg9VW9Kt58PbrArxf
0casrNxkHDGhjeam7FNMbgn7oPO89LXFe9Kpn1FPQq+LpjbCku93qFWdfHc9MdzZTo6o6l137kec
CZR4xZTvabVvQAsO2yY3nPTkdiTLlj1hmOVdGAvtTGLcubP5G4v1Tg2th3hWY7w23Q8OxTfJYPqi
FhPRBAvnP0N4/+tb/pskTvg/b1TWydfPv65Tbv/vvzzL9s2ZDLDUgYD1V3nEP9cppv136RGHM8h5
I+zdfuSvbYrFv3GAUwTYKTFcgov4v8sU7++EBOFV8mdURdhsY/6TXYr895ScdXtZIIj4pQH/kJ38
77uUenEH2ZrucRB5K5hSzKjUXAVJ0BxoRzNBkVilwMDg92X+YhOXeUwjHjALvGfOC1ELDhBcX/AS
mLEj95iYGnebllDpTws9psaprrL2yaK0DKdFnAXBNpPAyanaW0RPu2heps22U5WFvm8OAQkAkTKq
cc/IUjuMm9jhzoQ/5R9l8gPrUtqCdNcdHMpGSYvg5xPhRI/cXqZxJGmTbXNK2ciXpavEr6uHJG3U
ripvzoFJGrsuRYPcaUF1MpOECz65mvGcImObJbenu0mJyriThIcimusqyzjD7Mnfl7EOyn1OR6v7
TsNY8hX3zRLS30C9otFWFl4e2W1I2wS1ums8ZyF3Gr0OnCJRNcoIgjvzzOKY4s3mV9wU7BmtbiCu
cMcZoRbvSrkRvqk4iJ+yEuejWvNCmyknwDm0xdmovdJJMEWW9n2lEj95MsSMjLHKIrNqfqbUyX63
rTB4LvtjLqcQy6KMn+Mk4EzpCFq1PhrozPN2Zn6AcDLpH2ZA00ZWV/V30nrzH5Qp2S4knzCNbtAZ
3Hs5F8a+i5oMK5kdlekWMNNw8amZze5hcUwAKTvLuqcWLUL5cBOY1FlcmfOrXxv6d2aZefNYRMSG
MBH12uPAz8T80qYBz0KSFqHBQ3VvyDF9rBad7/XM0sRBpaWRNOvQhyMrsZ9nXXYEReDvlQCMUy+m
tpS6UJe8nEZTrnn/0qr5ozDbSNyAldUR3EyKqcTHESe0D/EQDjQpGI4qFGDOvdXO5srH3sDJJ1ia
gJUBdtZ+6UOvihre3pg+cCJBsvA2k6wt/9THOjFDMBbTfIhN2+s2DbAAcRpSt6SILHJ9LAK9OxyX
KcuSoxuBT10RgxrGsEuGXiEjeUOx91ROcBu1WH/1evnDYVZjrumrsDC84TmYi+HBy/QQpiVq5dpo
3OZMp3tyJ0pWCviBsAuhy5d38HE4Q+HnFNgCMSlsR9Bdz7OaGW9qZ1b7yazHxxhl6T4jrRBaUGbE
nd+1w6OuK9NbT5Tu0riODfVKE1G1t3AQ8J7R2p5surkEcTwODTUmkSqerRoFBGw+ls6mteTjZHnN
V0zh8EfEN4y+Qk8s2Rp6OC4C4pYLhuQqJkS9FLVNDNWuGCp9XL1MZ3aAVkqWLxfnbMj7Nzdykpdp
Rory81ujyWi1UcesS6a0bF/7gXlo+knoeyAVuYp6XAuloGcFaiqMMi7Pth9/cXOA7bqBCt16wWoi
wmB3dKzwxOdruiK5FBSME6qafHNnG20/sSYydbx8WiYIQutECazRPweo5ea6Z7JyDTKyIrOWTTSp
pS4POQukof7TKM0o16B1RmwYwg53HSLXVGWMuLfqhlFVmyroNfF/xHk7KE9Ihy1tfL7bTiW1FubU
06ZWKQMDzmRruaWnpwpI7Hu8+SvO3flLFHOWNC+27hytr2V0k4iY2RRxl5XTJIWxS6tOWGwUAO21
a3e0InvVeSQ6Xuu46DHUVZarky8ZxF11Dfqhcj+WQtb5i0+9B5tvc6jVJcj7VF3cqFtSclcJjXaM
E7TSPqhkGjSaZUbhap9rgmbK5PwcKcf9GthfYi8ARrEnfSF3nDgIFtRGSWMAx28nmGhL5t0PE6fA
QjQW4hm3DwHkpMArTMk9EijOnnBm1ZGvLH7RZYFzevRz139KqjYO53FxNyq1iYZQdzmIXTBQM+NN
msSpzS6wVFbA4s1ehnCkmHebDiMRNmwK5m4qg+KazI53H1MQz+6wNgK8GhiF7D72OJ950M96/EKD
2+i1Vhb2PLdyAdnF/sFodMpkPU/O5zgzg/a6TMJyoGwZCbPcsy6rzwF3dbGCSTK/0M5KeUBQOP2G
M5Adkq3A+Yk/0dpZVecpLFpWsJWkW3apxXnfyUvclj2VknE5HJvB+ONKYb54DSknxAc2bhxy7UOQ
NNW1mGkFOGHRcnZU1XzjoGrVZxJzQz4OeGTbn6iwu/rSpPWEazPz+MDJQmFtt8aEavaaZ+5HWrpo
iiHWkYoCb6eU0QXahox/8rTLvhzXtcS7Ow15fGanRJlBlGUiot24skJb85WhdNqi8C+IU+2vZdoB
LPOo6UiVgW+hhohBa9NCRFVWkjQEBLpq3t5alVkiGbF/KdKFpDRm+mnVAv3fZeQlCR6i98Jc5EjS
BiWubYfIxsYGUxogoeZZgN8HtyGWqNm3t6KEfyxMhIMlGNtdYTf+pzMs0EO1pOfX4Op8LLvWo5Yn
d596tXiA4fIgpm/CtJhtoUyIvYF//JOZmkq3gdXKNhJ6ptTUmXNUH2Dg6yFK+q/RNfjw6cngcQMR
JM2XXx31VsldlJMS2s4lA/iONoH5hFJvncvGcbwbvhqAvSeSPxTSxPOuWyrqWbhDEl79J0/vf0fp
v5kSRe9/nqWfi3r8yv87h/cfP/LXQG39HR+7B2yX7zcQqFvU76+B2v27b9tQFiQjrck4izD410Qt
AfHCb+LPLAtLgLzBGboaxei//iaJB4IFJyHowzcyyQj+JxM1P/jvzA+LX+PzEhxgF+TMvX+TJ7uO
xuCCBuJ1pEor+YhY/igWm8ZobLArLwjuljLxvgVuCrjKdoofP+N8vwzYnceh3us0nxW5uMjssLda
/m6J7OwTH2Z1iLTVftSY21dpSaA2LqPpWmL8xo2zvMBX5yxKBCnspqZ8WWjH2OkxYKEImofy6SY7
jbfEufbG5Yk7PTGGMT7fxo290eaIFCC5f1lyTkMaP8ZrMzK1+q0jHnGbiDMCHtElHwvsFk9AubeM
GVtF66ojoeBvZVxH/g55/FkQKkoz+Utn1UOQPySS1WBUsksa242DZ/PAXpmVnZY/4CjKZ9ml0702
BtyyqrZupjnT+Y6JhTwNXr08elnivldUQFchwFA8TGTa92Wm3cesiFmTjm5/BMFEZyzr4GNj+9iD
wItUk/AoR8Z8HhGyR8XC4Y5G6W6C4cak0070HoyWvIs4+6xx5VOMpXcjGxLA6iwcDMtf7phzXwcP
XAUxv7gYN66RTGe7bfSJ0Y3dwpgj+8o4OQ8O2+uIYha3c35hO2MpywP/ofKc6TLaZXWmuNtcR1Lw
rJXpg283aMQ3bQLwePao8+AK85E2T2X4p6HEEUvPcrFyYxYjNSD+sDFZwZRlExpK/gifv3aqqH7x
3eqFAiHnwuODgABF0TuIo9V5skjROHYWv+mFNmTtOgovTue+4rz/aI3YeRA9kHSalG/pl6S53eMo
UvJnEgE+nSE7PES/ooyeAT2XNpUxizhaCR1RtrLrr6G8csYjDMVB7LFsM3xupXmZFsQxbbOSGoP+
T0NRm2BMH8z7co7ykHxgf4GUMW0E6nPoVotxWuDS81zEaf3kx9WwnsaxZDMVVzs2zNh3ZnKbAJr6
K1OIvk5QRtZjPhtvNtQA0jnjyfDK+DTipDo2pNy3liM0Ps963RCjZSODxdCnNGiF2NGDbZ8sfaQz
1dq6diI/G1u3Ozws+JNVY1xILE0bm9XMbqxbayNnlwBd7beXJvCznpQDZ7JQZNNHZU3zHsjRcF9X
HqmlkSaBcOznN4MfuUVj4/hQ2rdWcAIf+2juvX2RUgcwtownKgAlTPNRUF8rucwIqqT7Kr+cN9Zi
JSHsOjIwgaAXsFlQ6tI0ei05tRFu7eaTxXi8zUWgfkGDw5RmugtvfG++ythWeK5SNDfPIUyoCjKV
pqHsLTF7Qi091aJ9lYGKaY0N7chPU+Bw0GLwCX74Gn3xXMays0zDMdF1HdqdT+Jyrro1blYo/Q36
diIBLXRGHW+nxf1kL47/3JhFgF4qTK6VjLzd2LY0cbNOguNlrByvLZHsoFOHi/S4FeUUw+hk6e4r
3ahnQJTjkSoBRPE6zzZWOo4nx5RMzRQV3qbl4IVq7vZkxyRObzAd3iYBjMSNLHFgvSxWeKFwWOhB
fiXVQtGdTW8NVDO1Lsyu2Tpkj06YLq1nkdLhje3pbBFqIl6cfsAdfuqQPUWKQaGpc+vOA3Fypqs4
OYg8fl5mCggb16XLvUw537Bh5BBLQZ2e7NV0o3sULP/xNKM+qRvFWgiNtlrjY4hrnZ8jy/DXRixJ
5kFRe526KTWIyXnPFQVQwAnYgUZR5GxwjOtVyxPpjPtbck30eOP0zG0YTc44zK7xEJvZd2rtJR0Q
m9mziOjITxRG0HcIObWFgzD3tlNDNYG0ZL0tE32eabTZJ22Z44ITqXiyYL/d2z4ijG4Ij4Hhcryg
2QSjQvikiJlcIXXvHAOIljdaHcBlYXro9JsAsrJBfF6zWlhXlGE7rGx8AmzZA04HVF/8xzaFZ6fY
hF4xuFR3gM5gNb7gEffT+5nWznXtjNams3MOrbkYH/SQxm+kKRpQPOKzQ25kLnT8h4HA0hYWz4au
y/fK8Q6tpfu9YpQ+EvDau9InkW31z96Sbc0kH3ZkPQ5e39JnIYyTF/C/ojlmwjNi6iriua23sRZH
TLN/7Cx7cCyAMqoVEdp1/GWQ3N4IU5t3Wdo2R+mmbchyZYB97S+/ehK0od9xnWYuFktKXLC2OvlZ
5EaPORtPx6q0Oz79mZ2DlX8AWIs3UpR0nlO6tjUKrAb9pH+nMqb5zoNvPsqo2C+AKD5SN/XPXUOh
i3A9iDStPI2cQUjfjWy+B+5VUzo6GI6iCf+s127jJW/PfkNAlNP9EXmYYcF85CLbAmP5P+ydyY7k
xpZtf0W4cwqkkcYGePUGTm/Co++7CREtaeyMfff1b1GZVVJeVN0qDR9QGiQgpTLTM8Kddmyfvdce
wUNxsd54y6XlZ+lVn+PrcOvOAsEx2PjZR65aUWy1e59c02EaHIA6bpVgt8t18h0M0fCAM6I6yZ1x
PHiUx1zqMX/VraCwxoy9o9uO9hH15ntI8pxYVtBUmynQPt0h5BNLX5phWysWtGuTZ9t5rbOhWJQw
rxHJ2xqa0GUc9NW177hsYbtyPsx+UtzKLjMPI4jL034BTVD4vruv6746LnOuzxIrmo8GhL+Qm19H
qDA1HkxoyyyPx5HtYsqxx3qrX5vmnOWBewrqO3DI9svxZ1TJYK7FtqlH4gOcE+9ZxMTuGXimg1IH
SBNG94jrtL9O2ZKwlpzHzxJfA6tuw4nPUjOPL7ir+jt3JZGMw7kncnvvFO6J7E1zn+dmfTS7udpT
KbtlGXUncdh+ZqPDF5az+8jNvzgf7G7Y9a0z7VBILGQNP2cNkLtYxCn4uprSWZ7UTFvbxBD+ycBe
5LU1FmY+/4jf7WwSM1m5iQWewZrQ3JuQau1KApc2WR2r/lin5UkTpGc9tRIsKXl4j4ad7JM0v5Dc
b1U8k4lGFtkYAN+2do5fOevzc+0Xzr7Gj5/10+kSRNXNPLjeDWihAs78qPduPH8YpnGMKlp+23ID
jOx67s4U8SNLq4NNP7uXxi9TxnJXThrHFOle0vwhjNKzThrwm3gjH3rZPFnZcgETckPIkbWt2bQ0
oxMPaaCTFd1bkM1EfrPBOAiQa5auwTPkJ4XhHPMZywnev20dBB8JqL9tkvIm5jOCoswAaDR9QJVb
jFV0fK8JR0JjwGGcWBP++UYCpca50wTz7TzLWz9izzrxlZxay97nKRssKtmzAPtsEgzFzvcYvWJ9
5s85F9zyKpiThki6PLTxjHdGF03Ilou8+myihcTDZ2OJkVtyR0LZwPpv5zVhD38bewziG7BrRz/2
P/QQPEr3dBb9BQx0pn7bSneGWdw2GIbJZp3ZdQp3kq9xlHfY8DweMskKMMpZy1Z2IjaAvbEqOerg
xNZ9ZngnVirZUnGpABXdfSbjdEbWd9hmc+HuRi957LA4Z2b/apf6jvTa59DE31FGntdMIdZktDkN
JJsV0woaOt3LkhBARPx6qUAbGKZb7e01l4q/8Xyeu2BrmcWpE4t90kM4AuigKCdiyM75xmPblv5d
wPeaawFxT9fO9vGA2aLCfGhZNdyJeA9q4jKWMYelUCFRepfTGTu1RmOfq/ox9sQpffI03HCPlkV3
M8XplvX3sSNsdWqBViX+Ho9PEJyIJ6BFVO8UWt8D9TRWw6Q6ZxfP8rs8rVq+TVO/Rk7uK6nEDrsE
QRjSpRNNbZdAS5pTwyrlyZzQQxTyrgueK6oxN21hiO98SeVrTovspIFLzMUpYz/fVA3eN8bPZbus
EqaKGiQW3MEwJSxeMTuV4FLRVWqv+RqoMtrHiPPh2v2L/g+SrqbweDbTgeGtNC7HRlXgbq13/nan
uWFcFAOdjJ7bDlfmkPkPne8OvJjJvPQaGTEULbTNGm4TZvy228Zv5Caj7/fJSlssWMFwVVi9tU+Q
Vg9DVxtnhmzM0FuC4qIOYvcBAB+LD9etDgKCwa6rbmd7WvfFPOj8rcTg17JYVwK3Zor4gT6eB/52
5Fu4mETF/LHatMTW2XVe6kjBS6TbaYPcfgrL/jAPKamATl+lnUT6y4bTrFyfTPNA0fMY77rRp4E2
wOzmDDU1sbV1wUxCreiI3620p72b64vZ618zc3D3zrRctEHEgUfW+EgdbnfSLmN67Gv/miMAQtgC
QnXs9A4P1fRE9yX3inr8KvsUUoFL6GSF4AKfZdBfw1ZjDIWtqJvpoBP7IlHtLf1X6Z7rpMvHuQJD
56lnTEOcHXSC0ofeRFeD2blkXWkkiHicbj2DBU5idO+5Um7o2zF/r9z2qFCJ9xgg7kH7PZZmxqM8
cL8HK0AZz245DbelImjN5/Tou5g/G+GaDznvc0qAKX6d85kquLHg0HUCoBgjr7MKGpt4+nJD3zIo
2DJ/EzHUG5HMxjZL1/C836mdCU7tg36MA6HNLTy9nNSYPFCmfIqfjtSZxSMs9qt4F8uqeIJ8RsO0
Y522kj7YrK84hX0erKn3KGh4hhIiTzONUS8PzpO1RaEP7AkLAKq9t/BQXRLjllB3gkYmL3Lf2/EA
Iw9hJO5mpnV8R6j3JeLdx1nj5hcN1Zy7QYmPTvSPDEZXPb0K16z4bliTn8nSeRFp7WzzkumnkGJL
PTW2CpFah8Qyn5zM8zc04zCX+yJasZUlVyH9qAOspxNMswvbRZNl4M0PjJzVlw/Q77S1a0iATg+N
TuYFl3zZf/apRXkQH1PMjS0mlONcGumz9v3uAnpdf/Ao6lwNSyywUnxCb2WxiDXJO5TchrL8VKRF
9Gwsg/1EvpZmWlcZZypNRzqAJSkvWGQbbccLGMYiODbNUj2Ins8YNjq7521IKoEHOAPmPFjUFMMm
DGkolU8F/bQObh71jHMKdWDhKb0B24oX2IOheenW9sy0XZYPbu289lNbHONUF6c1jiAieb4AnM9o
XBoD+xWawEOBOebcUA46dt95W6/T3g25IuABOMuOPPXUfSnddM8Nz7ikP51T1+tA0sgIS3JHrV+K
F9V4G6Osu+k7YBGdQ1zEYEtymi2zdYHhZ7qv25iwW5yv1YMSj0bNh3QzyLR+UsNknnT4Co58GIcr
PlBw7EyXnHe8+AjurVNEd3hPDJtVSKt3blXWt1gY0te+dU1uXo08kYkgiZnAfNY0h5/5XAVC0XKn
b+jVhihCC72bRbjSQFMeSCyTnqdxYu9ZXhptqmpJbgLBBmRsVsAEC66z3CC42dqt+94gpp9ZfRuc
8lXEI5l4Kw8bi+IJqXI+iAMtx7u+XjjGp9Ip1K7yZzYna06H7zGuwDGwm33dj/5Zlk3Ek4sBvyCJ
bQW7ZsLwTKO2BZ6mqneUYxvGpiQCc5YriZtiLkyYhl0XzgNWJ6/O6tMsxijfFFZ7FCWVugV1L3sf
6frBdeK3GhFvldTfSDRnoXY84ueAc46S4NTqZgKzk/C4YlHorN9CZ4ejgMlPb90YK5ldwCxdgLab
aHXRciTEjkSyhKLgeu9iplv5VSzVHAB9Gz9LttXUW5+y90CoOiNmahbTJwpm1YmsKvgsSPDHgEan
lxKMBNRqTPnlWjMYE57fIKoZ12WbdEHoTEVyapitOmkMJ/igZL06AfZnvFc9KSBcLBTrNkmV7Kj+
FQ9ZWrh3Vgv/LzVY9ZYe3GNqxWwWIUhKA/JMOE5NfG1E6Asc98bWKgib1940XE/WWN84ovKeeLzk
TwEW4Xsafb1L05zoghGtfQtiiIdAbhlImCJwjouy8seydi8BPxq8hKlkeQPZZrzLcDTzCbIcI2C+
EhNdXCot4JFU9pMtE0QrH3srvAcKBcFkpebRKWFqTbYzEr+K5+w8031D0bkD1wB+ib5mQ6dvHSQb
NAGZ9y8jdNQsVErGz6yIkT8dngl3CWFrInq+YYJVSFiV7cAGdme5nf6sMPlbG4Kr6qu865qvr+7i
rfo/6y/90IQGVZx0//fXf6XH9OfvvH3r3n75l13Zcdu56b+a+far7XN+6Y/Oj/X//J/+5G9ff/wu
93P19W//+CCQ262/G0XN5S/GmH8p/d9+VT1H7Mdv+vu3Lvn6LWRRpf/5l/9YA1j+764DZM/kH360
JR6Zn2sA63eKDTyqTnxbUPe1FhH9XAPYv1P845oBiwCsMOsm4D/WAIb83YQbuBLEbXYBwd8jAXre
apz5k/bsm/4ah/Ko0eK3pPnAXrcEfwkpEXy0XIAQe2gM09aO9RxfIItCHGKTWJfnQ2NA6iDXmuW7
kW606XTCm/ucOL1CHrcF96KghzkcLjPh/+0Y9X26jemkQs8bNGT1Pp3pbkBNLO544kvW33Na613W
zuoRPODIfTcuppmDd0ygwmZJ9F2izTX7mUJUAhN4SjZ94vUXna0jjZXQBjHS+zwPDh4NscMORpcH
v4YqF/IcQTw91soLimM/UMnwhDAGP9WaO6PZDoaOAZwrwBbC0mSABklvaFjR6sq2d2miVwdttdqO
hPN5KlQFSsKyNHrF6up42EyywEqYlFJdBMaMGx4yDor2gpkUSD/GpPfCE96rycqbOLQtUbPSxg8e
F5Wq55qk27yPp6C7zPyyIpgR5Na3xghOCMFrNEAdR7vHcRq5yZK3zAEmWNS225VgILKrGBvo4hh6
Jq5uIZYqrSIAtAwe9/hdG8jYlprR5+za8Bk7s4XaJYVPoCxlRFxbar0bG/4yW8vKDXdnT6r3D3T+
NVwq7e61VQPdC4Fbetc4fIjU9q5QWxA23GYAOiG55+2Y9aFjVo6xUcRu3pqgaW61S0/uBmMyUlST
j8MMCQe9vrRRxw/mMsRO2FuKva2V+D2dEmXQWPvGRHc9CKh2NdKimyL2Ntw5bpeiHtUJdMKhPZJN
xVpOS22tiPKILNnF/RLMW2XNGn9iAA1nIyqy7mi/bUZddsM9IxwGTO8HJiRn3sm4W4gCSWV251ke
9N25cqkT2yfcPaattUohWyALJZjbjH1znXtG+u7PLIN3Ca8DfrURVOmGRqbaWmP60M/ilHvxtpic
2A/L2l4Y/DvsE2Fh2ybX0jQJBJWtdg03HxR4taurZmqAJo9YmrwhzSzOlUERrF7Acxv3Gn+O3MdW
leVr6qdNT5tsNJ5UgQNknyhPkn1z2eRiJEZcvlV93fYPMkfI3k4VqtBLwUFRhUk+dOo+N5Ixvcg4
9U8nNmfFGeQQMVzGUx6MV0CQupFYBLHDPVJ5n/B+heP93FHa4Hzzug3IiKAhrS0DrEGhCwx1tfU0
+vWNHAd6x2NzFmqfYEFQu2keWR5VSdypo5X6FWqGTnqOM3eu80vZFJ5/lYNJZDBhwWWfgomEXove
xklDukp+U7XRjVsHS1S2M2VBJYSZsR3kPlrkel8DWsE6IPE4nEx2Z6ZESPJEh/5SYIyNI0xjYQ4l
rbgUSOnVHvWwE586Ladqw4Tfd9cBmTV26qB/kr2szZSLH/xlSuvNnFkkgUPQHbXRcZGowCvGO4G4
pk5sx6mLC0wobXoyIgdBErF48qxGpTw5ti1cw5O8K7m5C95HuMOSYeDis1Qj6JRW1g4QN6uJ0Kot
6JfSTrBjaRS2ZpPrXDl3DspOuamUM0k2n7P/6FCFAC4iy/lFJYiZ02gqhxrbrU5fMuE13zTDyW+0
djzk9D3pJ/Jl/OnM9fwHIxkagmoMosS3raJxQt+JSMHR7cnPEmHicZPgKuA74dTUk0U+8qiDF/BK
yI7NCqYy7zIZFvOTpDPLxmLOKkAFUZo0WG089YWT2bvMqLRjihC9fkpc3XwzX5vRSes4zTd2Lfmd
CgsIWVZTfEcktKXhCJS+fvKtFgC6ZMz+jP6orc8lqXIeRiZ2vD6qwH3TBqAwJS3zSzCaVJgk2jVn
KCSUQW9SxJZ8S0tKhfXS7n00x549z4ZptlHHxvdTmhFKdsqj6ST1ucX0el+RLsoOIwh/4zg0ilUQ
BwZFJXbk2M/SlJltnMRCU6kFPslCGypwTJ33c0YitCunfgnhLnVmmJjF8FBYvv2lRiczt27Qz7cD
6+RmE01mzK0r6s37JJHyyJ4H8lSsjSiAp9RGF6xq7c+mJ32/YbGAPtdYHRplF6XTvI2cHoYrIlN3
LoiNlaEVzEW5T1pfX/ZjLwDdAAy/R+4KFJUpAm4ZnwBIa7ai8qhXCfiYqGtS9DXdrJ1LNN6EwIs6
NyznyaZGa7Lp06ijIMm4bZrivuaPp4evKGWyX/pZnEXxNACG54a8/vULdAmJ2QentdDlMagnnCsp
q6iEPCqRzijApQ+fqzJfHboLgGssw/Je8ciEZy4YKVnu634O24T4JO/rOn9kvZqdu2btp3ujSQH/
2H5MHHW0qHHLo+yynuvyqeqK8QkyksAFvlYq4YctrnuXm13o6sDiwKn7yNuxp2cVL1RTPFisNu2N
bWU2p4xfeO02i4zkCCpc1/gAZwRhGsQHlPENKVmkr6ESc7wDXC6tbeamwg1r+uA+BU2O5n4iaXiD
8NveV6lEImUE4orsJhUttKk/+leMAV1zYrYJKWvyRxxwlQ/8ALqERROaJXrvsp80rigYtc1tJyL9
nvW+XRI85mK2UbaN3RhbED6fqmBi553lkVntLGU9OWPZfORlpKA6NWzZXQfj7iHudAtAQSuSK7Zj
vsPTVA+5CgAtl76iK6KaVDXs/GBh7WEHlr7Uuc1Xtq2JflQi4zoUEfN59ZUZvC+9zO9FrOWZlUw2
ggWYj60z5fqTNs6CLV+ukoA7MPgojtBJ1Xs3yLGO5Y10nmqexPXWL2PBx9q1rBPdcMMKkfHbYivW
oyNMraH9UHi6EvbVmjerWVYBdd8pDScnNJTV865zHQo6PLObWG3mlQhtEOrD1nDS4boWJB93rHTi
L9SReKY3Y0heyhif8cZAf0CwZZZiFJxncmWyc/Et9eZKxh1AK24SLnfX3TiZAW3rmnt9QPoRcdCe
eBMC5aEQF3kAtDF2b5SuhePoVFcYSNmKVouPbqyzHSm4iMV3TrpCVx0O1xz4PafQeqBuzFJWU7i4
5fiiQEWe9amwcVkHBpm3ZplT/9CMNegaw9PptN5mkWcpFK69vWQvidFAVvmFEZc621uOHm+doIQy
NGdZdF1g3sSAXS6xs/E1ZB3mEEVQltM2fja40X43uDeKrWmSmOWNmfJyptgA5eUY41XJYIAUm3Xz
RcDdykH0twmOYbDkkwypz6arDwE637eVwvCZgINC8Ea4elN5XxdHp8dPsB3y1melSwrsFX6h85jq
lAS0yQ6DFT5f0X474TveBUmJgIf9NhvDtmuxMTYg8b5SHK+QG/s+Cum+nW+1zNsPOw8gV896Gp49
3XKAOIFNCHYOFItnxmYmVUWkr95MVZ/SW9+6xXXTGurDdwr5Yvn0LaMwezTXZTximbRjM6121NkT
2OXt74gzzbR5ExcFq2nojFEKnNk3nTC3a5f2h8R7EbDkGLtMN/k0E4IE2zodlgeLRNvDAk3b2eIQ
RWAzk9aUGzNqKryG2J0BBo0cQ8FAZxie2NjH7zj3NmUZ5NZe0wJYJgZ9Mn+cbsqNdhL80C2KG9p7
bJoUFHFByS6nwHYpVDDhnzCxUZiz8eeCkT6KY+ejmiRYnVjq4bmrWzChc2pVH2PXRFhRqCWIN00n
9LJrOOLg2Bk98eS29n1cS1NVlOi+KJ4b9pjGEzaUyL1tZZu8N0ExvLI9ja/9bs6WG+m2xbDBoT6S
YAdDZWwxLtKn4AAivJmDDqwNgHPi4YnZINZI04nOwQiWNkWwrokgiyH/EJVTA9OcBVW/9aWIb4j2
slFn/5SnoTWO6YeqJvMrEXPO+h2fSLylq2M67+jDBnyQjRMR79keL9gZiBwPS9bepe6sPlRJVGlD
3n18dKumf5qstH6nvhaZKuV8fkTAoAfE7LvsrtU5m6Wg5Kig1mzIntIFzwGtKbx1wp5R9cYpA3E5
e7b/UmQsD0Mb/IY8iM4fXjwCHSO7EhTV7WLE8JqGmtGlrhcyCthZk/dAc2vYGKqHwxnPK4thkE73
VrRKgb+30/e2Dbpn0qmsaXODlXXYezI9h1LFnZD/XN5SIVS9csEhmFQiEF7JxmmfKYiDFralNSXt
n/tBxR3HABc4Nm5FgyPYKVjqgb1/MEttvJvBYFch3ZPyeRF+bHAFFrzt58nHOhDT2HLbkO5jj8PA
c0G0oPhexml6Ah+0vHtTmxMH9sz2q08IwO55YxWnXlnC26vzAR8QLr0m2cTtCkAYaUZ5zutAv5qm
kB6CdEfkXllJ7+99q0DnbyQeQE4yjtvdkpXuQyfsZrwMUs8ly1yxfDntiYO123lkGIXFnsSo/oZF
/QWFheFis7W6SRaFkY0qC7k+wAAeYndhIoRhyX8oQfZy+RS5dUnJ8owqHnT6yZE983plRUG8a007
/mizwaKwsk2yK8ZiIS4pgeZrDPzBtHdownq5c0buU1QMsDbh6dM1vEPE3Iqt4LENeYHODeZIt6Ld
s9JMOWccqu4uWiOyG7VSTrcoaQogAC4b6gYWiKZ0B3SOf0vgqF3/pykxXybRkdME6dCzvQjjLs8X
7Ni+xli2LLF4UhIGe4w6K0CWSmI853+YSP+WWnahPhqeId/dr9LYH3LXn7rZ/2+amrDRvv5rP+29
/lVD++N//ymi/e6tKTIK4+hHQ0pD9PopohkmIpplWmt2LUDLEq78M59mobBRjcxPY7QVKGn81E83
rfs7BX88vv5dlbP+lptWuMiDf5HRPOBiDtl8iwZWZDtUPl7gX2U08uhY+9NvT2WOeyjH3Dj30tKZ
L/qeYz5svKBZ3ipPz5dkTYAjJC3b33BUAcEZAYXYI0GSrai16Bo1LHpk5DBfMc9UDzAOEnMnBHma
jSlrgAFJbIpy5wZD96YNUbMjYN3FRUkkMZlui2Nok8mhv8INy5O0DZKO0CoeeC4wjqOv7dxp+hNi
qma1IwVuv1hj68wfZTQ31pPVp1FyaNohSCAsqmS6cP1MHYMF3Dixa7SQB7rGdBCHRmy5D7axmpYq
Hu57hyfvOlxorGGD17k1fixdWfbOG6uZWU3TyHUk7TlUMNICbe0hvljpbetUXF27eFrxrobjnptx
XFzEFXThPeGBjpFgIIDFxq1t3vE2LisXuIM4EtMQeqWlYx9GwtbqeqDjIaG3PbKafEfzj10AMVPN
MF81PXWtGy5+7Kw7IJwBYdpEcRzVGWXAs6rKKHToWL3PLco9w0CUfrBfagoISN/pgsYiHRXksi3D
rR4kdUuXqkQ+4wqWKCiOiy3i/sazbesTo08EspYZ/xuzMbbPgqc1IqAz7uqu8knrOxkeFuBLEsBc
EX86YABn8hGyzTC7OWDHTOBsAAo0nvDNSHb9zs/QgA8yhmaNZUizEhrY1WShIVBjj0EkF/Mwp2l9
ztI4GQgkVgCCmeLpBJdzFH/3EZuwDUkm3gUNfaRIZRIaNL0OAXkCjcj72Q5+S9owkNz/2i5lUeyZ
KK6bxWy5/Ld1GzykOZ6VQc/gm3xazRY4JzGMoJgM2XOLh5w1Gd6VN6ydZyqYyurAJ9JhHon67K4e
NH+xNnOyOhztnKE8k15+SdeY+SR8HoNnWT5wmRjorAWMA5DtwbV7jGMjy1UuNp1HdandxMWniz8Y
/ugi5mXLYn6iW9XnYOa6UbmXi6rV16J8yC5tqfSNUIWyd7pd9DvupfEsTsCG76LAWGVmUC2YFeu8
fJ6w7L2nccYanP4770vguUJ+XIL0nTBIcj1nq8ESiMMaDMmo6mIFbhiCK6YLExEjPFvdtHKUvcng
Th2HLGYlxB0iTc9QYBNzY9Gwg3cjK40rUUqn3wKYG+ctYsN4TBcx7PO4STDEmwmUnd6YmIUrRaaq
Qo1YW9W4hpInc/NXOzDwg3Yd9JJJZfSWcPQ27/nMWhJWCT5PcLoo4bNXeNGJj72u2CGH04joK8Gy
D9YOL7UzhHtnUxAN2nSpuveGhCwYRi7P1h6/FU1b1DyATRB0lh98ZLB1jDdx+Ef02BEK6zrjgfKZ
2gjHQUVfhAKDej/j4m6g+Jq4d0rL7law8VTcLL2RXDh5RY1puuTp15Q42UPCFYhbCe97AlyIHbfx
3AYkeqrZPSwpTOVwIMbz1vdJ/co7ZjJ3Zpb5+qTkiRLwV46qU69FEaaoDzeJCFIW7ov2J5dRt3TF
prBK48wBjvk1qhEPpBUP7jm4KWZBh0kHa0mblGgDCJQtLFi21BvtDQN9KEHjHGAn5AMtQpmkhRlc
24mrbSJ7/3vC/8D5Bf/ygD+wuCvbr/mvi7L1V/w440HzWfSvcpKvmV7kGO/PQ178zunvr4c1FD3H
4Zj/j1UZiRliMa5DxIbeWtLoAAJ/nvH8lMN+i6ANbVO2JeTfC8z8csIzQLCrc8jr4AdiN2f5/9TT
SvyK6lAUlU3mVwJ3td+erYz7R7IC6aWnjeSst8GudooxO4qr7iJYK0K4/ZXbv0xF1z92c7+V5LA4
2rv23/5h/VpU++OVsA8GebgOPCwPf501uqgoU5+1/SZFQKaQQL0SylbUES3Wt+oNCKm+SF79WSZX
5Gi4iqxh6UMjx/ilaw1CrPHcyRtnaZ2TjjgDlDbXUrdGNS9X//qV/icv1JdsNjFj+fQc/3PCaHC5
7sLuJGY39CiCcMYPTX0KvjVE2YRd7kfV2b/+E61fQ01/fG18QASkrWzPXtekv35tDLpZB8TJkR1a
SHA9OWGBmNwZFo9S051xXLuYC42of1bcvLeadP2G3hkSqmtCFHcuR+WYqcMIV/bHt+1/5/p/rOVy
//VYv/0q9Efz1rEt/+/X5vxOP54GtgWok5q6wCbj7AfmyvD8uTbnOUF33er48FyyEMGf8778nZU4
G3FXSs+1vD8+oz+fBcZKscCGYgcuzds/9vD/7h74+ZnDePDDTfCffQZ5L/3yPOAJ5foE5wKKwrlJ
sLripf914gdDOxjGBPJSzRMNRQFODAI1vZor/Q0uhR1bywW5RPEn07KZEcGpMWqEeKlAj2W0gI64
vhAEubFLE548CpWbHAeMT/QVBUUOcqtYFnUAseFdO2gZb27fY9vIDMPc2RkX7t0YsbdgvszxFzeR
aTEb2pV5lJLcbagIdTN8WixWICyaPpgKd1TnTpxCbx6CHhJ7P0/iyXBKnH6suXOoRbGmYctmyRu6
EdNFaA/TYuxnY2koVhvX9voeIsASxu7ifiRJBJWJHl3/TGduRvgYyfAzarwMKA9Jkwt2C1jkuszN
E/ZNXnOq7XShUWV2lxwhn7XorpxRKDZjU0e0w6nyg7ji0p8M0leooop1wMZsu/y+1WNkIKOwtUbT
MMrXnmjSyja2xMHsBNHlaa7KPTggMoyB7EBGUWExb7ouwGEGHLB+qm2iAZhIUhidFiogP3Y2kwAb
eIz4QS1nqkSLhWWkoBa339TsLZ7HUqyNiNSIEGRbFA1huMXJUomGP8fLB+ebzN9yVQjGREh0iY/M
H4vMZm2ivftOBdW3Z2Cx2RQkWKZjXS2QDAwKvJc9IYC4xM/Q+92GM0/zOO8aKfaKzQ5fF5H2d0T3
cfuCqjNZVWTyFS43Wg2oLf9RDkk7YKFNEc9ohPjIuJgSN/BAmVAck34xLw+PAywIn/cHJQMQU1xx
Q22f8+n1Q43TU8UmRsaAWxMyxmAREqzsOd3BEGE7JwBX04EyWJZ7k1AyDqmaMLURHYvRZ5UXZoo2
5YuMTarF7Bmjtxa6Nn2WNmQT3cKsbGqjKAZikz1fmgAeluhg4YMvT9ymijFGRR3bbptsKZBIuku6
C2QwBUGtXyDDOjkLIKrr4oG2G6iOhMuQJlv/Jmq9mpsibPfGPK+LiRZcUIuFjC7RUGs4ZabDj0y0
mEtKJGMc9YPMxiNmhswx/5g65etMdjTdBU5jqZ3OeEueLQBfhnOTCriFGreAHVElYJ/xiuuei1le
ag+OVib0KV3GQxumA9MKETmDTZQb5Zl5YZSzFM926ThEs5DjJbDcHtJbS1pnhI4LF+FhIF6xhEMp
kug1FyA4H/vaFeMlHT9udUb0KJXPpVZBflbC5V/w2Pd1xTonTqv0Nl8JCvuJUdy5NQu09DAZ4XMe
TO4L42VV9d5wVmVA+LZT1nuw37jo4HQcejqAdrDKR/POqREt2V2n6bIp0QivUr6J/DGW1xNFjDpb
vuTGuJBbKGoa1Evggu8FEMRki+cGSkPM3mgtihopCOEWMYJ7bShpjFfjBZGG2T+fCePgxKG1PCyI
CnRHq2y7L2fICv9i9DJ4IJBhHCrE4XwZV4HBHEiZfeV0+yZK7P5tTpzlDlaX14U8fVP6cvOgUnR3
QAjYuUNdtLfm2rUd5tp3brxR+9mepIO+BTZjZXzfEx5Nkhskm9dk7M4To7amb6qUur2IBj7TMPHZ
GCmbb+kGRwS6fAQM7A5zV1rcSXpNb1XWUBSSsaGB9GL6ZRM2Q4xxdgMPINozcMgbrEvtBxfN/tnK
yGIlJO67/Ug99juYkbnHnm82PGk3eayj9xjfbEpdiCvabYCDkwIuV/Eaipg4K1kd6hVvglJhNQJD
lAEwwq9GW/CMjZaeKKulLJHiST4SCOJX60XMOag1zcvO3SkuEoFrY2u4yeKFrOy8chv0ub7qfBlk
PISqOpi/q961EHOmjBAM8KHJD8n6FCyJtPKrwzCY+WlWpfXaBRk50WVWdtR8Cq5Hu8kVPHSDyHSv
84xyAI4yhUCSdDHgyDhRioXGYL/k3izYj7hW9eK4qSt341xWmJjcvK1vUaOqc0n3JWVWVuGyscYP
4IRFX0/edma3+GjVbNh31sBib9MLNbIKTL073BlNu0WQt+YLq4qzS1UV0bdGMl9TlvGCmNi146G2
eMuduPZQoG75KGNE/voCSInHHktN9DFtGs6cgFuxNXmhg/xE6toe9MGuwThtEOl4qbSC5fy90k7h
0+kNOSKp0dVEWFsI/CJRRaw6i+w83w2FP1OwJ80XLB11urOEx65QDnNEM1o0fCjHMOPTepptd9NM
AZ3VsT3JNkyS3nuY7IQCZjF7rNVtw+6S0J2EfaKNNuCIpsWLXTjCR7HDpN3xo6FNcA5m522cNKDt
mq6m1g07rGruCbuW6v+xdybLdfNYl32XmjODLUhOb6tLSbYsye2EYVsy+77n09eiMqtSQtrp+DGr
iJp+DU3jAiBwzt5rN4ek1sfyUKwYXOl/d4KopTZ3z7Oje+6hT2vvEf0/v+FAgvx9bgOwpE2bpD9y
vs7lnpw2NrOCIL07NM54relMWR/HerW8XTbl3Xvmhf4tbZyuO3jUJNYdun3zB6caB0C2289f83Iq
fhgeuYJ8lc2JYUb8tE1lS3sEWhN/wRroP9EUnbYMS5EJpFIRL4ExkSoGMj2dT2fsXVKEucjrc5hb
N3q7xXWAgSFYxNUxkcKBnlbm/lyAXDIpzx0LBBzOA3mCQOhwr8UrYuAabGg3N11xQ88uKvZom7Vn
IowF9bZ+Su1T1GvY9yJvwhhiGxFlEQy8X0Y/rd4D3YV87QHYZG+HjfXepO3p7VM+1skRtA/Zw27Y
9GckuVwr5p4DFn2rqPSRJxCRghOGnQnbSdgcrbgaKAVpBimuw0iQwNGut9TbENsMDaNqgGuNoZOz
SjbPcXiKsji/mcCy1VfdJiI4THRV1/MarWFJSUtbvo4tNIKzM47rL6t1ka+AIvDmI62fsLjpZgT+
B/op641orfqJ3oT2OQvN6DFaIgKRvH7yf9S0okmBN/PludDdcDhsgvOv4az5xWlaNesGRl+HY3FB
kbDjHyZX49yt36128JDZ55pNpkZo4fhePX0rCC56/Wkw4GHvFrNz3+VwmIZ9MrOh7KccaRg9+ja9
tuamN48E2ofYYsfGwkIx9jC01uRpimDmkr3aFQ9dmzfffPLon6J+9rODPsIx3s3wTr81U4SQhqix
8iPhY8szeuL6Lp2SsEcKpvuPFNWzoJmm4TtH2JDfz5jan3yT2w/E0M6IASvDxSTe1umnxEmMX2a7
rA8+Fc+rCXwLb9xo5rdR14p7Oj1Ux5F5gSReYnS/dkeVjYGO/B/01KLPi5s7390BSi8hIV35oyY0
Lt8P2eLf9JbgdBXGYQzy1m9pSjJTbmekYDYFRSxeuxQ3HiTqPl8hf+loXjftlXczuUux7pYonZsD
5J6JTOPCrX8IgJ1QNbIa9E7fDvVjpM3TFZFe9AdKglnvWmzUIKHNdqCita7+w1Lifdm73bpcDLZ9
ypFehsCmjrjzIv9DJVayeVOxX+FrIEztxuqYktbbHhF/aJ9xR9P6akSSZ0e3ICKKuzC1glO71P1z
bXbtN4TlXbkXE1KW4xSj9drZZq99DjFk/hTIth5Tdgx0iNQGsaty0P+4UL6ni72mQ3Xye7FerbBB
OCrkW+fAijotRMo0Y89xnB6/U1bDv9uFod5WVzXcHX9nTgvMz8RoM4hVWtb7V33aWhyXEQLFu9Xl
NL0HHC3Y7ysbqX642B4FamqNjyHsfchbmk3gbGuFyIFTiBYmpywNXUsJppfPNjE0dBEX+3bOwxKA
kr9imW5wxHC4FKP4LAy7M0C1jtDXKSjoKLIISzep/ZRkpo/QNJ/necTOFE6cdg+UoW0OrKAp+HQI
K/1O2bbE5mbNfIDqftS/Qc7kFjjGdSfYHYoNWRK6vbevdf7QY4Jr/wu/c31nZNAvWk/DYzEM9GEJ
Rsi/hDiYCKhd/d470q6MP8VF1HgnlzDm9Zr7ZVUcuIVRwS6zcHpedXrqvJKhE2jbNX10YrkMEEZ8
8Lwh+ka4Z0hcCP2lkdTxfdTrikg7m0sknLBlcx0ZWBSRxIgYD9xULIeRxEpqJCa2tD1RhWZ95elF
C9DA6fUeS0wJ19Ye2GtOnZODRjCTaOanATQeH3LHKOpzt8yEtRmYH09pagPPcwTUjAP6Hx95ua2B
UM1NiBrvNCrzAJXAWt26czqapzTyDBwYs4aTqHDYykisXDDM5iMBA6ehhFC5d0cj746ZCLecK3Qp
hOBZNOQPlhZxLXWnFYBSZVV8puDgUZ6eKjGm52LNQkhoVbUJJq1ClJfeI+gazVfGBSEdUTKQt4Tg
Fpli6AO15cti0Uiay/LMgaZ7RDhWZUFIvZCo+HxrvNiZUYtDXtfssmPkOPicCty3qJsIXiw42J67
FgnMbhFD5t8OS7XMeyPy+KtlRGo9pa0Gj6dxtzuxoZt1eKq5a+T7GHnHQjid0SQY4fvxY5Nn0Mdq
UftQ3H34hqBPQAZ81P2m1491Qi9uJ5Y85/gaQ0DZLblBC5/1gvJr7RYPmMDc2qjUIj5DtHgSvzo3
OVMLwMFIkycfvRRpo5Uzf+0XJWuXIxw/cCEkgWgk2Mnet8MIjw7b/UBuCbGBYRBbkKn2Ha41lLIN
TJyL6caRexXxYa7ekZzWplerF9WobAuOv1d8/5OI9b0pcX1cB/2lflHodi9q3b7Z/m3/ouL1XhS9
wFMg+kaejgnUFH5jPoWWS1RhLXAEvUNss5a4nqO8QWhAfXBn5MWantMXJXH9oirmBbPqlLVRa2Ei
3JTH/eD0LXYECJIHoD1IWvVpNc4UKYmF7CvNtwJk3Zx9yAt3vPcDN/X8Ha4rEgppRqJ9BgWJKNV3
Flo70Ys+Wls3rTRAZHTTI93d+kOHJSA5ZDlO/1NNh8o4aD7OuDNpmKFLRwgJPnUkerIex/2hmy7T
XLnT+6Ve9PEd0LyhuDbYI/IPflW3ySM5yHm972k2Tl9Hhx4P4HNjXd17VPdhfINcGun4MmXdfBpp
2X1e8Fa/5GRsPWcTQNjJglEfPg7/VKOXRHjzOR7IKj41XHBbLulUT45MKKTs84usvVjidbjJ+he5
+z+l7y8yeG7wWO6bQvTxlUmApHE0N4LTzs+h1QCWTIzuKERJNy2rAYh6blFAwqErhxKP5t98WBji
4uRRCu9vWgtrL19U+MnnfokI4F4xvNVnQb8Oi5S9plSkXkT/prFRnpp0Kg1g7Ia3bF3BFDBkj/Zt
D81Q1JdksyVf+MAPzDSnbcV9Y9lxCrCpxHhgoS4uzm5mNcbJmRLMCeM/jQovpgWQ2BgYLH+2bjRv
HhbK+pvFgega1KAjCpn7dPNAkM7u0Mzq6nzYLy82ifbFMgGDDvuEqPPuHfgj946QwgJf+ZgP37we
lcs603M9my9WDAiO2DJK3rg6VptbI4K1qOOjtZeHxNBDNERrOttQCfOGX2ZzfAi9ApcVTwZGEEqQ
5XJMKQrCCc/c0tsnL8YRO1nzO4oDaKecfBYXym8o0pBzC5rkXUqU2TxXIRcdHCnJWhXLCehX/CVp
caz4I6nXRNtsRpYQ4cw3I7GzH8uL0aVJPdCL4YsBJh8B5CDPIGwkMxlndsvNLpO9WGfA2SOZsluM
EAeTSOtvuQYsELuM4LRivBhwNDIFm12LZvCJxY9Fx3c3u874Yt1pX2w8y+boAVpHh7kWLVIBTvAz
R9FsnAbQgjRuh/SWxbQhthfc+tM7eE7JkJ8TEqw5SFW60Rco5DdL/EFoBAWQ4VoLymtkwRm4MyxT
lEt6P9pj2/QX3eYcAdUMW3RWn0hKrvuTLgaHIq3mRF39AKtzheJFDUkciY7Opp+Dt5ogNHOX7Otn
TbNtkmgIEtOu41YHcO2ECZzzXTnMevlogJogTdGaBT5JkdlgYNANgxauuAqHGGnsoVnyXRebNWAN
W4SUO+MxBseOpF3DBxv6ubjKXSvMD2NTiZr0YjGu5CtygYt3FoAb52yXhuO157R3VyKI88Uf7/NI
LwiNjUNwJ8kqIve+zPRlfiZOOeSE2uYDt0r61a5TnSkO6FxhiiZy+PJwSY7ZLrJ68oafsR+P062O
YiP+0lquPgJzIjoCJTSn9sjELz6ZJkwfxKZL8yNM2yX81psiGx4zkBqULhM95JYABExQFtuVFWqD
BW+579hfOFDH3aODVzcl9NP04icz0aYY9SFnX/EAZL0YDnHm2zSx7d5PaOQmdK3fR0yN6p4PUggd
FhJLjancaPqjvRKBlwKh/UhtaE7PIzlVBCN4iLd1GszUwVwk97YGkZzrf4MxzNQGZ19FbXEJwU03
waDB5Tv08QwAbJrj/Flfwua5rhLjEyI6ZPPJ1Ojl0WrQbXCZQEDO5jqnNWpuAhEPvlGu2mUzuYCe
13r3BohGawRQgWfAWLUXdvvJsBGfzlbpzWfPwphGDEvNOdngHs4uRkfuodPwle8Qek89PpqBOCd0
r8gFjIamOEXJ0igOnu9nJtcyozP3NUnUHSUivflC9ED8pBH541NPyrSHOq58IoCMujCPC1UmVJYZ
C/tSzlV8N5o8CQaA1t+mA3IJpKnThiyoMPlTzpydu9KkWwYUpPdQrEZWSCM0nvKnyivnT93qTxqJ
kx4c6VED0cq+ApOLpR0mvwxqoPwVyL7O+IHw3O2pX6Lao4MRkcUAlvZnY/U227lpkXXhhb1hHFNY
LF+Qp2Kw83Ioe+m0pSIa/WL85JoWnRI3z+6zco5hpXoIClYURxCdEUzvh9Vxx0Pfk1FLGX3rrxjj
lHoHvSZ9C14PZAlmM7fx2TIahN716n6r5skB3xyZEDPcYcug0sfsw+ICnzp6q5u+36AkMMQT8J27
MHOd92HpekhIKLPfk0qVVeSap/Fzz0HxnqIIYzT27fTQ+8uQ7tjawoyB6WDaJVFd8opzyN6bsp4J
hCzS5FS3Hn5hUSabeUOrps+FowtuGrW93vpuApWknVeOmVodch5dx5S7I12dwT2EeahPXL5S2zgk
a2b90MiOnNn46uLXRtx9Hq0oOYSUig5Lw3ZxgxELz1oylNxnxqgBg+xqPretUIM7ZHMmXg5NFVHx
n7RlesSp4KMzyjXsldC1yTMwoZ9Me1tzp9sZDly1449On7lNJQ5jXHk3Fuqq4lQRkkDR1qxJA+6Z
oBeT8EVybv08+eWUOs5LAlto3ICD3CJjrJTTcjoRRENgsO6ys+SZnR7ItWzsI6oYLGEte2ActENU
cVDGObmrACezMfcuXbgVxRFD0sCtjcAgkjSb4vw7+YXXhUhGTWhgtUbRdUdXDNsZdRoaQ4IUVESo
rUb5g6uveMD+Ij7hzLfC0zwW0aMFCpm5lK54OayynX9YLadAsmOLtaaaM3IpHzJv0IOY8sqmUram
Tz53Hfp7YZ/cjFRw39VDgbjZFZX2AbU0RCd0bQsCtq6nCzbkZvjY2kY4UMC1jE3opHGxB5WiJe84
Hnof6rkaCE6j3rgV6Tsf1Bd1YEJxRSH0w5A38ResO4iIi9ESVytJGPXJ8zbJjm42DWUd7P/Zvh/T
oQDrPZgP3OLcAGl6ZB87O3Xmgx7WZEC0M326nYkQiLBM2IdibzVWm35FQNX/SpuxyDZx2vhE4nuR
3Yu+A8IjJsJNSeteuEp4XjXcw5v3NchQpfWu9x3AAo3dp18AkOsfSHHIiNep7Ta56Xi/G1xCRLZO
Q7h+smlAEVEbo3qk9gMo3a6rdYDtZ2KtJfy0nXcWlLL7seiq73iYm+yw6E33CSEh6gK9zqufLy3q
/9+s/1/mpsL4c7f+4fuP76/1OS//+b8EOsL6h4nsxPQtJK6EZFp03v/Zk6em8Q/T4R/5fJkdwxFo
bf6Pl91w/0FIiunqtuB/gW77b6Tt9q8Q7SDrIarAFZb4HwVuGpsC599WdsipwsEVzxvbLj1+z5YU
OkZab31GwCRr72tnvSFNEIX7yfa8XTc9ihqgK+vzZxcZ5DKEqADDIseqUt0kul1i+u1u83I0by2d
tqFm2bdO//V/Pqv+nxNtb3rqP8+XT8lzX34v3kyZ7f/4l25bR4KFRgIZLsBGdNggDv6l4tCRcdi2
sB3h6z63NbRD/04VsVB8gGFCa+UALkZ58S8Vh/cPRNz2FjeCOsxB923+TyRdm0Lj3/MFXTWaLtQg
QsoSEZa1VOCp5iAsxQHgDikXV6/G4DfykD88WVaBz4lAfVznUxD3008ry35qTfRN7dHS5K4hkISV
Vs5BD+qAFoJxnzG792oP34RcryAQvo8DcM7TKXAd1LFzVbynVGGd1B7OHHjz8FrLaLrEU+C4ww1g
u4wsJ8pWag+X8BWe6PKKitoUYKcLuado5bHy/b9J7v70e27//NW4zCX848bsxqBacuq7MBt2+OBd
xXffPAWvng6iPe09fsSgiRq4zXUbXvvZMh3URmbTL716+hIuGNaIzQnQKwaelx9j3/3LL/p2w/2/
C2hb768fjUAOz2O2jEFuVrp5NZJk3p2pvxBBT9TMOu8JI0NLroUjUtzSNhV/7C2J6PWfS42gNfHN
kTOKUGYrw4z0yxe18bLlXSEPjXwJ7T6gAJrcFdSpbjHE/kWf+IeJZEmyxJrWHuy/cggK178NW70K
aNTM75R+6S0i+/WweMBWBjHofQAry79P83h41LRCcUuThmWzpM34y4eAZutzjJjVoFqj9N62NCim
SW58VxDEDODADz+A88oviQnH5S8y1D8Mui2tAG+g6ln48RBYjd6faZI2Z4AOldrqlU8bPhPRTfua
gem1284Qx24eH9UGRtqO8ecPJXLaIWjgOZHdSG7Lnb32o+K4SBsyEmDdHaDZBgM+m3s99+yrhfgA
xXGRdmQo1n2saxUv37T+ris3k2i4flAbme2nfrWpgVhDeRjx6q1v+c0Bt0/9g0j37Pt/f/w2Ar85
GdjSjhy7E+Vs0M+BGW3qKVpzYYCquwAU7C+ELAKTufz3P+kPc9OSfuJZpxmLkZfdJo3Ta/ptL0j/
TO03sKRfOPF6inyT1QeQhpLk3KBsej8nLtxatbeXfuOJ2Eucpew4ZdeaxyGlz943w0+1h0u/ca75
bgbAcItJEP5XTTOWL/VqmH/5dv1p4KWfuPdJbFsyfuI6xh49+S0w4rK5+++vvv16v5k/sjKfCv1S
TxHR6Ckd9F9N7pjXJeWlO/LHTe7JQ7hkJ5o9jtpImdIGp8dIGoq2b4NG82+tHBT10OYf//tf5Q/j
tFknX680m/oAqrKlDejnngR5uUszq80eU/qk9Gln2pk2twEO3M/Ya45a3wVKby3L/6uazDPaR23Q
x8YtJecz5ju1D+HL7fPV1uPEdQaOx6AMW5tPU7bcmNqk9tbbvfr1WE+ibjrP5lOij9ElnuNfM4pU
xa1AGuw2MSNgSxxrcm+6tnzv0TbrB6XBNqXv90T2WVvX5Jn4Y3yT6uNlKaKz2qOlI40OiYxnRxxe
RbXuikH76rTLpDYkprT3xq4PeVxnd+wHPbtdjQwgL23Rz2qvLu29gxHmc59GXeC3ZwyYWEizvdqT
pV0XeyYK0d6EF53C8u2oxyau4pLcdoFXk5u8PcuMS60NytxFDpd8rIiiU3tracOdKQ4Ab1h5617b
bI7iMZ4pSyo9/MUq9eq9VxcR9pAnbUCeDepWsAckWKs9WvodExr09Cqhc0du9d03+vsGGoPia0u/
ZN0Cz6qQLAZYIrFxVFlzHojEOKq9ufRj1qYp4gY0UUChFMlrAYPRVNwEpR9zJJyqLcqsDZy6dA/C
1Z58d/2l9trm2zmIGQjWvGB6U0L8Fi/VBzL+1D76hrTBYh6pBKKvNmBsSJt4Bp+h+EtK2ytJTk7n
bWMda8QEWT8pFqj9irq0u3qYcUpshC1sj+gphvWxs6buh9JQ69L2ukC2TQeragNwa/muL4bnELmi
2rOl3dWzI9pVedoFyMLPvQvJLx/VthJdWpKiqw0qijk+okm/G1vxhYbU8JfX3p7xm6ObLi9JT4O4
6/J5nwecLLSw8ywiQrFonovCdAqCNLxW6b7ubvXN15uthy6FjAqnDXyXVvFBz4kb7vFSib/8VbZ1
/ru/irT+F/DRM0iMNhiX+dbpzG+u6dyr/bjS+kcuttRzx4/bYX/f+XVFz0uzDbXF9GK5e7Wbk2gA
MQx9TKD55UV43ftl7NTKp7q0A0wrRie/4ANHfCM0pQKmfVegxlcbFmkXgAMGmzLUmgCNzDGKB3hg
udI2gO3x7WQpcExHa8JnqCZ/ZPNrQROqzE8q7+360j7AQQj2+cC+6HnevpsfOGQpfT1fyvuv53jn
E/niI7ML2tqixe1gsr9Ve2dpE4j0EUWWETLWQgx0N93HirbqX2bgttr/c+nQY3g72vpoEc5EqE+A
hgQ5J8iohn6+KJ3qUzg47kelv4IrT8aqxbmJzDXwCqwpRcL+LmCJKT3cl1a/j4zJhRrbEl8SXWWi
3zdeqPijSqvfjHNO+AAfghRM6TiXVyOHULW3Nt8OfNax6fam1wR699TpLTYzxSkujbW+CiLhVt7Z
xhoCf+UqqdF0q720tOxtAm8RJLsMdRnTyUYnvsN5qzYinrTwS/KusDtxRiQGM71qFryGqPdMpU8p
/dK3403sA24vn/H2SndPeO8uWzPFF5cOABpctwmpURNAZDwNDbqgObwoDbgnrX0Gt9ddrDhBT8pI
n1s3BvcstUdLKz/rLIGlCtkXKJFD2j1gSVccD/vtUBtTNLhxw1B3k3moPe9UgpJRe2l5QbpWZOkJ
42EVy76afQzAfzsPbW/3m53QkxakPrDd4VxCBpdnB5hoiKMMxbeWlmRjlzkMSyaIxbdhMPMbAKCK
E0RakQlxjCXhNE1A3rt5T+j6svn/TLWnb4CS1x81g+acawI4DVArARtt3cfO/1sNaFsdvxnvDWPy
+tmAouI1grTHcs9Fc7Ix8d4S22nVO3t2/adxXbAKzLoN6lVp7rjSMm1XHEsDSNGgF8Zhsjvynwhb
Unu2vE7DhnRDFHwBHEUs5aGH66AlWEft6dJSbQZIXC1c0ADeZFB4zSXHt6b2aGmtYoDUXcvm0dUw
f9BL88FPxD/5fn9ER/xhQbnSWi3axMfTaDDeaxMIDMhAxU5qby3P+tbWHc0n1cVYU3vvJ1lHVqTl
HJSeLqRZ3xpuE1pF3QQ4oN397Dqw5lK1Qp8rpGlvo4Sc3ZhZWME/d3ymu5iRyqu9uTTFuexn5rjy
CQWB3CML0tvWOMM6hrWg9gdI83wo0IGn5LwHXF32DQywurIUHy1Ncg3UgVjJ/mQ/ILtlye7wWqtt
Y0Ka5KDzU2xXacOwNNeERxxoCB7VBkSa5J1u+lPaMxMR7R22ULKoLD6oPdp8u0HOmtFiWCvaYIIT
t4/qHAdbnZvlT7XHSx8lWIepE+JV4EyeGPdz7MyEvXnOs9rTpRVKgphfxGnDmSg1n9M2/qIhQFab
KbLoiBAuYQ4GavesC78LrX3XJYPqs6XlmcSbFtlhFuat/2wA8KvJPFF8b2l16uMgKlvwg1aaHppH
f/brhWALSMRqM8aRVmfTe+BbfDauLPHBXIzFeexSteniSMsz0ax8MSrWEPyBd2sRXuxGKGlFSPl4
O9ErC3pxbEScMjTzc+vA3x3/djTftuzfHDIcaXnGcCg00hfaYGi7sHpXEHzQXnmWxnwpBmMEHBmv
zqd07N30COcF+iaWPmLElBaBI61g1AZW7hGVGGCc+IVVad1bbqMmpnJlTRKo9LYfu605gjlkD+n6
Eq+24l3MkZevj03KbPsmKJrlU2kR3TG4X5QGRRbBpJY5F2NN6civVv3XmEzuAROV9reCxh9OHbJK
ZcTsaXXNwDEeGnSvc3os+lFNZgAg7+1MDTsINPBCKMV0OEjC+musW4rf7i0c6/V5WEfGFJc1kwUB
59UQlh/X3lSrINnS2hXI+gBqxmzGVnmEZ33de9292q8prd1eW5M6W8kUGiy4SiRY5LtxUKyRyOoU
0jhyS2u306NOjgyHmAKThtp7S0uzq6M8xdXC0tSdL+bokio6qK16WbTnD2W+EmTOaT2yAXvBOVhK
SKdq7y0tzJxKNyIsl+OjGd21RXjbZZ5alV6W7OV211UjmUvBWowhcOIGVJWh/1B6b1myxznGLtft
CuyDZs99vG17EIXVsld7vLQw7Xlx3Kmk5NDP4YckFLtwMtQOj/8hLWpMozW2c6ltYKlpOyvfgeZU
+zktaWVigxE2CDuOj9YEJUY4zwRGKlY0LGltNlrUD5ufJwDpdh9a821ZZ4pzRfqukhFvlJHLo+eW
SOKQw3oX3av9lObbfTD32lFQwa0DMhw+YS+8N0dL8dHSkVebABz02CYD/N83IGA+kWegWAGwpIVJ
SEGGk51V74ztE3sAtLZS7Swty046kOOG37Lm+zk5Cy26Lrxa7SJtSsfdKuk8d8ZJGIgVGEpeEMxU
PSj9jrLoZF7xuqZGVgd62j/NrfsuWm3Fb6UpfSt7b3bArvDatj8Ga6S9Q1WutiI3X8/rzzC46ZiS
JSvSKMcPbh3f+0CR1UZEWo9evVjmarHBWoP+Mbb1m1UorkdTWo+VP4KsGwtQ0Y3+kbjhfheZWEvV
3ltakf1sTkT5MbVxr5wWrL27fjIVWwqy7M4hiq0AnsOdpfK047Aa/heMlp3aYVNW3hn4v1275bvg
2OF5nvz3MR1RpVGRlXeF1SBQjpo6mLXo6+jpD6WWK+mVwbq+nYPEdI6k2PPJMZ0O92SpzbtoXGK1
NS9LiOx6Fv0Ym5xPQO0AChjIxuqE2hzf/E+vlw/nB5zcqVMHYigfvN5/xE7+VW3ApZUZszURIc+1
f4KzvE+98rAQGK82x2W4rTuYKSZwpmG9AqsjqHAgR64/qr25tDpdLR+rLdYsIEzmSPjmofAMxR9T
WpspPqZFaynIOR2YI/pzwP10VFBqLy59MCfAUn3mLE0QggzYObN/1zQ4h9UeLn0xy25wujBiOxwG
C+cJGIUEX6Lam8tiIpGYNd5ffs8ZJgyJPR/bqHtQem9ZSzRmWTn6CacIYcdgeVzxAHJfSbVBTvHb
5RMBYRbOwI0nBca7y6cC1IUOvljtzaXFmRCZGo5VVwcJ62bS45/ORPqg2rOl1TnpYQoBB10YXzgD
sBYc9uLQk17wt1LOHy72uvT19GfTDglhr4MQCqy7jI+pkap1KnRpfQLc6EWxVbW1JoZvFA/RQZsJ
IVQbGWmJxrmDSZfPRRADe3R064IxWPHR0vpE+WBpORCKYK4s8tjAXyRjEavtWrq0PonK60Tvzpwp
CJjptPFuiXylXUvIGp/STrHJg+EOxtbUdrGe93v4OkrVDiFrfFZ37DWvYlD0PL3x1vZdHqdKd0Gx
eXhff90oaGtO2fhbjQaOS15115Wp6I4UvrQ6AfUPqMvZbIeeSHE3b+5WyO9KM0XIOp92w7oteoq7
wbUo6lX34Iu+q8xvIetvLJKrrUawj78wvV0tIaKatrHii1tvh5ygxXXM4u3badmnNus/jq7zUe3F
pYXJldsChqTVATS4h7F2yYtuPqk9Wl6YJhxdZKxtQFTlrgTnB3NSaVliJn87IKlHe3IlKCbIC9SO
JNYYp3KK1epiQhbh+FpNOnE+1cFgamfE98+95n5WGhNZgTO3hagKjf0k7Q1scsmedCu1MfGkdUko
OVbKPqIu27vVfgbCtoN2qTZNZA3Olp86w6NsAsjRX61iIFHAVvrcC895+1u2ALfDRaPm61vFwa8L
eHah0vVEeNLn0mzSxkStxgHIjfMfVlw4R7NKMsWnS6vSCLsJIhVlX8tbjVPhNu+WtnfUvg6yEgcL
umkXIwf9yPzgm/HZ7nLFJ0vL0rUH30hH9u+sqaeruuunnagc86A2waWV6UfGkrUw7ANfDOdyXK9n
ozkrPVoW4pAj2qRg46jNOunJMfUPfuYrXZGFrMNZy0UgcUamARj6F9DdU+mrlfKErLgpIAc51sgG
60IpO/Vrt56zthiVrprClb+XjkkuX0lXo52dG6PWgjqPHtWGW1qXpBSiEGwQaQB+2Qk7OS8kPas9
WlqXoT6mUMBYOW1MvjsBbSxPtU+lLLjhG1yaK1mwQSTEFdX161BX2wJlAT9+gKgkUroOlqT/Spxj
TbauHSm+trQofcOr+rpkua+xvicu/gYK1F/Oa9v+/5/tX+FKK5IqYY7Hi/bv2vjC/lagLP2WOCCe
T9DOnPXK9zr9btFtq/3L38X7/R8oN2W7aS1dShRZUPGXiPdkjkQ3c9T61+tkkpGeEBd5j8cCKlcs
qlxtM5abtWZTmMZCokLQAPz7YouV3Ak49KnajJXlUDQOQi9M+PE9375rIvO2Miq1N5fFULEvUBeG
fh2UlVfsUTB+y526U9uOYS29OayHdg7j0dji88ixzsv8neUuSu0PIaSth8/fEFYd79117UHvAKv5
VqkmE+G+//a93R6apwMXGbdm8qscrY99k8R/uaVvz/jNgpCVUFsk5DTFNrkuerzPS9Hej1YqPofL
pPahEtLBADNLYfqzW3NcBx1t99X3dEz/VjH6w3IW0oGd2kiyLESyAhUxmeIWrL86IV5jH4Ue4RJR
1mh3YVUp7npC2piSEKp/NaKQstLus7GYt+7QK1V4yW97+xv3sAgj6OTgTH3iOLSCwJ8ygS6q9I2R
BVJV0iZEJNEwKidh/Yp1fUDONA1qJXsiyd6+vGERSu1Ssw8WZ1g+6uGcfrXaIlZbto60bK28Ea1r
lAzNJKqLaWjprirS6U5taKSVO2v1nK8jjUtn7ICag2KGWA1/Wu3p0tIlTtwueniEQTzOeLqgX1qj
2pYji6R8ihmTMKg60tkmk6K3G7KiyMH5yxf+pb/1m51BVkqVjhWlJVT0YBo2arGIs+Vdj96CTKIZ
PvHOc4fqkfpycw9eVv9Ypv2scTQq3CePrPfruLfc9FQSXHDd2pH20bOsBuY954YPSZ9VXzMvb9td
k+jzU685GgBg8A3hjcFx/HrUgN1D/hzDTV4+q0mbhay+KpuutgtjLalINtdtU9+mla9WYpI1TMk8
jfaUj/6Fc+Fz7Nf7qtJ+Kk0hWb+U+xU5XhmPts1bdOrtqvaplaVLIKv6kXRo/0JCxt6LmUEkAKm9
srSmYH4mouNCeNHT2Puwfa0euF4V39SeLq0pEmRAYgue3jbpYV6iQ508qT1ZOoobUdaSdVIz1Hqx
m8Nrr1CzuwtZuBSmU+0L8icuZXfUYC+7g5r9mpzRt3uvGQsdljBPdizSzDtSVVCjqQ2H9LmbrNJp
hopHG356srr1QGFZ7XMno8biOrGx1zD5SmeI9lFE9xhE8nRUenFZuOQsXRKZZuNfsmg1DvpY3o2l
p1ZiJ+bu7YCn4UAUnMvDbY0AROck/FLtKy0TkaI4t7oZ39gFeOzB8ZrdlD6qDYi0IJ21NZ3cKPkl
M0LpDXfnT0o9WMCz0mik8+SNXSUuru3k+7Xv0r1RgnpWe29pQdp9qOVukbpoi3USuIYYynE852of
5w3L+rp4j0Y8jEjwExfAy8m16zjxsVyb5C8f0O0df/P9lElIs+NqIndrcfF7K7s1qzx8bJpZdYpL
a9MnucnuZuFcvInUH8c4NampuHqkoyhhqtO8jqNzMXSi5qtvSbuqXRxl3VJCyNfUGb249KT9VeFT
syqeQGXZkh0OsHrDnCf3PikmtnEP5d07Kc1CWbgE5SvP2tB2Luk0vg/X+bab1FrHQtYtLdaaNgYp
ORe9icmJbUIw8ZVQPPbL0qWoFAlhspNzKRzrYenTu7Zz7tXGRFqZhoczRM94NGeTS2tEQWurnWtl
5dI0EtqHOsJh816SK6MbCG7KYzVVnpCBYa3ppgYCF+fCvhKfXE3vibgpYiWlr5C1S92Ski1WsHQI
1dsBFAycXk3QBUj67WY1TWgVnXJwLvXkH0LN3ye22kYl65YiuwF4nizOZTG84uilg34kaF5Nn0xq
/Nv3riHrh9nA0z3yBY75/+bs3HbtxLWt/URINtgcboExBmOeMnNO1Y2VVBIMBowBG8PT/23uqxXW
+lUSF1vaKmk5Yxrbvbu79a/pJioIsqxzAeIoXQpQPIXrIpYh2pWeYC34Ve/sXHQ4CpcWJpmce+z6
2aawM2MmgdHC3AbzuVPlqDHY5MjRJ777O9x2KwnjiqXrzyVuR4rILgLFJuH9PTZgh8H58hNaCs+d
4UeMyLBPNK2p9XfPR3kZVW2ui0j0uWoRPaQTalkNIKIU33Mc5S3CTbGaFnpyoR/OrF2mcUNkwO8N
WFatGJaCDQD+nzoQ6SGZgEUHtBchBte1YTDWlr5YmYtPjh7+uYsyE+uW0pTf17oFvQUezwF0KU3d
nuuSiY98KDShJngXnNgdtg6l26ciDLNzt0F6OLk6mDEZojtyn2GwSqm4R2t4cqFnf04L3EkMnO1g
+N64N4O8toAd8Lks6CjqGsHE64a5JncTmI9j2H0yfXBKXQTz+j9/dT9I2MNJt9/DPvwC6geQc2o9
t1D+CxAVuRGuR+l2B6XbwWA0+7om/v2pJX4ERKl+crvpJRzC0ScaogDUuE+z6s+xBeKjnmuAxXwY
tQlOLRs/x0N/mTNy7pZyVC6hDTIDnaz1d0uS3C7dZYDx7JlJ4UflUpytFL5D6XofRhTF8PKo8mlj
384NfgieOsZzEYGZzR190FAB8Wdtz3XMwzbiz0UownGR+xxY2L1PZTLLu0rYqUMckqQ/h7bwgpsb
eHbdm3nL4dUK47BTxVp+FC1psOZ8AqcY2CX7S5uKqxO/zs30ITbAkBPmUJZZrJB1/RDzhFfpGJ3r
6kET/58z0sGhFNbXxN4dNUkpASm4ROs5gADPDrEBjf1R2LTO3uE8XPacPtcnW514drhlxi3zTapr
dx8j+zJbXUKJduoQ5EfVkotMzbjR7g5Pe3iHKnUPuvT3qY951CyZ1ZtuAxD+LnlyX6egrKf41BnI
j5qlNHMpgNJYgZ4BdNAN23CVZAlO5Zz8KFvivqXLRKiF8CxylyDLOKyOFlqem5bDvuxhWhWh3m7v
zRB82Nv12qj4x7mhD3lbAtiB56S1dxqouwiH9+nefTk39GFnbgztTg1f7B2EqVcRZl/C4ZwMn6eH
bQmCp7O4Qtj7qLobXIGr5CTrBMZAf+74uZWbh5UcNmVI6nxIwse6S/45NyOHXUm7VqABbLT3MP5W
k/VC4R52buRDqgaH7gUeQxlGRif83tub4f9G93lbZP9dDoMXzp8TEg4dgxXHau8JXMyzN5/tpLk4
MYV/1XgUjvMETlzn6kz8qGCCByaBP6jFYR41jyFomcsYnMqv4Nn055/RWpZJwA6We6bGQqCVgEzh
yaEP21Ps0biFmi33rV3F55mMzZPoYfN86tMmhx0axyZBEAqWe9RLeKbaLoE/vd7Ohfw3h63/LKUm
EuZqLW9w4g5v3ISsVHVz7sQ9ipgiwtI1Ar77vi7xLcrmJwAbr+fm5LBJNd4pAWEP5vs+Z3kyiWpU
yalLDz8CDneFR7Bolcs9/jt1l0ifHPawQZPYt9nYNcuduqDgSXv3Vnw+NRlHVU+WtDj9UN642yAB
pKWtgPb5N5XJ2zL4H5v/KOuJmHdEdpgN+H+LxxW7qAridj4XNY+6nh7GwSvcieb71PLP0Zb2+ZDN
9ty+OSp74GVlCJTyy70OoM+yU/N5lNNy6v6Kbu4/tw10BlEG4tZ8T+EA3SZJ1Xp+qhTJj8IeKZO2
cXW/3HfafWzDqYQH8rliAT9qegIfweEB1k333oW/YdX6t7b0XL0Qcso/pyRe0iltu2W+h/oX96pU
WXMu/Tmqd3hnTQhn1fnN3LaAnOEKpMm5uHlU76zbFo7T24Ku+3mt4Gw/XXi6zP9yuL7Flv+xe47q
nSwYqE0AY0DobKOHFYrl77BM5TU0fQ2sQZcAfn55ZEA9Prfmj6LFdfZrOwJee+8DWFJPeiJl3J2j
esOz8M8PTDY4Dbh5nO+yJns+phaOqIKe0mHwo1aoXwwLUtfN9yHYx+sYt2OZDP1w7s5yxCmpYPF9
PGFtwkSJPHU0QQownQQG8yNQSaLJXEKJOt3hmxyXsu+/8aU7hyXjR7UQH0JA2kMz3XWWvAzt+6aO
P56KG0edUO3NwtDsM90j5fI1i34qqc+VP46CnUU2fhpaDD1p9D/hJM7j1Z7rT+RHkezaUd3s8GK9
Uwr+TUeellmfC0hHNVCURunqrJ7u6QbT5UTkA6xjT832UQ20ZgSoJNZP90aL6z7+Cok4d4Yd9UDE
p8BgE7AkaRiVAAYU6XLynnUkGcV7E8oACKb7pIbcZj5P4QB9bj4OEXTrtUJ70m7uva7rb+nqm9ed
1OGPc6Mf0tpMy1TAD8vcazBYeCfy3p9MiY6KoHTZ5GAVhoZ591IqmGQXyTj6kyvwEEW11QE4sBjd
0PamtK0go67Ozcnh9gl0X11nddcj1oVLCZOkoZIWkttzox8S3PGt3yzah/pOoQZCKvc+Hc896PGj
KqhZe94I4ltIVSiUtWLo1i/9vPfnUMT8KAzCcSLELDG+W1Zaml39bYPuZAXxqA1iMo2AwA945ebs
YdmiPAEw8NSUH3lGsun3ybEmqXRgyzX0cDXowDQ6N/hxf4JBYoORxRWbIziUJ3lMz+3NI8yILA0z
pmlcZRrHrqms99uype5csnjUBkEcOSU1r12lAvjFS3nJ3HiuiH0UBul0pnxBEbuC0+Oakyl7DkVz
7qGQH420unWdQ0g7XdVM26cJLiTwfM9O5v1HpFEW9KhKzG+TYms4xyXpHVDvk7/8KA6K4HbFVp/Z
KqsBZE3DNS7w+88VEY76oF5IF3Q+weBCfAS65qtYz+WER3HQ1I/DvA2Rq4JuLGgry8Ql5zbmURxE
pdkCuYYWt0JZujCFPuj7qV15FAbZifaOxZurCG//6oL+uqrp5HwcQiaC5DZJvbqKG/84uuaa7efo
f/yoDBrxjBdKaVzl2l5cszqguWM6PHdhPiqDYCtCWzxxuGrySWlI+1ns5vO56T6ETNcr1FWMddWy
0OewrgHvDem553W0ev55n0J67LrBOixAbl6yLNGoNk/njqqjNCgZSKONVK5a573AP3SLEndunRx1
QfNEFG8UPubekyBPQn0J+H6ylPpfsiDXitGQzlV6xjPHpvb4ApD8z1Nf8ygMgruD4xb9yJX25rb3
cY5JOhd1jvIXki4adXIMnXBVdHNTjPU55xJ+5BmJiW4mURja+/2auTfIRnbyU0Z/rsDJGgKwOHYO
jFyXXA/t55RM7bkEgh4yWYO2KD75wVVDSwoe2csQn8ypjpqXlpPaUfxfla3iNx6vCmniX+fWyGFT
Nixr92HBxol2dtVEuzxFtf3clBxRRkO/zVPbSlf1uv0Yqh86SE7J8vlR9GIGnYWzxmRHxCMm8Ftt
lnOJ/VH0QoCD1e2KyW5mAG86eUNfz7nLzlHzohkgYBRPybBhH/IYjhox+BqnvuNR8jJR7BTVt66q
m71UyX0Z9bngflS7dKHToQsCW3kJR3ErcxgVn3vWOCoLiZk2QwacfvWbY22Tott5P2ldwo/awqxu
Y0Vr/O4sm350O//ouq09OduHOJl0JIBOHmPL6MnStCD7fnLkw37sqNxjgotCZcct38SvMf16ZoGw
o/xnqWXMF48FAj1NCSV3vnbmVDCAFdGfxyoZYznNQ2or43kMGAgEeYuag5OjvxWb/8NpTqYqru1b
uj1TakuIU74y1/lT082OCqC3C3ayTvjpc7TdRr/dVn2OQMeOEiCahKFP4HtW4YXX5PoNHZPV5zYl
O5KL5iYRKG5EtpqYygrb7+a9z9b5X7Kp/4u1/13IZ0cZULbsuC5pMlcERVNSkU1OwYscMysKTl0n
PnYtbVO8Qk6rvIHZMMHvhq9uuk2Z1+2tI33DcrJlXr3I3Zu1gSFmx86VFtmRPcM7xCu3dnM1UgHU
HKW/YUd26rLOjvAZpwIuepgPVvvY/8V43aJSfM5dih1VHE5HTCahmqt0bqqmS5ucmnOyMHaUcex7
b1QKHXjl3RjmxrgtB8wyPbdN0sN5p0nd+J02bzOuVJ4k0VuD7H6O/sHSw5lnndHzYjDnFnsxr6nQ
xZLy36fOvaOcw7bCAVCNny64/EaW9R5Nwb88dzGcQP9jlxzVGy5sdumYwO8O65L5qMqScx1f7Kje
WPqlX+MZSyWkmhXw9KHFDpPDU1Ny1OEJx2MkIH6uaBc98taXIMOdShbYUYeXOpJObTZj6GwN85UH
dwVUw8lIcFgnTV9z1wTrXCliL77FPwBQ8znMHDtK8eI6srIX01zVw9CX3G39Zc2m6FS+yo5qPCES
0kMz93aJTAyuHj1ba/SUL+LUzYYd9Xht20tFyYBfjy97b1ojn7Jljc/dbdgRJGaztYbXLjaRcZ/B
QXtWtj1VzGBHFBJZx443WCKVWPRf2tev+Ab/cpTz/8/2fPvv/5E4uDUO6zTtUJXK2PAIutDwYLNo
I+grnZO/T22lo5yIohGOLITjSB+SNF+H+R/hxnMlafZfgqIGfq/dGGK98/YWzn/5IT23k45UJET3
AA2kGJlkW120ESkInE3OBYujoqheRjoOOwaXiXkWpsPTizn1as6OVKTYK605uqarmI1B2cfqXVCL
c4UHdtQV9WhZn8gazVX3piFA3/fffaNOZrFHYdESrfvUjGyutrZ5ZlNfTEt3bgsdVUXCgC2TRBRr
sG4aFEqlKIByO+c9yI6yIjlFetcUs5KOSzXIqMSd/tQDHTuKimIdtH0AUVGVNd1NxEOR9vEpvRKc
xv/c+0T7Jt6AbYMxWIA+CpfL5tzbAjtqirif0w5wDiwTT3MoNtL4VK2bHQVFYTwZNQUY2MH56Tmo
syaf2/gc3ogdRUVtZlMShXauEtGvdbmMZqjzUY7ouzt1FB6lRSHonim4hG9fcyxGbj9H0bkeXvZf
uiI+mq0xSFg634dlKH212kyeO66OMh8zJSOsl5Gy9B27rUuWy4ycW+BHkU9AO7Q4dRg66pIHlFBK
OZ6zqGRHhY8AXGR3kcMCDzL5rESPOe/wNHrqWx4VPm+ybeA9yVCxqKYPMrDy2qdLem5zHiU+e8+y
iRqD0RvZkFx3s+4L39fmHJ+CHZU+PNiGlnfjUImh73KD+8S41eci/lHq0y/hZIQyc2WnPYd261E1
8vO5WT/csmQ7Z7Ohvalgfmmvq+R7ERAYBpwb/ZA9b6gPLlOX+arJUADn+jVul3Nh+Sgj2qOAT2rc
feV80JQgU00Xr8nJtP+oJILWd5bxtPlKd+mXGmXffOD+XOw8aomEgp8BDc1WwchvBgTKhbc5U+cI
LOwoJ5pCNuHFVfiqT7alz6HpiPoiM9v669QnPbqjyUEDy+jxSQP8ZLu2l9j8m0bkf0s5GTsEUK2o
bbzDJ8XDq/ud4fOySz2s0z/asA5kLQDF2y/BnvTz5dzfEv0ZsXdPxi3JiK/i5UMwBwA9nf0K4WHk
oa8ZpJy+4srmi+3yhZ+zJWBHw7RgY6CTp5gluc7v2oTe6ElfHHYEDyXbHvRLQ32FKwaAh3rv8mY6
WRQ5KoxqJkB/nydfCdaoz6gdBTbfpjD6twoDJf93s/0fxZGjyKjtDRr7VTZWA/p82SdYE8sHF7uA
P8kFffkfgDaj46e5Vg28eLddzfq7j9doA3pUjJ3r8wavXoPJUUnU+wPcaoDU8Xstp4+0j7l5pFNn
m4fJmW15mbe6yS6KoN33vgDlNZVDF3J735Z4TZ8ZXMroZRARbB0cr0F5yAXP6m8s4GFadDuOgLIT
Rk/lzGPYa0ZZ0K3V0qAY9cpCG/CrWgirb7GHbup1HVNW7Hzz/oKXygfXh+wLkij7gxG9PPMv4/vh
Ij+g3CTnOr3OUDv/Y/GvbQWHWUhcgYEHulGUkvR3gPdIIHFwbNTo72+S+hptmumPtA3d790DpwbU
am8i2KLAPuKufcT7n3TY8erFg67XlWyTdv/SjrLz1yWNg+2aoO10uqOFqUsfgzlz5pn3fIj+BhZ9
s1UEq4WmSOOl/TzXG68LwSFJLCzVY3fv67WeXnoQNrdP8TbzplQaDX6FqrMhLuBMwCHjHCLZPdCR
+bEgg9rYO7wwN2ueiTDIfmyY9OkORq2FJWaXRe3XpvWC3IMV/YOlj+XSX9O4D+sii/A+cIkTH7xb
+S7ZBSiCLS0YsyJ+tzXN8GEN21ZfamkH9l6DroBfswzDG45Mp6Qw9dyluV/aQV0JiDfROyXDqSsM
uPJ4n9odiKZy6NF+k6gVgv+V2ToosiHRS7l7qNALsi4UpHUjYiCbKNP6lmYQ2OWGZfuXdYZcK2+j
dAyKlaia5ftmE4U/fyPZpZ9t3Rapn+xX23UUDExJVnuLeBwkv3YQrKIqEiOtbxGF9Xluxwh+PwHw
TbYQJlgfEiISwLshmamL3Yzhd/wzMwC7SececNEf4xysxHH+Ztt0VjnKuklWNXwmDiCiEJV0z7CL
8mWIYvtqM7YJmc9h7fa87XW0ldyLYLhalW5NMdfgCMP8Zt9FoQeNvuk1StL5Mo0hZLOsI6IpwlSq
+tqJmfmSQkz/fW1r7/KAaA1fjqG1okyJytwnY1nyFYUDIctx5dmU92IV623Gf+4qm0bLnjedYek7
PB3Ecw4s8qpvok/x/xvpEy7zIDYdfOsVAD++nKyV2ze6ZRI6PrDvW/0rabIpK0nT2+ipAzbyV7g3
ntyCNPD/TLBQ+XurVfiJpoOKUbNogumDqNVOAJiJ1/2RyxWM4qJl00gviwhj9rr2GydXW/fdcN+s
CPVNroky+cyte2ec7YYr9lZkC82n8efaMFT+BBDatoJ/UNDegs3VX7MYLdyjJcwA9zj1yeeV6+BB
OfyXvAHVJfm6jGnfjRdwJTutLuvsWPe+iUU3/MZrHo0vwMqEqYWWWETxg18iUJXzwdVcDoXCs9AY
5TGJmq3AH7tNLyOAA+5mAhamT+M6vq2BIKlxLNVjjc+Fe6H4iDa2hn5UNmgGmJbOgpp8NDWqaHHb
j58HSkjzMzVRX/+c4UJhSjIJpNhN08X9YwN8t78PMd27d/vUxl86r4KoUMSt/DppaecXnKaBL1hj
dXzFy2kS5sAvqv4z2kei7HOtqXhIR7zroyVazPXDGPv4d2fDHupdlgzr8zAMSBfC3s1fY55ZuK5J
2/5eOre8aulFkvcjdlRQzHuo+o+t3QNR0h05Rg5C2xqVDfIlcyMj1gQJYpm++EzU5KYCa+pLi1Qt
KEya1NElQZdZXc5pE+hcJjMPLm0QrN/jIR3MXau9jHacHfmK98636f0QZg6xJkUCKQXLpdiA4p3e
7fV8GZv5vQqmbL/gSEjwC2slcDoPqWDkunSC0HuAsqumZYQOly9m46iX0XjOvk80Sh7TSK/P8RS0
+iFLmj66cXhchFeGTbA8IwA+9NtYGKAgrW+eszVu0FXSsv05jQfzhLIWonsE3UhYbMkg2qtWySrz
jaFinGODZn+D2Lm9ZJJ1SQEM8l9ha7KfPDP1j3Ak4/B+TJodK6GhkhYxadLSG6oQEAHLBHptE2AW
hnDBUl3zg7n06piyD8NAzAUFdFmCYzNc9CJujfcVI60uucTT0ZxEtymiJM/o9k70fsojsfd5Bjhc
LoF4wrps3yONsHmHTtzC+mDNdzAJVJbspUhimwud6Kc2DJ89VSVPpm9iDdw1JG1TWhgilXApf9qT
aUMpT6VBucDVrRS9ywqpA5flFBy9m6/Bv8Lp3CXPWdp9sttkcZ77H4kQyxW8clbGTq2fElfr0rTA
W4MsMJkig/efxbJNaxw/3PsHEO3CHCZMnxTDDSLACY/QNnze0gDnYW2ynOHjFtBQ0JzR7Zlu4kZb
/5y5iVyAvffwT+1lsSSqKbaZvHSx/QvTGF8MyI0VClk/JBP7JYrWErJWUfZb+xt+JM0lsHhRTmF0
hgTAd1fp5W3rhSnqjCwFGS3CiqWvpE/f2S15iEZoBRsOiQ+ahYc8qe2tZyZ7Gln3XEu/lnG8ve+G
aVTXxgd/MY+AoGr1uLj9mdZC54LOn/Wq0oc5TqdLvca/VeNehMJzcTFgDnmnF+wE7QtD0idcOfe3
CACEuXcaR9AQLLDACsWEbCvi0XyVUazy1EtXhJ0MCjaaD3UikipcBPjhmrxnaCIBXakrIhmOubJT
3o4E/5tkQBeCg+730nGm7ihWxHVOV/SYKBSd82no+Cv86hNEmrrEHySGcoenp8zHZJ9fQ0Hj32tc
L3WZuSb81OjIbqVxHR4dadiq9olyylE7cJZuL3AbSsqVDELeRNpJVeDvo2HBg76m1wSVKf9AdESf
YxJInTOBXtTcTzr9R298KMc2CtJ72tXx17Hvuc+jbfHf4BMZk2s2mfrr2nXrjJwPfaEPWchSj5U5
gWEsxmb/nDG8hF5SgEGLfhvCr7CH0VM+tc30NRmN+D0JvPw89r3F7FiFPYXtZBIYTjftjgCCQtlL
HPhu+zANmRgeEkHS8DqFgkBx3QcLu4x06lmZdoOA2mlY65eZ17O9dRFTf/f7ot4U65INECJLLKtw
nLcV70tbZkuxdPitDO0y3fsoa+g/cwJzuc9Sk87m4YhiK2qkq/lGut5YJFVp01VNPQ5f9LKx8S+9
JOvvJYZqKZ/iCEr+CRkx3q7WgbISAO0wfXWy1/oS2g6cOjVsnaoSODR9JJTV6jJqiQVpbIp2TtEs
sFCVNpneLesqdqQm06LgQ+Xt8DqaUbRFb4eI4mBpyZKjwsrnazYPO80nJTZToOmZvjPA4quPBriJ
+d00E2KuI7GzvLa0Rm6YReg6LlYfohsYf8WwXN0YtSXThFRImsNsK3EVfALmbYb+mdIHYD3m5BE0
8xD5GN/36dLhnPlKwmj3P/lWQ+6pnQmW2zSCYV2iL7gV7xXcSaO7iVJWYyraOMqdo1IWJAl7nCux
8PmK79lVHExqsIq9QvMdF207vg8GP7TvKI2HpuRIeWm+aBCQXnFvgUs4m3eWXoRUr2AtNuhqIilC
6e62bS9tIuPH1jMuH1IqFuhr4sRKyADntM5du5uP3qbTd2YAxbt10NEHRdzCNr1gSq6/dZDKMJfo
Df48bAEwnIOJO1GBd4+sJPZooijdgtw9D3Q6PS6tDi4Kgfw7sxH/NJtAPcRJhgtFO/gHHIVUvvBo
YS5Xynn2kEnRMlwBHPDZbN9/K8fnL7jVpUnejVMdFVNIqrAW8hKotV9KF6SG3SIWeF9ox6h/v9B2
2YpId67EWZd+262qQdWGK/GAPTYO3wKSpP7Sd8gFngxO3v2dQrqaW5guXut40OQHWeZoL3DZaYfb
EmxKX/aMig/Qd2TNZQ8CRx8Sz1j2KEa7fYLzpPwNnYcTxWz00NwM0q0W70mroeXOuqfF9Wv4rlNv
idFgazjugJWof2Zhy+LXRLD9Mm7DnBR4/as8kJ4+n+G5qfM6YM982jPcEGEcM8DKpN5mFNpYxEob
M0EK2SiFfCyJ+HvTjMEHNTmJSLSo5H26JtK+2/k8Tq8r3fofwzr4EH3FWgb5JkOEp3mOJhB3xz18
4YN0r82sRvi/r8032W7efKtprF0R1Wgzi7I0CEpsAJACRDe/nfCbmTKc9ukyFX5fp+a2qj18cOnS
tAC17cwXs8ZdmIDd1H1DUtfF+cDCFmbq+CEf9yxrf3Ep1/col0efm4Sv+iL3Rd5nGOAiSVrircOG
jAPy0ED5U7aeukudLLKSeKnLpd/D9koG6+tH5WYvXpqJiM/G8Xfwyma5DtG8G8pFXhJ40EfF2kDC
d4kj36jHeYxWQMK6aAFSTmzochFjJi+LZ6J9sW20BzfYopCnMJ3Wr/UaBc9DkLCljOJOo4SAlqSk
2ifcKy7URNH0XM+h/OHbQaqcIJNdLxOnNn2MaZ9UW6Y6qKlCZ6C5oLEcLyM3wZdNUZajiJAUQ8q7
m4168yaz+Wd05IXZEZ4XQRrvyCm6JCiHhEbiJmozt7kTe/Y+W7v9u+ZaPNBVuBclcRPMM9/T9jlF
DN9+wH12c5d9Qwy8LYMbK0/3+u9xsJu+mDUZEG2kH911qCkZ36Emh0u5C5Eewn1U/MQduvuo5gVK
22aPK5M693HCYXkPt6iOH4lfGvWKMn7/S6R9ZopRbksZGt8/RLxGfqOm6WXJBLiOgAHjGBszFn0z
0G2xPAQgcL8Yv+uXZWwXcan5mryjcFVdqlosuJb2G+H/YGe/FWtIsgUfJuM7iwttNj4NnR8rHlr2
bYYes0d+lbn10lM9YVUhKLa5mpvsHgOjyvKtTXRQ+My48FEoLrLSJMNbSOiaj7TRL8qxqFRqf2j3
zeQtH8kH2DHuTyPxzj6HUeo/7YgV5tKJFS3mE0AIF0N1Et9H6334MAibfJIzbMsw6bJXBZx16N+Y
NRY9NJEadgJpvwmHGafOvPmyXo17jVmCc7ShwfxeyrSG47Dss0fdrb8g+oz37zP6238NoQPNF0U8
lSu5bYUPAIK9rWLbSL4RdB8OyfJIdn/hrKPNpe+lf67DtvJ1/7r1M1tRnAiTO4I/JGeA4ZGBFwH6
oX5uIqWV2/b5Y0NDqwp0HMFwg3Z0NnfWp+DKpzPbPwT7YGluOxZ+h3Ze/eVCG7GK9IhJhYu4N9d2
QyOU6uCPILZwfZ6tm5B+KR3cLEe9o1indZcPBGxp+7jNeJQt2BSG41OgSIrJXyX5pGri5peMsyy5
hlCBmo+QSeu56Nett5+WRje/8ciw6BIh2KEMo+sRo+zo3gHt0PL2KfCY/zDy8SvXve6u2uzw+2V2
2njFoSANc5GBWp6vDWXv2jTUvHA42J+JFut32XR9ckvUCAEaTqEWlG2wCWnZ1o0er+AWzX8x6fHK
C9M7nDYLOBuq0Iwi8sHfDXt5tDKMqzEZnLo3G/b4Hb0o48dEZZQ/jlPTYVEz3ZRuYEOb9whoMkcq
P2YPW2RDneOdxyLBJb2VX9M3N9oSMQMWKHyD/diVqZ7N5TT1WXdNomFuXnStBW49oYvHi12k+7EA
x0UK6kK8MzqZ2rSgpkk/AobWisIEMW+eSISKxidcArLtHtloo5/CGr7FPxMJlf7LmqrFPnCIccKb
cXU3vaZ9P0a/9npQ8gbAn/jtFljYPlLc1nfsXDXxd7RBgaCUU9MEr3W4AxGSU4mHCOz0+f+xdybL
cSNZun6VttxDjcEBB9q6agEgIjiTIimJ0gZGkRIGx+yYn/5+oNRVmbrVlbd6dRdtliZLiYxABAb3
c/7p+D2bqIW9Nx7XinZ6yRiv8JFhRpIkmMF2bxzQTbsKDVYdcWe7tXlh1oWc4ll2lROOJifjssAc
45wKO+jUUVScwY9zpbR9WNJlFfEkmc0RqXmo6qdxWFndoLi65dYCD3yGCenWMPGVmUaEpw9JTODp
9FA5TLqKm6T2UOzMtNMhm0j2yRsLxl+NiQFyMA5jS7Hraau9UYx9s+NkljJ/WGrTaCPsleYctf22
DHdyLLpDVY+0jbQglTomfm4F30GR3PlQy9LtYK0otEMNHtXeo26dWhIjecF56ZuercK0GbPpmEhw
zKfOSjNhhcAXmDt4yBzjtmsMFtpKZz4ZOkYd5GsoRaWnK0WRlS2hN9l28pw6QZCFgSlUHw7MjXrO
FP9PhVS4c1hVG9+DWP3+GdDbY1Q9XOgQpUXPBapqufVnMwco42YxMe0V1NLes9kwB+asbF3t3gdz
NScHL+UeD+1VNndmaQ7qxe8NQp/askiLuFjNTKIosLF86LgS9SK+aHczghdnalqAh6kbiwPKX4P2
qVKDiGSjzSBcKMXX/5kK7ldv8OBkqsiTpj3TzNM8q4PevwUrE/9DNuZXf3BvtVZjVn175g/mEpe1
asKtzn5Oxvj3l+U/0m/N3Q/uQv/1P/n7CwlffZ5mwy9//etjU/Hff+6v+dvv/PEVfz19a26eq2/6
11/6w2t435/HjZ+H5z/85VAP+bC+H7/16/03PZbD2/vzCfff/H/94b99e3uXx7X99pffXpqxHvZ3
Y0Wsf/v5o/PXv/xm7QT5v//+/X/+cP8Cf/nt+nlthgFK8seb/e0V35718JffhPvOJt6P3moPXLPE
bmqZv/38iWn5NrlXDn+yUEC81U0/ZH/5zbDsd57DYJsgsGmYXWen0XXDMvjjZ0Hge8I0QTr5KV6W
//psf7g6f79a/1aP1V2T14P+y28c/nfi3P3AnnQC2wyswLT4pr/YB4yOBddRix82TpCdCtfCsbFn
6rjKeUkG/19Lm94P53scxHHgjQPWB/ePZCMxlLObjG0QDjqxI7V6LWRT/mdD+t6iiP/Oqv08jCtc
i8YrcLz/i/ktja0zSsQqFuMBD3Lq0gsFvRw5fK3LtUjViTFaFDI8/3TvTL64aRbxp9NC9y/z66fw
XGF5DHfn6/7KUfZLZ44LMe/guX3ztSjN9P2mTluRFN8bhHqvVBkiLNZsOazl7N1sAAyh7CioDjVg
750nlf3FzbUVWhU7zam2LPVdSbu976bKvR8mZoBszaCucm10+8ZeWpeWYVrQUaDiwKKJfxwXoqDT
aVroM42miLrMTNShMKs6qshKefX7ZIcI833sGorqY5Pa45esrucvW7/eiaBNbry2tCJgo+YY+BVI
okFGhGX09IOTX22RBerxU2v0L60h1/lL3+jm+/DrCvGHReW2/VY/DP23b8P1c/vrb/7/uJbseX3/
/Vpyk6ff+hxB3O/Wkv0VP9YSS7wDXLeInTUDx5f27r37sZawXEiffw0sSZceuLu78udaYjnvfJ9o
r/0B51H3d8v8z6VEvLOlafs8IpJZnNLkVf/KSvLmrP77/S4d02G1coXH8SxTyl9V1rLUtoAQC8up
yNvltJLRAW5vN2ZwvpXm6t+0Mq1h6KZcZdfjIAc60KHs9TmUmq+ivvXo2haEfo9yrHMdt2pO59ug
cTNYRDfveFZTPKr+RTtYdQEkbds2lNZiK9OJLd1uWdhhQs6PypZ9cSYhCNyoBbD3rkWtZzNa0wYm
pM/N0Q0rcBArbDwW3WhaoIrDxbDglD3HAjvRUFVDOGrlXIMqGV82I/dcwDoIYawdcr0WOki/sF07
RcSzSQ1fe1XL+1UCz42YFY+y8lPZngljyKpQgO1sUZHYMMzOXAR9vHrL0IVw1DP8T551ztGZvMY7
wE+0TWR0ylvPRC3Kp4Bl4IYhBg20XVqmt/02BM8ZGfJPTTr4ry1Rqn2kARwZPdrrSYXrOFreU2Jz
yE+p1Q1uWBDIUF2vdhlUF/OkmNpQN3Yi49EllPFckH7bPICqedC/7TbbByW3QBNjI/3tYE4ZFGrh
jv7HptGO9eDCgW3XbtGPV4zC8heuIZEJdZjrcbsou6TTt1onZnluF6M/hC014qUNTgE0quflqWak
43gEx0ITEk5LnXxssoLgjzkwsupMJyhqw9TrCufQ5br7ikKoscINPusl80CwI2IJUo3lY8huyt42
JirjRR50zmiKSLXSfdEMiuzjYs5nffJaY7SjoFX2BlflVmbo+2l/yZwg8AXL4zVH30m6JbIqF+WL
uXqTDNlNgTEWi891crUH29t3CEOHxjBeiZ+A0AeSoIsgJObeGHL93RLiAxn+LSCOtiCpysFv27As
/PxhnMHPOEOqO0KGswobW98zXm+znU92sygrVMKsKIlX170fxVTY4JUj9X6elRt8H9SREcJraxuo
tFqeltpDjb50Y/1iDwYbJ8SyVYUb+Ox7oD+K5cWy8upoOw38SMmsahU5gdl/y+wqeUnmqr6VjrC+
5uZWlCzoCv6nGjFkhHp58++XUk4npkbLw1p3SR4XRVd9Skz27DBfA6cJx6XentGGtLd0ziMuja5f
tlBNjT/sPKobsPPs0yoysqybC3voHR3mJhPKo9TVDqh9MtP14w2ytqdSpclLNVtCntqKcZ+XLmB8
yw1ctfoBIm3tDk5qzLRttrrrDEemF1mvzFeAJXs7pjnTMEI9Ff5T4abe+8EbgqdGyhKqr7Vkft4A
iDXn2VxWt13ZAD5UpQ2viXSlaGHA/PSbrVdSfSHEfJMfzpsN4OmvVejCV6L/WJbyw5ylWcAqlm3j
h6Ip089jsV+ZoCxAf4ze7L1YoTUt4q5P3c9yXjc8cRjXnjLH32kzC3V/4BfVB3AOPz0kslg/buvs
ZLcTQxhRM+CBVPf9wqCP2IHOVXHib+mZsLNuPjFoyB0OpF4v5cEt5n6Nxq4Rady1qB/CugBhCWVl
qAKAueJSqlEGxLQHo9PGXbCIKq4Zwbwd8xqtCJ0agGakA+hgmnOwe77zlF9rw3bAFy0vUKG1QcPH
fu8k3nGVxvQZbLn5DMcGWzjPRovyobPTOR6W3NnCcvTXgj/TgT5Oau+21PX8VYOgXrZLCmmL578e
UDS0SxtrpundJ8G6WQdvsUUSgqh41qFlRlUTTyqr+5hmzatDx9mGOUqA1+to9XzgR0miVnabZGZG
8thI777ZMr3Pu4p04yXZxmONRvFadAhkQn8lBwV+utPVdbKBfl8OVVlUYUfZNx4EW9AYKoatI7ZJ
qiE4eElVf8n9jhtjzNOljoYukPc6MZItdLHuejFZyrC8mb3kn/PczMcILMb044AH7RF10qDDLXGa
i4RhzfqgUt8tolS0CcHL7WaaIVsGrN/a2S7BL4jWUh7R0ujiMsUxhPHVrj7mOoPfkzhlrJCUUmuN
TPR+H+28CYyoHxU34ATotQ/2rdzPYMAqjWAY1BinixwuNmrbmjFFUrwuQW52IVt98dl3E8+sz8Ws
3Xn+mHiVCYWBFdl63dGGm3HbchXa1ibPXYY/TKckt9V3RjeUNy6k+AfbyLfPqBb6l8xgJYzWpvFe
meJkJOEKZfQRIys8paP75rtAq3FaNtlcltbGHG6guOsA0QWig4S2Au1F0cM+d2WOjqdrrHusBxbS
hyLNwko2KggZVCafks6ZoR8De7tXuQFTYgzTBRU+VHSfi+E0lwXpbdkkg1tQF3CEwjQtN5x6u8tC
5m4RzgCOZJ27o+SeGWflsTDy0ORhMs6Ts8/h9UDpDFNFiKLkFJaJGLqjKMAF8Cf2bwPYlHmdlV32
ohdDoaHqWkcQGFeu/vvUIYE10rnnODd6GNo0MlJ/XlUIUM7kdLb4KXeeFbx1xgu3wRovZzutljvM
p+7ShjaZh/5VGliTuvJSYx+ezMqZ1I8eOcAqnv0CllIquSRnI1ILCM4grdBVrIZbmu+JAvCtSIq+
rKBHmFUYK89pr/2m88vLekABHMqtsF6kn87zq7UCkVwxqq40mPyWV/C5ZTDm8TqrBIwYunKLIHmc
r2lpFHPkmKCsCUuRSIa4G9HxoQMbGNauxxU4z9sGQxy0oevicVinukEPWJjFWZLPqZeHDOOxrQgY
hBMTDPbKZd/0lHwZBVlhB3OuA3FGkB3qkHAKyknQa3Zl0NXH3nUn81unmAscGr5jm6fVK4x5iydQ
1GEOXb8S/lWADXD9PgSLqeB2tdcfB6fy++tcpU1/nZiqCM6zQFmbe6goLRABbGZtIiWY2xH6UhUO
+sEtbdIrGzQl/dqA+gRxNiwml6lwK/h+kfBB7WxM5p2uEth3qyV1xOu4oIe9SNW0qjvJ6IMt6qmm
jVOtsX1fJC2gUGSu3LtnJdNlvCP5KTD93KaNEzmbl1sftbnZOekbkkqYG9ldPvhTUe8KG3fOAent
rpOfGT1iPaFLW+xT5Y9EmCAX807MUfFWVgm12mjJTLMIiRljai/k2zgc/W6SGI7KXq3nnHM1Rqs5
5Try+qIbbgsWnvIyK+zxm0EVDZ6fyC8SfZ48Wv6q8qPVa22fHB/dzGGu89qGkbPgnRvXS91422SO
3pCF+ab1teEc1hFaJWo8l6n3Bl8MpaHhWGvoU2kj/Whl95U1IR+PDF/2udUtMxdRCinl3w5y5DG3
/NJpDoKiozuNbPJOTO5dNx48zze/d46pKOCDfI/9UFvnHLzR7mwSaDKVxJ4lF8S9KxzsicpAMGzY
XXjeksDNWiQrffIBFjPgfx3RPZK7nmdHtCKDG/XzLMDfE8DUAxKg4r7tITZr2ysI5Zk8EkjZItfL
oU0gqzQV9RA3tdyJ654AqVB3Hr17H1Sef2FlKae4l2b2ybBaKOvRS5UZDU5fVBGzT1UeTh2Cojtn
7FNGHLhNvlDdrmNzyTzhroCgTNYm2mZYYmJqmlZGiu1bIE8bVX3dLb2X4fTwO/sSQnMlWAofdnaY
RjnlUdFYsxEbJlchhOlW7gHNr59FijcrY3PssLQNolcabclaj1E66xXBR5HNa2gyePllMraSIlpn
zbe0zcvg0CV1V3xty1asfdxBBFmMnM3bLd48S5Oq3DVy8keY0sHrFSz/MC5duLmytSYggiFwy1i6
qe2SiLo4RnJA+DbYUdXpKfjgsYkmR6UYUXGf9Wvivnd7wUT3yJbGYkrC4AJfPDZEExNOmPZtNfwM
B/lf+OC33Try36MHEXhk3/wRvNxf8RM98N5Zvi9p9APGHQAv/g098N9BR3le4Nlix+esPSTx7+iB
yURvG4TQBFrw9jS/n+iB9Q5IEwwP2BBoyzRt8a+gB3/Eyn5gB67j7OiGCcz/a2JWo7SVOG0ZT+ZY
n3mJ3i6pBib0itv6J2k6f0Q8/+tIHIizYYPI/oJ4DtZc+GSGAoAjCUIjQikYCjNXx0qaX73AhNL4
3UX4Cbn+HmIFYPkdDPjjgNS2nicRubjy1zCmjW0lI0cqzjKVn/phsYYILez6ffVRpxEOBmMJCSIQ
GvaB8fGfH/sfnVYA10CCCjmc3v3nvzN5I6fPm8zLYwLgzDJmbnq/noSlhxoZA1z8n5zaf3Q03zO5
gYTtuFYACvX7oy1ZMtSibeIW+sj+ZCQ9vW86+y3Wbyy305/Er/yj8+r73JaB7QGz/hqPlFtrNjdl
E/eyqE7C3lBIKvkkVOGSDC+rCOWCc6ds/vjn53S/QX6BufD5SoRrnmcBqf3iFJs8F5bVp2fxrF2i
3kWuGlBcewDmfamj1dj+zEv7j44omf9te4Hr0vL9cl7t2te931dxatazF/qDL2J2penSbe3swYJo
j+nJxj9xq3GL/vpF0d2YlnTgKDCnOvYvNw8inEYsyj5OA6VfuC49rS1Xfi7DkZXkdZZ2co0UNQkw
zdpud2RYoneeofd5ZKFPmbIpdbfv1t56vxp2aca15TvfrGGbPriFM5hRy9z6DTpSmTZYxdhcORrH
S4S5qv4691S5YdDY4s4ISNA5Lba2qg+iVIAQSL80un69kBjEgG23jrwlmWS8jvV6K+Zius+GZlhi
3y/q9yN3hBmOfekmhzJFikI4VU4VXBBXT+afBJRgpo27HpYeUiLelAQzMqDNdYTIpWkuMY6rrTgu
PS61oz24bpbHsgrUakXNWhTTaSUYt44zpzKnaCFESoXFWHtTKKe5egXhXJ6KHgDxlFu5unc3ob33
CCLc4yz6DoElW7qIsx19KLs6oDOkLc9wdzA+IRQtCOEpH4NpQtRfISLxwQaLI/O0ty9T4+YZTQFL
OjPGW+cznCdke8a0bTf0+0Z9IXyIRaYX3FwxJbf1YW4tUZ+IIPH8sAMrUkcU8NI5kDaL44XI7eEG
844tSC30xbm5ecO3TE/Dehj8oHh1GgtpSZfoYjvYEB8XNHFTclY0YhIfnSxFGYB+SdXnVaBbZnyT
RrJ+LlDONkwvZbr1U+AwIXUX9mlZ3bigTyv0i2Gh4ikWXWcfVaVJ0wltSoskXmiy2vdbpUzjcu2K
0l0i5PdkhgI3CdU9GSqd5XHI0DvckMJmJC1U/Nip+aZeBtHdKnQW+DBEI4oj7prcjcvcxxBhNVip
WAfr0Qzi1Rx8dW+6eZ5dVOa8iussm8CvtOMHzW6zUkil6MoLtJFW1brGUwbssNahyRAeLLmIt3xk
Ef5quetnO83L9cqXvV1ezZ2j59NQTFP32jU5aqEoW6DyN+Siw67d83uuy40lkjx9MUdqsAe0s4lz
9Ms8FytdsyHd2EULMz9tAGgesiOz72Kbcir5zAPW9+A9Jtk6FLtUaQjs5PcRjQttxaCIvVqtbeZ5
DCi3IxNl9hSl3jw97gkrW2imju5CJ0+RjClPrE/ZFMyP2LZAL3SLdwX4l0GrYZ7UxgN97vzUOnkH
RMkuHWHvz1CeEqWs0aKq5LqUvffZSXVygqon8tIcmxUczygoppcqEDfEDY/mrmfN0NJtPXqCCrA7
u0r9peHxK1brATBo+1A55fpiWIv1jKey/OywjLx0drCMIPvJPByawizv0jozv/baD17VmrTPs524
U2SWPW3RsvdFIFJrYhLW7xnvPYpjJ2yk67ykUro24u1aPNTo67vQzNAvx1Uju0eEFaMOy25zUNlo
pb4D+LltVELOPsuh3FLQSwMxj5holb90uUO3G8kfCMuEIOazNc4b77hjME6ngWOMGWRGv4E0GBMA
bNSO3WxB12RR9wbpoMZMjGh3dn5s30Af7w0Ayt7AoDlvq490uEBE8xtcNHU2apoM0Ycfpuk20DKj
qGcClLNDTb6NNyoK3iCodUej5gA6OISFzR8Nt978OBEgmAApk/vU+oThhEEmUy/u34AuvWNeQNjA
X9kbFNYJUX0BWtXBwVQ7oCyKBuDMk5kxHFxsI0Bsuq6ay6RYu+oad1jCxHODFjpkiPh6nejKo/nY
YTr9hthVfK1z/w3Hyxnfi8itF0bCNIg3KFCTQb/etT1jec4da2z7iwVFODifWOR8IZrK8k7Mhw68
48LTlsTN1AJW9m/ApQ2udA3CniSPAHPNdvRqy6lY3glzfvDewNHqDSjNezaksJq1QxwVuNAKy7ID
q3kG2nCYS8PXyFxMkaXfgnZKgw8pYCH9bobL5UwsKICPIjAMBwnwjgDb7VJmr5bQU38FgAxqTNMs
1nOs+20QLw7inTvVDq24ZM0Fjc6CpvXZqMegOltUZiG/EFWvYbyydukOEDhJ/xoYpllfIi+vxDVf
bNueNAJxMxzSJF3ZUISbD/dIGkf7dqID04eSfO3ia/8G3id9DpCfcGh5hQo8HzWtoIMLxkOAZx1Y
CYRuQzAddz6fQMQYAznpKo/bfM4f0KhuzhnjbBsEZJP9IR1hNjJspffzznYMsof4YByB8UoCMgFW
fgUxsr6RJMRaCxlZb+SJ/YNIwd62oD/iUEf1RrYEO+/SvFEwyRsdI9+omQnyBUXnG2WjC+2+DG9E
ji07yR2y0zvGzvQYb6RP/kYAGXPvvxDVDS3U7wzRnLGbHxTZAE4oUiutzlLydyGUdm7JK9dkAmV9
I53mIlmenDcqyvIMdem8EVTanLfyvDWzVt+uW7kBp8ocPit5I7e8N55rbPR2PRcw8A8OKrCPOAeR
K/lvBJnO8AxG9TZP9g5wQKLNmD6bh+mNXNuEjfmCfDiGqnTKktXFJMVUXTekLLnh2LlD9Snv0817
Yvke0UcaDUSe1SZ+H5GiLl/Tnenrds7PHTzjhpmgNZdy8KwbZ2cHkzei0H0jDbfeqb1D5nqNcxzS
BmJxeSMZN2z8eH4TAyS1YWvaIueNlFSmxTQJwTpPI84DhD+pXPfTavjLFGmvs0Gymyn9InbGM6cX
K1HzU//gfYETtaH2rklsJSu4czNI06FREKhQB9ur2Cp91aissq+7esznSJHtZxz3jE1UrlXq959m
YxyMoyZG1vu6+GtQn6SxJuVZ0nFxTgP4dIBfAKTtQvtqUReL4bN0UmJ0yTFTq06P2D8yJFtoWt3L
jiepecxdhINXvVqm7NLMFxaa0GAQhRlnkJNzWDDyD5GoSHkyoPNojEJ7LlQfozQUT4LVap8MMhRB
5GCDKqkNZK0Ps0aoRq2GlU/IQDrREGTtV2ltq4xSaa/UpMF6va0TjqI+YTOi1qlUcLTwA2ZxNSgW
4mLJc6sPl9HBzdUOyei94nLbIXLVoCSNyAxMk++F0xASaUNr5fg8s7z4VAVOqxDGcfr8l4Csh/JQ
cot9ZLBt89UIXJCsFPa5DxELNDvVZ5vPTWqu20WtBwl9l2X292kp8xtmWSyfdVdX91uGwmC+z6sc
VB5nchVEuHLonoZ52B/XVFw6G07QUxUEyQ3sofN5qoT53AvbHPFZjusXksMMiq3MdJ58S7hTGFD/
PyEEWavIdvnQIQxIfudKr3ltbV++x0kj1LEuKvUcLBtxfRhMKEvGZTXUFQXCcpv1E8UgazHehnXF
tBWrdhk+ay3KHVCcuvXA0qCG09Q3KHeok4VBQaHt5w2r0KfS89GlGKvcnZ3wyQzTZEoYimt3Jk8q
kHiXtw6Nsu7lS2k6xUMgOsMNpUOJyj7VJirCxrjd5VVtepQAPaYYswEaQGY/DxEeUuOrzx3DmGUT
U9gymx5kLt1+GvFpy+dRj8GdmG3XEAgCAIaNE7t7du5o5evYtuhaKMKgtUMr76sPW53P3SGghpQY
vfGGhoPXYbwOYDbuUCphjcGs5zw1BB1+ateu/iTKRN1Qo1n1kdI0vU76ov+8yjEojk5uqSsqzPJj
n0EjhN2MlDQKbGFA6CFfbCBNku2rs81bewis1vwyLmIidNTK/cvcYKhPiBvHKSCam/q8rAywZpgm
pBoT88EpK3A8z7Cyq33pVnhDj21v4U7Kisx5bJMAl0Ar6MEui2wRMobJox3ujdJZoiBreveYZHZx
Cyy7TdGG0PRmqrJqjkbHRqDVVFWQR1S6w+Mwj7QGAUX2DRa4qj5aAM51VIMdXtmeX4PIJsWy/sh4
+1+wEN3iP0ULr5u+eXlp/qA12l/xAy00rHdgetiPueNgmVEwErfzQ2xkWPIdMgas8L5wbQuTEOkn
P/FCx30HpEY8JE0nIqUdb/oJF9rmOylN0zWRlCBCskAT/gWxEYDLH8AJTNWBh5rSRSUJscnULz75
77Emf8PFVa/pcz8KY7usVmVXN60oVhWhZu6Y9JTXBda8dKhEC12NW9MN28ULYLvDzSf/KD+VuV17
Jjdiio/kbl4GbJZXyja9LojM3hk7cMGq/14t5G+gBK9Tf3hk9DKJUmHbOI1IzlH+LVTllVPLUYQ8
wUH3KbUVwgMRJ5abMQAF1dJC9Y9rzCQaLcb1nY7+ozBSemaytDJzqK9Z/+xhOo54KMeHPivG8g4/
wug+OcItbZyCi0MekcypsVnmzOA5r4KqwKCXyRVOeITfCKqlgVOQqSqPeZWa5gVRQHC1yzTgY0Zq
3n9PMkP3p1HYU//gOn3Q3gfomYbb1qvKzwY6bRwWM7EnGCMms4lr30ufi2pmrl8y26Q2Vh7i9lDS
spmhuyW94t97OxaD0enY1XV39I1ylSFSoRonjm37za2cGvhoNYFiHAljUMbZ0NPjvWcAYo14BVE1
E/IwILSn3O3cM01yL+490Q0kVKQjEIoqlQEy6rvqiTJgvXYSTGPRPPTL9xaYeHxhM1f1TZssJurH
XKePBgVFEyl0PS+W6ejihEWqnT+01EhBErZpsWp1yE1/y58rM3PEhVP1pf+ta9eseIIQ2vpbybAC
fWlOvNNh1E2AkWuSk4NLvRPviVZu/aPAHPC1sqsqPQx1glasAEu7NxoX9Sap2QIVRjnYyQHjOUaL
FnMy/YrrZQsMuNUnGOt99wurbv1ApQQd1i/p9Aiwxy5JTD2LuOpTeQfCtojQEp5eGaKlFpyIDNWs
UHI0bOs2k932YILpIXcaIjk2WbtmpDKzv8WLirYnVJjgnflA8RP0e/s9uzPNQJkx71A5/RpmHf6+
U52v/hHKrmQiFUIKYAUzt/VBaxqQ66HGnX0AgPAtIEDDcg9ZXgfqphgtXNaTVa4fSH9orzNZJcVF
5aLnCIvcz9NbqXPAidRHyhcOrWd9KZkR6YWbaW3fzan1nZOpBY+NibLHuy7hJvDNDmZ5X7Wz5Z8j
N3Hd07TP3Y7MVKwkzIi8P+Ylwc1xnjXlfSlnubFHGWhe0hx969HzsFhS9UrEGysVLZIueGMke3ro
+1PjkuwJW9dK41QmHr5bqrm1jkfySD7jttvVLWUTCDzfLmKEc2oFSdatrSYuoR0ki47HkcRkOG2i
LkAtSoQZXKAuP58RKdIe9tv8oUO6U52MwlY4ohpyOAlAAiTuODNTKEavKshi8Oo0rhJ0ZCFgn3FV
2k4Km+rDA9IloE+KgtWGHhvtfESKtrTbEsLJWehN/PQB4ArWFa679w92ksziUSFv2lFCdy5vcsMc
szglu4v+eaZTjOzKMvWxMADKnnpN+Rc1S7HyyGFm8GH6K+uZcz3Pd0vjiffFgD0AsY9tGGiwJqZq
JItxGOvaf7bmrmlRlFTC47RXHSZGX2CgzPu6rQ9pbi/OcSJ5RYYzAk5Q0NZSG/kyeqn7M1z1kz7m
crBKQNSuxG3RwjoBuFa+3X7BHlxfmkII585uZ90cNR5PNxTLUAcglUb+vKEXeF/RPlG1L94oT83W
zvR8Rdp9l1rYjI0oRPupGmcrO/hW3vmnvEMjfuWUBSaKKs3W4jSOdvC0JknzKFLN2SoQNS1Xgmp+
oxCbJhnJwjSKI8kJU3+wyCIJImJMUgOJFe1sdjNPrbCvi9LAyhdqWqCPYyvlM621Gj/pvZA5Opya
Nk6WTKkHN1mohnuDBJOzveJ3zwVN2XR0dzwJnLIxH5QEMaICK7ziIhODaR4xB9tfpwzzIZX/LJuD
1cOn3ppVNlsH02g1pIejqiwWaLRslqhts+GBB6x1PXIJ51tNq9Q0YZWVgaGBHdegJZI8DXymJpiZ
6tY74jXGAutrhXJSRUx2TMC/BlqaBYgME8qILywbjenCL2WaXQq15ZiuN+UN8grGzOi/+imYhBMF
TE6FXF7LfnaiBnQ++5R5yyyjUet8e/GISfqg/X4tmpBQEDrwiPFjCcvLJO1O3sKWr8hD0OgRz6SQ
VcBbiyk7KzAQg2zui3v0f9g7j+W6sWzb/sqN6iMDe8N3gePpjURSHQRFkfDe4+vvANORR0oy8vbe
i4qoyEZlSjgANrZZa84xY3KiusseTNK0jXKq0+1Kr/suDoDbU85bsUuJ+8nDxyCvqcZ2rVfKYU7W
40iBexUoozGfA8kT416P6Rq5k6V3wbboWNs8rArySrcjaxjdJKNYslcDZRZbA2cc/qOJmsQpboaw
285BYCf3SdHj03WxDEU99XqnQHHthl1oN0gKwUy3z1GgTMVJk6h0YdeFT5Uo3/iGYreP9pzlI9U7
vjCiQvpIR6LZVJPMv8ZpPGpylc22GeouJuak3JMhoKnpuvSnwR9xHrXhdJaj4/DX1Luz/kRvugaO
hTINJt2vLOLFzWGt6pNnZWM3InUz1Mb3mCBsfa3RAPCpg6gCpMYqcuiy4jXQxGh0HEpzQQ9DKuPE
itGl6rxn6AbMTXJyrPAszTTF/IaOeGrOenQg3cWQ14NJ9ViJ/PqulFppnLZYXeSZ7GrFPAkVCtCX
dks1gKYDxjManHUx95cIvJXptuII1T9QLEAtg4KS2obHHmmK9hNuPovFLcrq+toAkUJ52TJE8a1C
9RGdpM2g5GvdqFP/AfFHgW8ttK1bIYVzxoODqjJbev69tDq/wmFe0Yj5NhgN0Y15SPXsBBmwqR8i
dgbJLYkNYf+Y9G32HSuZX+7SAmfb6WjyGe99FfXwOsf+OlwmWdnjs2TDa5KWhyLlZEIZlB18xR7y
nYUrtr3PVLJ2VvSQg/puzGLjpgbW8GBKTcgvJh7mFE/0VOtb5IBltAsSA7k41Sn0l7TkaYvJfqi7
vaAdrNymKav09YDoPVPcIauiekduAUtB34ZYY/O2Gq7xcPjD+rWp+d9j0H/kEkn2z6KJm0eMUf9z
2j29t128/qk/jkKm+pvNEQOfBM1mmvhLp/mPo5DJMQnzhGM6eLUglumckv6UTui/CTaYyylKV+3F
+/XXWQhPBjIAXBemaprS1vmF/+Is9Ioj/LshzQ/Du60vpy5pqxL9xNLHfdPkxx/MCPapV0WTtjEh
aDtr5IvlRi3Cg0PozNNCBLwZQqcl67oeDHfSmnSbMEtFhpU/p5GhF3hIrekKGJatu0amz4+IlcNT
YCT5KYk7cbqai6pq6Z6EHTyC+lSjaHOZKNJ5zP0ougwmH5s1NS4P/WtYnTUTpofKbqmwQXVRrnAF
hN8EVvhNpvRTvsZy3H+d7fwqIqyAflHqUxSHZvPvB/X/cw6hJeTun4crm87H5/TdoX35A7+PVE7f
pk1B2cGDwz/EMhp/H6ia/htGP2Q+2L80w8IZ89c41TQcijgJOUvjlzENk3/155ndQRmkcV7XhLBM
C6bSvxmnfBXvzuwWZQThGI65/FX8FMM8Uk7oIbsNi2Yl+88xjlccd+f72s/qKyLN53s2HXQ/Ner1
z5OllV9zqUDMCAY5WFdWGEKt0gqTrd2UZByECOyLNhVHWnYvfmaci9ahaJo42S3uI7V0A9y75XpM
4/wrDMStBS0pRzupGfbKgDTChKq12LD9gpMvgxIqH4irqUParmEjPg1ikPSrAKpfvBqRIws2ZSht
dVE0+9SK5dmc1yiVsJTEymrQsxgXEYVof80xpHpG+EovycjGMj9pdV1B5yxr3dkqbVvIFRBjOJZS
82XAwSEs0/XUOO0Z23a/2Psg6cROyLarN5q2FPLAzXWzGyCeaL02t6BHmrB3fBcjv4BaScMg2Y/g
EO1VNsTVd7bG6ehGI4U618ATOHL6tHN11RupeUjMvo32DkdgoA26SpfUBu1WsA+0u2yNCybRXGRY
/VUFxplqO37NbQwlZFrNuQ/FbOw60gxjurCc24ZcnKEFyL82ZW5l23Jypm9qnluD12hj5/XRrGKz
tzN2UO045BtHHbTiDKDgYxxa7bBT/TikQgGQzKaZaVvhymTuKj3ap07sxeyCsFJY4C2u2lym9Mas
+ZriASqUqIz9HbkJEm+TFtmnhcDFjSqy8Htqym1ZAKny7ZO+bnPTbTNYEm4JuZBqzIL0ctFiIKrF
gglNgcZMhn5mYNyhUKy5L6HWbKTp+7AjhjACc4NsAud5Luyi9GhEyRnPUVD86JFf2GvUK8o3C0hy
vEqtYtpaOHwpn1p2ckYdvA89LRfKk9NSeV7ThVBrAtcyXd82s2Hfl71eHpCroAUPpyHQXHxoeX6J
CSY+b2J1YGR2yJ/p18QoP1SK0C/TpBenHSoyBAxVOLFrtXO/3Op1G7caJqwKL0fcFeGibs5F+5Sb
lI3OEPYNJ4jogwC8kY+p6j5RQU+t7F6r/EMFD6FxKbY6KpsUy1/Ex0M3rmAkBa8egbLzsmAeD+BM
1fg6JgIRNIkz5QpfDvvSQ0dMXbiTsrCmBrgUDfGdALocI8G1g5EPCE2iFxuRcw2wNc92Qy6nufC6
WZb5qYZRrvmBUhqZWhsZuwjGyKPBUTNYqaAK5IrgdgE6JhbIexkJ53k0RqcV/vCQk/RQbxMMxRtk
wzi9eif7xIx/pGljzpKGbopFQYdBUj028WYFy77SU8suEM2sx2HpOGFicfkCxe+U7f/uwf4jdBaV
f17UTqPvP9lelz/xx/7L+o2SAfp6S9UXxSl++T+XNUUIVii2PyDTpESIumyy/th/2b+xyCzeVlXV
ELG9N75qVIwRKlKPNjBok/b3b/Zfr4j1NxswpHmMX5UiOYhrfuqxpBTLkd4ha8MYpFnFxlKoMgOT
ATkM0jbC+NjSOCtoNeZoUxS0crjmKA9dslaWVDjCqjWxIQ71JjN9P9v43axiZckDLcEj5TfqKpnL
cFxZMwgnjFxW4pr0iq+x9EFy4ZwcBhunC2aFXnlUb3u/QAHflCBW3VRJCoeaYV/T06Jn9zwSteR4
JczXkyKsIfF16TwcVD521dUqi65Olwpae1bTl7WX0R08GQyp3eGkU+6ytgoF/eIgvrWBIT1jrrL2
tkLtG9alus6GEmSPlo7T2sl12zPblk96Al53Q20tv0XS0ihIUuzhoU1SyFpJGfmuGXfUlgv8ON8C
QmXwaoy4GXAjsate+1Ne5y71DueFblj/ZbSoCZ4U1aBvOgQcs1tgRjC9qKBsTXkVzrXbqo19YzUF
qJuQ47JcKZlWXyMx1B7zxin3jWPG6sGYpuIxGaXCXJ5QgMuHqezgSTvyDjhTlG+JIrULb4pAGbr4
DnXL7WKtPwmq2q5WbSe7hxjN5UlS1XiWFRHaM5sLq7ycSWzK6WrN1BZmq4u3cWkNtlc2kFFhmVz7
c2ufBLPVPlQC8Da1DVukLojWCOERyk7UdSCq6KKXhjxDICfOKweJogdGB0WVTpnlwqQ7a1Am0doT
LRHJPd79Ol0R+2cVIMRj9Qb+CdDgCptM6HZTyZQvwlTYrtTLZlz1lOMuUv4KlKRGoz9DuHvMJy2G
9wxuN/cgWRC+hbPAvBhKh060j1nkdkTi8wPx03jld7YOdrMwHGC5AQKXrRyogpt2wAYNUBBOqCxK
sfoRXPVMpnrxA83Q4O97DkPbEmxQtgKFFl8oJoqidT1J8AFNTAdklyapRiZFGoeMP9880+ayg0xc
QmlYd/AnAaEPxnTnoGGCQVNGU+6pIsvvJvCShScrRbYbGcrgS9OGdb0JhLRus3a0i01pjLXmlaMy
PYiZaBAKykmpUOeuy3MM6ihbIC7xvtVcFBdGhkKF/VYFvN8IZ/vbpDaq4zHOk2GNmsXszybRa5zq
I4R+nG8Eix6djMpe4ZZIw401D/khH4au39gxf/HaqhzAnGFpxohisOJjg0Oa6ED0mrEdqp0Vpasq
aSjYw6Tyb0dNzV6EGkt2wxSoWfiDTrlvWycDuD0WS2YHzX1UlJ0hiw3IQmyvkIIh9uL+IMZaDIJx
WDXXRT2Jszp3rAef/tJI0xyImcd2WOk2PpWpF8iuKrQbVC/sVmWmXDYVLh4oqQDKWmx9jQcokuIk
tnlhrnDtIYQTraKwgcMXR4cdo6YKsNT22MubZ3YFOGxlMpg3QFBJTG7USc28KUwtzPN6t0NWMGcr
ZI8wqTB6FbfOxHFlPaFLag4awe0vZlP7wK1sU8dO4vu0sZ0xVa8dGYSPti+Zgug9GSBqQ/RK1gru
BtWlsk+i5rpvky7atIVddpdtKPXzamKyvrLNBJ+0U082lTEmF3vd642/aWcdgndi1ZXqwg6Kc69C
ZX1PQ6c+mA3SDQru+XAxARyAxJfX9Zr2P1Tf2bGj79ih24d+dBo+2o4xwKsrBnx1I3vuzhzUJ7uf
6OwPFF6r60hKJCZxqM5f07RX7zOKx1i7/c4pbuAQE3PH15aU8cUwtNp0wY4qnTbpgKxtFUgr61Zt
THl60ywofm9sU+cC0Z4F2kBbEGJr2pJ5dMUxICjYkjVRuJob7GYIePt4Op0Nf7EoNnV5Vja5aaN+
GeW3BmxIt1Jack4OlrIIEKcwB7pLk6LfaApdM3QpFXxhT+tbGO7TXItF2aFksIgbCzC0aEZL3VvI
zsnFRva+aiwaLntkecVDTVfzyk+nSD1hq5YL1DdRzRfr2/J2insz28VMXmcTGp75Em0iWzin6JNt
MAaIGwFDsvCpGQ0weNvJeG1Sx0XwofaSjk2YD2zsgYTK8QKAhK/uVWsksoVycw74b57rYROmua6u
OjtpLhVeZOpx6MFKXMaxvwrBFHRbSA/97t/XGv7/ZJYYHNP/ee/mMYHVRfO2IrH8gd+3brr+20L7
Ua2FMWRYdP3/3LnpVB0oVEhL5ejxKgj4a+O2bOpwy+A3p6iGSE5bsoH/qEgsZCRKFWzrHJw4mr4o
DP7F1u1o52azW0NAgLh2qYigRnKOKhJ11UisP6wsZdCxR1IVY9pRyp6vOyiD11oboF4ZOkPQ0wVm
ia8UQGBSZjdQEDHmxzW18iLPH9I0B0WgBzVWR0en/dbj1kZ2M5ucBYc+Ky5RFMHHxrJoneWC9pNH
xRrXvNEE3e1gGP7XVAxRuBQl0m9lnWenRV4X3SpH5ASXsqYUwdx1xg7UmVdx6ZdnKeXz+ym09Jsu
TdieBDSFoiz8UgVqcadw0K6pqpWU91X0dFuO2mPgFYO9TuzBv4uMIn8anZod6pt3/wuvk1we2N9b
4eWBUkaCaW2atkAAIhcry5taZOhkYqKXYyCcT8Uta219MHQ7hTyUDPZVMTXiR5sM6dqc9bmhjz+M
5FX4TXWN7ie5mxJneJlpO+9mvwWnkvmIDhCMRze1zHD2FrneH+IwNbRdMrAWffzj35enXn87SWE6
/hpr8bTJ5Sj45rcDjQrSasqRN+ZjSbyp4W85p45rU4nsdUVV6ffyJICiX7O3lkLd8cN6d8HlB725
oOarIQdYvBp0rVwlVi8yvA0YMF2t068mpAC1xU5HH+2D2mkbhMinAL7PU/bOtT/dSb9f01nzxmT4
fS77xx/Goemn32WqBvoenGMO/r/3v0vWzTgw4CmucF6AbpAVByUZ/U8MRr+8Cnsww0TGgmDxaKgQ
61E1kB0YKorRnta1qNeV1vWfvNRXgtnRiDSx3lHi5GRGkfPoE9c0Wpd67JiuFduQIaJCV3q3FH5w
ItPB/0rvTkg3Qvdwp5q1+hWRhpKziKvxY63N1UuoYhuKuAKW7qBw2Bm3c4j9KkuehUwb+s+zL9Yz
Gpxw3YVwHRCQs7ioTroefO2sc4LuUmi0hdYx5qObHkTGPWk95mEyUH+Dvk6XxjknMXSySBFnCZeM
CNZ0D8tQAqOMx3mv0VMP3f+uV+200PcMBtIH69Vj+fw/X5/rH8/vliz+zB/VBglMy7QtC/UaDR0b
QP2fa5YiDRYm1cH0gSROIqn9a81aJHF0c6CrUE4wVGhbfy1ZULtsyFhUkBxDst4Z4l+tWPxFb75N
BKW0uVkx+QFojZdK/vtvM8hMORhokd2RxWqfgNIEH8+h9sEoC50z9ax9K6E/0JuuNaRjFBe8iMg2
DTSynT0WAo0B6uNqrSiFuQLQxRY2S9X0wixb/VG3C3lCEmbGbi1CQeT6s6yo4eaTfe87QrmIu2Qg
bGgqsjuHhRFmLTatIrVciDxC29XCUe5A1HCUiqmFhp1ufI9VXXnUs0lDfCWGNRBgSOTmrLlshqc9
fbJl4yyjL29e6uXv3/db0+3S0Hj/nGymL0iAOixmlILaMvu8mVsx5pF+kWsvhmXILxpxTF6DJ2HY
Gl3te3qQZrWbiyzcBaR7Q84yuyeO2M5iBbQEoPogGG+UKMYnE1uy/0pkA5Smuh9rDx3NGbZTqvax
ovZYM+oa2bjoOrqziT5/klj9y/tgDtbp69GmIU3n/X1ofRNYoMRfloSv68z3n0MtmbaAUZdcEcVA
nFv8qMsRHikFo23Qh+Y1WsAJVyXFlskqY89vA/HdT/3+4BstKPpMPe3jQe5p8NUnSd7rl1oexvtA
FNEnCZbvF9TF6mxTkbMdyX6A2t3SiH37Dmr0CxqctJecdfwUZo5+imik9aa2l6eLIvqz9fT95mO5
ngNs0cDfvrxVSxxpQuchhVElredOSzEHGl9gaIm1AZZ71xZ5euIPAz5QQJnegEl5jMds8/Gg034e
dBD4kFLQhbPIQz4OAs/iZsTgXTxH8O4EK7qR4Zlp4uoHtF75MhOjpnp+0wPCbY1oXVFP+Z4hFyu9
OTKmR7BRYY/tJbNP01FeGLlFxEI3p9W33u/T9ZxMtEh0tS1RemRKdNLb0iSZRljKVwRVG4olpEkn
QUwtP8GV8uDEswVOrKcAYsVJ8Yg6pbpVfJuafpfa5ScZkQtI8P0X5yxbBgqqr20+6qHv37YOvScI
w/ZJ62ukDYU0pwOH4OEeDuaAF1SNig1ZZSorKgBsOPXQ6Zd1uDlP7dTE/hcSqjJ2DQ8uGYrpvGvz
2HZr6nJ3MPPb83DR9m1Gw74y7cb4OuKLPOf/qr0wrHSXyajY52VYnwnYG5Sr7CuLQu3+4xf804B2
BIRDATXRkUuz/3jyxQ0c9LXxvazwhLJ0z+tFnuqKQFCljKnlfHw5bdlx/r13YUBzPf4nmMbEMqiX
xeDNJFbFqiUpAH3vwN/cG35AqSSJEuL72ized5kjHzXihHbwPU5CNACTl/jN9ULlrmFzMyvhaOlP
i7JWspVFTt2uEXkSUH/REUBmjrVXVGKwPMzfLa09QaogiwIJHY1CpUFaUuKaaIPhVoDvytJwMTgW
lla7fQ7to1a0XnNJOjs4WtS9MAGIC2pjuCLimt3Wx0/i57EFt0Kn5MuhED2FfbRXzPRIH8dsfhrg
jjPEaxXTK+E4Y1yHJxhN3YYF5pNL/uLZ23zLrOZUm+ghHG2CwwipIprNJ4yl9t5JWpqESOFWRgJ4
/+ObEz+t6fTFFx09UxcnXmPZV7x9zazWmcKm+2ly+nuUUsBcy7ZJH0Tue/Hs4Osxg2HeJfA4Bhdt
YPotquPkbCLXbfzkpwDtOB5xr6NNNWh1sX4ep6XTP7fsUDrfcf6rD8k0Z1AwHb2+lHGdD6jJS2zE
6AmtL7E/qBpt2wBDNHDNe4IwEiKUhupi1LoiXQm1mxmiY/5s2D7os9SI+hZHvN/t+qqsUXbVdX4i
/UgDlaiFMWoz3ze5ZGbVn7zJZcd29BkhteKTpWjAgYZx+/75qhG6X9JRHtNEFnTP09H8oTY1/Rq+
84t+oikPHTJno4OLCCIdn87zCOnJbSJENyuL9rFX1QJOWRlhLp+LsV0L7FkoCXKRPw5RAMwDcqRO
HKGUj2gsBo9qrXmaBJN+P49a/7UinPCCiOteurHYkZ0WXSUhFjTXmmw+u6iweQBqG1DVJYsu30nc
Ng8J4DgqD1P6RS1b48SkGH2il0V3KlIro6jfxyOEBCM2SVYRenyF9KNtOJr0lCk/HqHy5xGqCQ3/
BsISiCmMjfdPkCpgMzSBfKxlqD4QSUAavQj1xToVZuAumnyqrZUgseMEW/e4t8JR8WAmpIc4q6Gr
F6qMr5u+qFaLZ3lxvPY3QShphJECkL+0GrRXtc4S4n/HAKik0jbF1est/Le5+p/lG/3n8846mMr2
7VFn+c//kAuZvy17M0FkloC9I//WtUlIw9SSrKUAoGmCLulfJx0N7o8lDMNemq50xw3mxT/lQuK3
RXUEmphNEKRwrvQvanPvp3xLsoOiGIPjwYIKQnHuaFK0UdEKOgWYPZCk2aO2IxPjUIL6iytqImmz
qaLbNw/m8uczw/u5748r0s5fpmKGu3m02pbIScN6trDqW/aJphbbjADQjy/xugX9e0X/8xomk7xN
gZOT3PsPyZRz2/uYob1yFe8x5KfIG178Q7SL3IvRfeZOqT081e4BOfEnm5cjKvrrtVlEqXLy9qiE
iKMVbUpRydS5D9gUqGNzkQJGCM3ypATCHgQKO8vzjD5aNr18cs/vt+Vc1yZNiUHEwo30i/PA+3uO
OnTzBImSsNeCXfGLrVIL8j8IFNJgCQTrkfAvmRpb2/wkhH4ZIu8eto1vjHlLo/TD6zx+2K1NU2Sa
5BJ0UixWKHrJmlWu076/LTSiCEHeGZ+84J9GLZdc6tk8YiSkMFCO7hWVehZ0XLIpp+/NOPYHyk4t
CnHlsletL7WjO9dNFv9LxhSPGBkESlBUdRQg2DG+vywJP5VVRIjQijmgkzsI+T1B0b/2x2Q/JMNK
cw76YClPH7/Znz6Y16tywEZhb1EWOXqxlVhYNBNxv6mC4o2k5Da9m1LIAJ+cq95vu5cBhFyQyQZM
tDB4lUdTgRmkZo11maNsQ++zEBuQ32jZ85MBxfrHt/R+q7BcyoBfhTSRLGiTOfHolsygp+WwGN+J
JHKj+XyUTDbzJxf5+bktF6EiSaEcQaZzdD/ljMhbKEqMcSbaRK1Fztow9uv/w51QqJIae2bsjUcX
ySg51l2/aLDCwt8oPQjScS4fCRAMV//+Sq/qY7YGFPNfy9xvTilB7ACa7CaGQaiS5UntoUg9Pr5P
buhXTw3oFkuVjnTeWBaet7tkMpDRvpaEGAQyvLWM+qYiVfjjO1nkQkczBg0nviLJoqix5z96aMoA
fARTduz1jag5TWnycsk+32E6v5lVCFz54CSrSXT9Ch9osqudqfYkIKFrWfdkao4tbaER1OMnP+wX
v4uPjMdrM6+wBzv6XTgYm1lVK9hY+AkDJI3+sEGx4F9/fP/Gz7dP8DPjUsL7omZzNI1kigDiE9jk
ShCMTcudk2Dq6oCGPr7Mz6sgmSbsE1je6eQBHjy6TquWom2iFmDBOHzHnT9ugja+pWZuIOElpliq
xbNjFRQ1ATm7YWFGHGirrjlEhpqcVkEV7fR4NPaVDonT6rSXtuNYOnCOAP7aqT8+/rnLw32/jLz2
tDhAQEJzmBXeDzwT+U/q6Jjy5ukmHX9Y/nnqyatJ+/LxZV7X35+uQ3mBwoJl05g8mnuEM/cOHs/E
M3rz0JX9sBmqbDwHeBMrXl430GbrBje0O8lxMF1trCEFSzQ0VCu3gBRID1DT6pO59+cFja0hFodl
02dz5j96VZDYJeBRVNYFgez4uILL0cE50+46Yw+cQNnllfisi/iLYagR+LREWrDH5Nx29MCVDGd3
LBKv0rFQDXbq4jk9+EX7SX3y+Kuix8UazRTJykm38nhDFAtFii7jxZZToFw4oeavOhzQn1zlePU6
vsryK95Mj3NS+IDbiN1FUiGhxAWWl6JbO5Fob9fUobtP3tjx0zu+3vLv31wvVJ0owMgYe0Z9pouT
ufpK1OfHQ/WXl9D4GCyD3b65QEbfXsIs1K5uHS7hpKdmPhMhGbkFCbYfX+WoLmJJ7kSn5MP3sHRj
Oam8v4xMQEfF9Nw9wwiG0wYbGr7dcnzorbA/V9W6eWyaBrskhSnCES4bway1yLuaT37I8QTw+jsQ
i9IU4gz90+0SPyzyBm6yFzThts+NGi0LdABag2uknVBKneKTMXPUGv7j1tmIMEtS+Ie/+P7WbWPQ
SL3tE0+3unELD8q/yohegEqEF2zGkXpD08dYTYmvryqtX5maIjdgpS4TEZSeGp/PebXTrCuUMtVt
W/nnH7+aXwwAaLAUiJj3qFqRQfVuAMAw5GxEzIlH3EnzBLw72aCPZin0/fGz2t9n11q+rzfjubK1
AoMn0+JUES6uaj/MydmMBF5+fEvLmH07+76+5De3dPTEVTMbFgZj4g34ZE+DvDwkke8Npn4xOdH1
hLAQwFH3aNUUtz6+8i+mIZ1NBydn9mrs3Y+uDIe/NRQNngKtZwwJtZmc1Hj7PxtSy9fy7gZZVmgh
QQuwltu0jp4jiyMFpkiyrYEpuMSL7iaOfXhEVM8ozU0dB0SjB9i980PfhdvUCT+ZmH46gLJ155um
P0IvlHwg+2gmDJQM4r2tI1kIgh9Wq5+nWnpDSjomsSy8EHV7q3Zy1USaK2t///FD/mkUHV37aMS2
Re+oSdPXXq09DX3qkm/g0iX4ZKZ47QC8e8hHlzl6yKIcUCdTRvCqYVpbVrezcK63lFhcU5YHE6Es
NPl9lXZ7zVLAf+d5uBJNv/34ZpcR89OvQG5lG8vhG+X8+08msUAQRg2vuk3iS5pKh0hR1oqIb7TU
x/KU/esJkrte5gGb7ZFK1ebo4dooAhNtNOjFoEhnytiOY74yGVOENY598X95yFRxuTuH2hUHqfe3
Fyp9DyiWd1kNzi4so0No9FfkmhxyvboSsXNWmugNibY4RWFOwiMmEneqP5ujj3dGy2hGUUJv36KV
hP3g/a8A0zB0Qysqbw5zvbvFTcYcNSuNdaEklV5/zbVuKG/gWhTVZiQ207j++CX/NG1wEF6A3hTv
OB/r1tG2NMfjObctm8JkHk55ykSdm+G3j6/xi4FksQARaUVBg3Lg0T0WcUQuz6jWaKfTB8OALV+G
OLuda1Mt7sll8D6+3C9v6c3l5PtHOiQh2nZyPWmyI0Oek+pAdPHNx9dYvsCjb+PdLR09thE7NcUG
+oasrIZrDvVqyK01FBHCnJVP632Ll+ToejhPCHBkvqUOxYbm6NtYrP9hmpFRXpt0f8dmkmKVJV0/
/4hrE6MHdE9bWTUACX1c/n5xU3D0NOCBdQayxJmuHn2JJjZMD5pxeWEHPpEcITZbUB+xyK0DMRQx
dIV2MuYbOVvjeToI5X7KVQuOGx77b4BcfGTZrV5cDEgzfOxzfhGiPo9JpRCN3e2SuqovwStkxO3Z
kbzw1b5OvjjIvQXTRjefgiK8tuLYXjeWYn2xUIhcDRLY2CmgmMHemX0fYWHLUivc0SgormqVCAwh
Gjwo5tyPX9VB9uxJZhs8s5pl+3GRfasQ2l4iVtZ7cs3KMxLcrfN4UbwpSQuXEAqrYTSzToD6iDCj
7AXBOEE4BxWSEzP02hotCdGJQWBCL+CMiGxKkdXWzzWOSLWT0O+xAcbQYD3klJuHNUjGkOpnE/b3
aulIaJ9+floR3B55AK86PAptBDK8jTepbEOcLz7eOJH0GxSWDQfQ2rxTlWSud8Yk1FNV5PoVLQ9t
hY7/BtBFe17hNd+Ta9SQS1/bGzJzN34V5/5eNA6wDVmEaxzVYbtTCr8gKclIAea1XTFs+o48dpJ9
IWKQdnXZojLt1pmRaVChrHEloIp3NwEqgi9GOzZEzM1RaazgIjnZvrfz+UQkpeomlcx4cNma1lIH
+7CuRiJ6iKUYsukw6DEEjxyUrq1W26wElm4WafNSqy0JHz2dczo8C/Z3FapTdYl5lX4wSCeyY8YX
28zY4odJhjQ7zHGfVhg+jekg1UEBG6mbP8oMgJIH2MZN4jldkZNG8uZsQdGWeqCdVxmOJ6QK6hXv
q72Ah6iKM6eavxvwy7E25lrgRkHKc9ZzGlqkYBw0J3/RCNFgO2tfFkthqVCW2F+s5UOhS/wHqn6X
NPN3S4vMhzjV8lPRDOXaz5cfGMHQ6Auz3EeFNQtaqMpelvKl1PSapLghhAiTROsygOxlQZpMky9I
ZCFVlMXe7hXYSJ1+7YfPSOrBdKjBpNyPRnExFbxjZiaCmibtdtbqwhvmqTxYZQZfeVKUXWZNw6Fe
VnxlRqpe8p8aftnJi8gBcDgXxQQFLyzW+aiKTSz6C5OlzmvMSZBizOE+HU5SeLAoSG5TrQJeymcX
eEaw1L16IKLgrL7lDbuXxsjo2vvVk6bWMWl5aXlGJtV8YO+UXNDjhNA+dmTWoB3UD379bU7jEypz
gjR1zGXOvYVJaPCzi7Sdv2RQgf310InhC7p/Nb+SdjgWaxuOzyZPo24XNg4RoUqSJzeDQsfGVUUl
bzr1RZ8lGSR2tzJDZ0VM6MNMCxQ0GxtZoRJKpOBf49W3twm1rRMYr+mXxtejlahic02RPEwOLXNb
1aN+7pRq0ymmfGoixdxEVePss4BZYR2groZDfFaX+jqAig75/zVc7Jl4lJMmNQ45HjgsXOu5bfiA
En0d2lA0131qkLelSsiDmiiIBGiLr0GfliuTLrgrptYlDaJeR1lD5xFJzBpE4lYPw51uY6yYCRbC
VaOrzjejkxsUZSsy97x0jjYwnz2C+u5GK1mpccTlsP+KtP3REcOGb0xFamGuW71cm2O3K7sdnlkX
ZQppYINLONKKlcCFzDi0u740tbtqEOMqz5t75rGVY6Zqf1Cn4MBpt+aYOb+YeL/1iFTBMrW+tpCk
zmOTaSGAv+5W0OnKDfJE8V2ow8AugFYz4+Kg1/p8RrSOWW0i7OzStWdOTvDnmic0SU92YFzNapru
7NjEI9ZCLboo9dZf90qMFhfQ9I0W8KYbQw8R/s1EZ9oDEhwEdNX1iCCC941X3C0mqV5Kkaaejmb5
O+FBTKST/8NuBE7tIk5uYVea+1kLieH0T9tQ+Zob+n1c8MGk+lptgofAti9NVNdrq9F2wTRXl0bS
V9cQ0DUXAxAzbK7ATw+qsWJIBZ1DyhcYtexQT6N+lTkUCcXo1/iBwYKiemOJQGx11xJz6cHJgpoK
OX8YDz6Hm63TB1uQViSrz0r3omfgy9bxFE3hbd7m0yVhRONWwelyGpBQbm7nJrNOWiLkldVkz7YX
NbCZwawf+OqCU9sulBUKQK9sqHmHMeQsUpPdWYinphvv1H40ywNNBX3d9YP/5FjTWMEMU+ftbBiX
qZaVnNoz4r/M4kwdErFja7tSxhEMgVgBvDugDHTTuoQyl4PJyXSvn0Kvw8j3v9yd127l2LJlf6XR
7yzQLRqgux9IbifvUlLmC6F09N7z63tQVbePxNxX++rctwYKB1WnKrVEcplYETPG3GPaK7eOjeci
KcAOySU6a/kpTnN0oHKa1/odYDntV70IuY1y6DbEsRu5pq9ODi9Jk+wav9nMdOtTwPerq6i/ihrS
eqWNmQV2v4c01REo05wQIFowqrt6qruzNKwBiECzQn8wWPEzIsIpPWuQhND3J1CuhNkYo9qia4s1
zSqFpKbWh1pg8qrVj/aYiDN0T5pDy7hauVaep/b5GAg8h8hS0IOOsZjbNvRZ5BPZHHKlhhOG8z4c
gvkB1CiassIP4+dU6+HyQEyzetwgwmhrB+a894PO9Ah/fgSylv/AyahvXNgAz2xWLySiSxLnrY5E
YrSn20CVhv1sZNVVihmb6eFZOkaAXiftStLSrEDVNcLCC2zaFbwaviRqIwgAMK993J5GqbgczUn2
CqHFX6SkBmOfIcjY47Nm4pSVDXRdyaKO9lCuusatAzu4isGrfKvqctiNtgBvLAdiDDy1sRBSLFzn
zusjuxJuKoonOx/hLBjPjVkangZubEDSNV60qnQQZXU/WnCRImhjO7wr0P4ZUDt5e8OwaaNhuMqM
DMYXVAa8N+0nLW6rS6h3+zEvBmiKoch2JhRul/8quFbGAndOk81agjOArMSHHKcCV9vKefalETEV
j2ookVxVdnyJj0IB/ioInmm6JEbxI4ttNKv2ZYuK1FHF/FWfJshmjRXvjUDbh1ZJYzLGCBTx++Km
Haz2wk/G+AeSYGxocpv2WDCHt77u78BFniuire6KMKB1mAu714Z6ss+6MLzIreHQghymLQQjTVz1
vtZxdxjwQAs3VXKL+dsDGLrm2vbNJ+SRaEtybTuLEp8DbA0oepOglHDpy54DmntseFL0nJUcES7b
mn/V0EWzx/Ps2s7CeysRhZdNHSFinyDyLbH3vdMUwlzcEkraRQmDJUxA9bu4QqUvoVA806eiPsdT
qHlOp/EuSJVbzR+fpEnbDWbaBntcBB0/XfD5eQH7Lg+MF5pYtH7j15qW0YyqxDcapqJswYd61vub
CJsM34kFDisL5aEGdZ5XTy1ocJzMdPm6avLWHZq5fOjm8nyS+qz2iqG8i+iH89S23WlJa3pFUSa/
51DewZcfn8vSpH8UUn3kVKn+GIp49ISsvphd9CvL5vECn8sASnAk/LPa7KB+q8NOGXmIIldlwNvR
o6YV8OeSLvOGEcIw0tTA6Yb0PBCFuA7SWN0JkXSO3hORN1N0BYz0oqWF157pIbXNZriv5rDy4miE
iSmVpodByItBF7DRl+ZvbF9IGOD8cZ111pkRJZvSMrZcUF2DerYOjgNPDUKCtNKKi0HR8n1f2P3W
sMJmb+A7xFEM7BxWCHi4gW3Ak0ps7YzMxQfpZkIw1SdqdWmmRko5J8GZTYxZu7NpBUYVnHJ2q5R/
+3NN9NDGx9rfGaOBmF5pf49xQdJXnmgac0DEZLtEa6fANbmX/OgCE0NTMaguUI7hW+0TDIkI8r4K
9LHzAzzlwubOtotveTXh64YNSHZR1fWAAEyeAKD5YXKoO6W7rErirLBtx2u7BhJpIUEstrSv4LDa
yT3sNixEKJKRM8TzFblwqeA7iHvlXqeHxTXHGk7OYiv5W9VC6VCPpb3p4yrWOTbNkJY1jV01oxuW
puSo2NA2LFMWbmMEbc33fKLo2frRU4LM0omxvt1OGJdgZR325RaDDX2PohT9KdOghz8zPuY6Pgx6
AZd+TH4X4N9uoZPn6VYb7PQ6ijgm9y3baOhGoGYxi/+b5/HK9mDh5C/zYNvVGTdn2nH6VxrI+Dca
JH/lhCQLMgQrUWQaXDMhiXSK1adu5LdZgo1eV4+uZlZ5ZTo2Z2Z7mWStSakK5mLrgXvjd5sUOzHu
AHma2paqS68AycKPXCRZ5oZQAiuI5nLcVd5ABd3e9XpmCaeOW8kLTdxpu3TSJgD9Oo44gUBu2cWS
3QBBpwhbtpbpJOApiU3zpJifiLdGcLNc8EaMHLXxt9aZ5Utl+DVdQ0mSEyAJOf0yNb1Jc9A4TV9I
8SfazphKjeRynzcl30oLb8wmbe9tI+i+dqrw841P3pBWXi3vu69DYAXZLg5r67FV8JrAKBfDiV9R
VNo33DcK9mJ8r7RrwhBzoLtJ5Y9DEKJROZIm67GXgty/Rn/XACIsRzO6iLvGCK4KbZKFx6ZUshHR
/sFB1F6UBbyHsYZHh6/GQcorwSPUv+o2wYkHZ1/4OBk3LIeqd62dWX4YhbAuDXw5NkXfqTup1Oxd
AoR2FxGFtftxjlqP1E6OeYYIkg1Htm8wB+2rSW+HS6rvaODj81xSWg+HQrVxFCnH6YT9LPkx1EH9
JVKG8KKsF4NEajJsfp2+UI5affwSwXYa8K72HyT7Porqs8gAIgqnBgNkF1YwEL5hy3FX9uFVgdQ8
1kE1Vvc1/HT/zLBU9YI7eYCj0dB7gc71Vd4p8i1eX7M3BnI6IszXzGwfzp4QMJkGbmoSVAfg5tjq
ik72GhUSkT+hNd3mrbLpLW3G3KlH3x7551okNqU8nWv1k25+m2YbqJASbX1tKq5g14JErmvVwEop
cxdyxMxsu8LZqLgtcwH544YBi+dBVcrt0McYzxPnB7PCHety9p9qy5OMEnLG+dR09DjHgtxcXFdb
KJ/fyXSADegnsKnANC7KJroIK7kF7MuxZTkl2NzGGNrOUfAPcaUR49Ukknf9OMu/GuoFHa2cs2+6
UDDrh5RLgEhYbhgg+X19TkeUdkfzU/U4qNWX8pxGkPrCRP/LGVny02s4Tly0cWq4ULW2TGUXeL+H
r+0mUZUrbN6DnE0ck/NtiUuesk3lxL+m224CQkobLVf1xVEqdkPpu0oLnIGxk2NAWpEXU5O5o3Ee
JFOSOyyFzdCD4pintATYGrnQqZYTB8gldFJao7KDsOks3US1kUkU1CKbbS2IqtrNjfAWTIEmwe8t
wvYyE9IZ2tRv9jyNP8wgTTy8pRYixAAHFAxEG+NanBsvOfi7bJ/jau/UZOLzCyuJ2norYQsDlpf4
pbfVAplSOjVXQYJrRTdrPlKfUOYXJlxLNx1tBA/tNJ4neKRajpmXX8eErvoao3YHGMo4bIqAGX8l
TWBLqy58qJCX0Zpq6r8aXdtlZvPUAhCV91nWhia5KuyqTQqVV0qeY3jMibzBpSx/IBIN7lq73EJp
0DEhD31xUOHruvMga9fW1DT1NpWCynI0TLXHBwANOs70DZAwxfIHmvubDdZgD6ORl8Z3zGD9izix
TFIfERgCzmNXnQVNDJgCsc3l29DEbeTQCekySRplC2rmbCj6qx7kNCk3+6yTyvKqk/VNDpEU1zar
STzRzn0ZeJ0kFBpUChzSF6yMSC5AtM6t1wYSU2rOxWVZ1dhAEyy8KP4AUWMivj4z80wlkZCgtSOL
gPo47NPxus8TdkUrmrl9mcXvNAX0cJtbs3xv+1SEXKWZG3TXqfRUJHF4gRuDnF8nuQza125H/9BZ
VY2LRK12FVJtv+5mEFiNfLH0c1ob2ribnBghZJalwewlPWHtNiFtAYlhTvKHkHbmAy7n4VMRanF+
0YQqNDErSSt1ExhqAl7C74N4N6uTOZ0pZfBA0DRJGxs2BtZv46j/lhHEA/BOuBX2khp7cFDKg52r
7Q8f+f9Dw1H/M5XrhIaOwse5x6aZTdInxWPXa6/TOM4POerxq1hqlW3Cb3nhV5Ilb2wlDvb+jIkw
KPC20AwnRf1yoKkOK1hso4S1jRtzxKWZfHWZibuyNUOf9rdhtsOhcooOeHP7dYjo0c9/SPrYAF1T
AE+QmJK7AOWPgg8dJIqRWm2C8n03Gz6V7LAsg3QP+DyEcmbqXxSpvtGaOd8D39XOIa2Ia3jUnad0
muRxaA7xWdCm6UPcM6dIRcDfc7HZs3TuY6BWN/TtknnfwwgpB54/qdW5kl6GAcWMJOtQipx+HESa
OKz9af+5SgIT71XFBEEAtwO6gt5XK2gVmiF8D7ULXdyLyHhN7N6G/eCPJyo960rTMhCFPJAIqox9
q74qKqpj1dp6T8mCSkLrQh8sXbCyT0loPHFJxfAayw1EQ3rxyXLM67gCjTilaUimYvm93lTeQ0Tg
AUj/2u2zLN3JdZBcZVNRnihMr2tMyygCTRtGzqbgf1avMWhByIUprzHUjYWW52IGVm1n09ri4NYf
WlgKJwqI61rw64hLvdKE6oasblXVwiV+0oqB+mGeXUuAgRvdNUJxYpB1nWkZhGIozYjU2hcx8PuX
RySZo6Jb5IHRgUwzt6yNTcOUyWn2+WlIazGNUeSCNM1eVdXLVNUzdRFf6KSNA8nfQZOprxK6Ae8i
Pz5RRj/yVHhuKNQ9FQW55VqjFo8SbY8pCE+95zZI0EFc3cCaYPWeeH9/qH94gfQSLqbDvEIEA6sX
KJvxFCArZ/Y929dYShv1Fz+jo7kjjiFFHm0tgQHHqTl/5AHZ5HhE5E10AqwfMKrtIAC0WMPPCfH0
BIj0BEVscHMY+55fxNKJF7ouefKUiCBpcMDCdllnq6cMycvW6cQ0sencJEMrN06nK5uPp8jxQbB4
VlEXqn+YpQiwUs0QscTobQaRViXC00I8Jj8e5cirg5CMvAPhHh1z646NjqpqM2i8uty6zvq7fPip
h3d1+vjxKK8L520BlzfGMOyCdKDQGL0uqMrgXqEljZWrplTH4uSxiYaXlINsMNIzLY5vEPJsaT0u
8IH0aTOz9klsXKhm55Jq+qLmvGapAZNuF/aNOTSfX40sRESiS78m8sLV3oLPaFOBh+NeBjJpDxgV
4tpU5ocaZY6roS3af/w61uXlpahML6oJsgSRPN/2/TajDKZWqCWrxMLqxA7wg7GsKzowYYhM+2Fq
t1NYf4e39/zxsH9+a6DWKHiXFgdW/GIc9PZoiDj9q4QWPjcrsx0nhze2oSsa485vrROT9+hQOn3F
SyO/Ldb725hXGLkumYmMNHDCZRuNiVJzrz5xDi0r7f284kBADcpBZ9Pju2Ak3j4SdEB20ZJ9VIPl
SmUWzF9JSXne4GuGMYmyxMYnVswfkt/FJone3kWnI5Dr2KvVbw2GVoO1remd0MHbjcoOzDvI1aij
Oi5/aZTka1M0+4A6Bha0Wy0hS6e1d3FM+fLjD/rH08O9MRF+I3pX0Tiv33IvKc2ULEoPLIW9Sbst
BtmlOuhoNRe0dJ+fapT5Y94u4+EGtTTqA9pYY1kEpS25LlSqBJv0pj2fncpD4ffU7j5+rD+CC4ZZ
dtdFbL40f66WY26QOoAfi4DFBOtCawcGH/50VwrpgSA0ci219/57I6rvp5Gda1amUrdzjfRnDfio
TyXqJRQdpHYbZydPyWV9v5m1SAaBYHFg0dkFZF5dx2jIk2jRtjiBaQw9UwwM+5rMK7mdkhgpgr06
29uglLZh+U9z+qcaKh+KjL/+1/JnfhTlVEdB2L62/P3rn3a/iquX7Fez/o/e/Znm/7z+a7BJ3kv7
8u4fsDSI2um2+1VPd7+aLv375//zX/5X/+X/+PX6Ux6m8tf//p8/io6kET8tiIr8bWekukio/vNO
SrerX368vDNMe/0T/3BjDOsvlg2iRhqhQJ69Rg5/w9fhvf7FsWsYBsvLYsovh8J/uASof4FGo9Ef
MRkyK7TO/6+dEgzaAkmHXwvEli3+U/D1Vy7Mv+bJ8pNVjYiN8xKtKSzj1U4zRWBY4JGpHp3S0s+5
IguW1ENbnvdlLe+TXjW8wjDzbVkSheez/HW21Pi8B/OHG+ZcYagUGBUV0EKxN1HTa7eU6Ed3Vkpy
2NIck+Kt4z67ryY8mijz4pHWx4W5V0K7Yffg6Pvd93J0mPPeF5sFEGOGWUS6k7r1ZRtG50ltJk4l
RfNXS69qKI/20FCubLhWz1q5t6mn63tKiHgGx8FEtQDFSrAdsdI8cQy8P26WF0XgThcorB72ZV7Z
+/WronCzqaGqHjDxs1TyMYZrvuByhHOXlvyj1f/UIvr/kxq47LT/+Vra1KTCfr28XX3LH/iHGqj9
RbOfYBkx+TkTF3/Bv1eSZvylL9eqJe7gOqwtDJL/WEjWXzJzheXFPKdpeYlI/ulLhhmIaJ/r3tL2
+nrd+0Rb8vL5/7WOWKUkP5b2HB2eEet8DbiLhLSI+WhJpsFN3Q4BMo8EJ/gTx9b7SciPxfmFv5Y2
ICJdGgDeT8KwSQrYqoJ2YJJFz62djnszL/qzkEooNtDtkHlvXv/N3w/wlpe0uhL/c+bTYYakn3uC
WM36cTarDMC0cMaqKR17NMsDheT2LMmN+MRQf7zBJbxAic6OyAv8QwU+Tfhn5zjlOR2Apm+gA0o3
kMrw4eMHWiuxlydaTFGo0vAKVXLQ71+hYkxBqIxIPEGklDe5CRbbUQepvsfYrHLDtCh+UUbqQ0fv
AO2OitltUwU4W0Nf+1ZX5vSElPbIG2bukkbReMFc9VbhZaORwbc7fp+YbtoeNAvm70XTNi+0C59K
CRwdi3iZsijBDymI988e5JS38hihRkPz6XVZDd1DaXLpi8xUUk4EjsqRuUr3grFAPDlWoGi+H2yI
sEug7IxOo4m1M6W2/QdDBNamhhp8KXBJuElmUZ3RfTC6Q634oVPJClQy9B8OUiNjyedhxFCocX8e
L+xbHUf7E3CiI3OOzgomG9E9QdL6lj3xoWclyQxki3hI+RqCoVKFr/nxnDs2Cn4+IOe5nKrowt6/
CTnHrS+0ElCDlQGrFgLyQ2Li2Xzija9C9WVmM4PYzQwNeqqwVptDZGf1kCWBQUvB3G6NuQsOMe3T
P2Ce1QctmyTLCbksbhYe3f3HT3hsVVmQYbjjE77jC7PMvDcpQVUvh7gNQqjVtBWXwBANc28H5Be2
vekDAIoDhUihV4XbUZKfkM/UzT6nuZC0hjEUv0ifn8J+HXnrzDqTOzDvHjQTQdzbXwn8cWUUScJe
mQn/NimT0SsbK3v4+MmPzHJ6b0lEcRHlwr2cSW9HkUjUUOymjt4qEgYW2YyAUKYwbALvFPNWZz3/
+HjEY89F3nBpCOJyzzHwfkS/SuUKjL1wgpoyGu8xcHuuyd7nR7Hp3ia+pNNSX8CFb59rUCPFnAMb
LlxiyBta02tnKiRr+2+Mwv0ZcsxysK1JAXMGHnDMEKJFTdnfKEUabSwMuT/n1bEsDMDASMcNUgUm
Wdf3zyKps5JSkRaYzuCwooQDqp9JKrxBkszPPxB9eebiuEUr/x+bnpkrSK5aDCqR+/qeNSa+l/vz
qU6X1SV5eSB7yQ8sNss2V7nVA8ljTWFPbhmlMbBgkbFVxOt7o/kE67V6H07cYFPNuulD+8SGeeQE
WVpiyQgIMkwQl9+/SguXvUoqI+wpBnD8pWgyype94ap1fqrbd3VFf31I8laIc5Z0gPLKlXuzpZhZ
YrYjR/lyYdimndF7tpa7IdB7R8rVs6rpTiUqj6wsm7MAB0aiQU6F1QYq7ALn3BQWooa6w5maDHw5
Bgjux3P+2CukbXVpdWe7Jjn//hWqSAtnlVKtI/Je2xe+Hm67Nquvhq7TTiziY/MEpARXO3oxoY2u
FnGgZ0NvDHSwjLIRHOzAUg+Z3A27hS13EWv4BqhSkj7Uc9Bv5RI4+ueflA4XcM8aeCjirvdPWqC/
yI1WXdiSBseepKeXhl23l+nSi/rxUMcmC93a3IvJzRPMr4KNHBUROcJ+Mckcrkc/v5vwoKTZAom0
H4OXxEzu4wGX3/1dvM9pTpBE3y/5FczLV6+2y9khrZ5yOMkwbRsnvnoeRZXYfH4ULpvUiTSSx+id
3r/BkVp75/u57kQUWz2zadVtkfrmCZjonzOS+xTsIZKcGBmRv30/iqCigYspmSAYc8Y9IBD7B70n
7c/Un+fdxw/0emFYvzf2rgV8S+6DRrn3Y6lJWPOo3GCIDU0Z9RG2DJ4WabPmRUovru2h71ARWQNq
v0z0Gl4b/C3cuGqQW0/S++jb7PNTHAMAXo6MNZkOQcCtzKswY3gssdEON+NQmY0b08SvOmgos6/0
deABIxspduqFXUeXEwKVBDFkP2COFUvVTzvMU82NQrnH5YZ1O9LVq4oHf2p1ysd5l8CCi/Qs3bZR
JL77BsI/jZPxWmDQ+1SQsNWdsuRX55dWjeFc0AT0EOaCuB5nhrzZBvzWX0O6dbKNmkfiwsawjec0
quDMN60w8ZjbZuoMGNHPCFB0EbidJka869JMt07kMo5MXsoCJsEaKXhCxWVCvNla0zE2oxARpNM3
2MlkXfnNQr58OPGp+SGrL00XOVsP9EKoOeujIinDoqHYinlZn0znsabme6u0Q7fK0ubUrDoyFMkZ
DkWx+BKuN5q4isgZCzSymFbjYGkkBmL6SeCl3U9g1D9+riOxrknWnfo313BuDesUdZ6qVPdTblG5
WZo/BmwAUP+m6OxQVSLQIUBDXm7ame8qtWwjmLTU6aeG2QVOFkl8Wwm7PfGqX8Pr9bsGRgJMi3OS
rsJle3zzQTu6lzA4IewoWzU9a0ujaVwfbdleiu3cRIeYWpeVYLY5mohNyx2aYLxqegMP6gJByOKT
LvAOH7Wcyxjdev5tNVryqTbOPzdpvjdAKnKhCyFCW23ShaUijEEUyCvK1O9NRW8LdjviNzd/9dcw
KcZVEMbdr48/15HNDewcyR+Empzq66ZgM0wjOSxwHiiR5F9kcad7mRwp+7lNpBOogGPPZ5FVkGFw
U3Nb80kSJY65ZGEUIEJus7I1GzjJj7d1VPyaRHxlDsV84hQ69nAoP0g5AaiCyrnaTXEUF4vnIDmT
bqj2DeZQjyn/pwt3foxOzPtjY5FzgjFOREElbBUd5VgeEok1xOpKiS3xIBkuNIryQqoQ3H3+mzGC
SmWGDB1r7f10tjjy5r4gbplbZdibmczsSLm+tSdr00cfirmoU3Qi4tRXRx+2Q1M89Vym9EnWtgWH
K71fihVvC26op2hsx7bdv1mjtLIsW+P7xwpxQxG5z4Y00GVxSYvSvOXWbHz/+OUdGYWmcy5VMJQI
0te3HSXIlJ5+R+GElZJdJ3VS7FEP0KD5bwyzoIgXKBrl19WWY8tD3EgD02Ekt3HIQ1W7MKJR3n9+
FEITIhNEOYq8VsuwkZEGkzWWVNv0t6OtTpiv2uqJhbtsPKvtUyUHpFOx5h5KYvD9hxGDXIg2lYTD
dZ5DUc9++0p3o0TmBXSjT3JLmGULbmORTXErVbW1rimeu8kfNQbjgNGelQJBky2Hw64O1c+ntxiK
Gzz2z2iArDX4fNQly4gHQzimHFgXzTxaW/oh+hN33iNvT0P5wy2NgG5ZSau31yhBAVKcREsqm3tL
wrQc7I5+X9Hx5gYIWU5kTNe8kOUNkkYz4IDCueY6ujpH8NcyqfRwr5BLXKYh3Cfqk1D09kwiK307
l8r8M0pm5V6ZYF85NDb2+4Hfb/fx1Dz22NqyvpiX1CTW99NZM3BBIcTDma+c9zg3lhtkjupjS7uf
O/kY2X5+PI5NyBYshz8r4xlrBLI4Tx3UMroRAFZbewjDL+1MEY4NW7r9eLwjWyNlERnLHsAs1BlX
m3Ddj2TEX5PFUtNtLZorPaUPjA35tud/YyRSaAi6DFB2r/j8N9FLFOM4bKYjobIcqnQWKtgXxH1+
nnb98On8BUgO5H06xzPVhvVcDexCUgKdNU2P+E2j5eYj8ub50rDGU6WaJQez2lM4uGxaq7G2lgFW
rVZFqII/9BmpVvvkBhTjvWVKk0fzJJUamkgyr6fpco863fz8zkyei0SXRqqfkvMqR4PTwIAImz2z
D0frC+8A4DuU9hPT48j0h1PJkUXKhIuptVr15DVsS8L2ybHMkR4+aX42K6LfQAl/Nf7w+Q2aJAab
JVkEDJnWiYwK/Ifcq+yZRhCXnAU2bKIwCdwJM2TA3EZ2YpocOUO5uFCI4lggb7EuEqXzLC1XOoFw
uBrv0sBMd0MXnlrRx0YxObyWQj4ptfXhRrCV0tXFvMd280viG91miE/eDY4OosrUYYgR2SxXEQ7W
IAWcD+6hRRpOl0bZiasahePm80uY1D8pVp4GIcNqzuWFBu6vsoQzcZvd6ZGhn40VHukYy0j/xvQm
IYLclL13OXPeL6xQbw1iMwL6GQtZrsqjTa+SJE7kjJdfeL18ieJJ8FCSI9G6inbr2kqIa5kBEMWi
fVCLYGM1uPj22jwfaFSj+0YqL2p5YBIWxsk0yZHRid4IDzi32D9WzxhEyhR0cs8SzhL5MS2b4CXq
bPU6tzX/01cI9LoLUXHZ6kFKrL4cTW5BNDWCcLHHCROARH8fFl26A08fnDgx/9wSGYoaPC5qMCN5
tvdfbqjUkMaQmbS11FehC8oud7uqEi+RNJqtAxzAs4BqLHXD7cfT88jI3FsIiNlAmKSvmuI3J0xd
zbMhWY3mYFTi06Ap4vsEl/Yv3EEt6AD4j9DoaEbePKmUcj4e+89zlAshARi1GuRzFIreP7WNce2U
cbtw2kiN3OVitge/FRwm+CMnhvpzraOAJRjBZ0qD5/0qK3zzmD4twKLQSWmZUmfeJPnQHvy2//z5
wuWCuhPl0leg+/Ky34xCphWZbcoD6VNgu2ISEt0NyinlwZFnWfys0Ogt+wpV2vejWEU4sTETjqup
1O6NiuZzraVB7NMfh6nPLkLtlGv7upIijCLTlNLSHJrb5Y3W9jgnTGAbmkafDx8PtRyI73cUW5OR
xVKzMZeExGpHmWgrzQaS5U6qiPwl7XKykGHbveh+NF0PSZlu+1D9xzseYd1xL8Ejb5GbBo0oKEk5
BNYyYD8w7TSoR5KcgR98G6eZbj96Pb9//GhHR1l0KSgNkd6bq28FhUiPTBXvLvohS2wsLM0TY9F4
/84obMlcn7jzrUcpCyORcNmjlTSP/Q2fDR1Dls4nRjmyXNmglqvZUl6lQPN+3jW8njBpVc2hdjLT
F61CyrEtepQtbTix9R5J27EbchE0CWmIsF8ZYW9W0kDpbJpIlDlQ2iuS2bDLN5KZdA10E1gmIyfA
12jQAeLQD+UNg5r95Kpq20416vUulUIMM2sx3MVNrtKpPOmfzhMvuzWEmMWhbmGtv38XtVFM+ki8
7GhDB0CqMGV+k+jUrvVnJMkorAcSPtRMeZnvRwlq38eKjjVI97TxhN1Ifga9CYJSiouIywEZnfjE
R6YrYkcypcugHAurTzwBqgvKik9cBoZ8CR563gI8mE5UVY6NQjC0JBS4tYF0f/9YqtS2uMUaGmbS
mfaFX+O587tTK+9IMnrZiFG/U+Amh7WGhI5MmUm0SxWjKPVL2g+NgzHn5X1Tw6YB6BDkT1mSlG6d
5cUljID055yEHWCZPm4uBWLLE7vckeVDpmGRi5F7IsW7mjJTbYkE4Cgfk8vlnZ6Z0a4wqvZeb2f1
xKF+ZCh0mOTulu0AlP3qM+rYLsm1isAjpsv1GpM1oMMTBiBQO+oTC+HYUKSh0KMgFeRKtRpKK8z8
7zocHobVd8vIm90U+5XX92kUnzjEjywHscTpJAMJykhzvJ833SBNPmoYsht0Xu+reYyvQsm0vag3
pC3gjFNV2iPzlMIpiVb2vOVauPpits4NxFIyvNIqJLhAN6K9Ac3ixF63foO8M8GFW+ZAX7oItNVT
Da2oWrNmlAn0wL5q6UiWrSB6wPT8s0JCGrTkRaJAup9Ppa6noDFR9muSlKo3VTtXSuR4MzZteeIz
Kev3tgxDKnjhg+M+gRDn/XcCczDDgGEYKwkckYldAlRAi1IPZyc04+ZmtgH/05LkiFjZ2rr/ZZYD
Zw5quGenutP+fLv8LkuzCBUg1tU6g6KmUz/LJhVckacFhrS6yjHfWrvC1lrvc6fwIpTj/ZJFQZpB
E8X6Qxp5m2QRsgw6zuMz2wib80aluf7zo1BroND6WmZ/la2/ORm1NK2yiKXvVI0xflPE1DxVev78
6UGYkqCisHVlca/f2kTnfNk1Mu3ptklPX6I2kDii6bMvbJkfTA/aeMiSMtj7eWKUQ5uPAy8s0axq
YxDXnoscdtKJZ9HX+wYpQQUlgsbNis2X+u77cdSmzwaK2ppjoHj+USBr/NZnmMLNRgHvaVbN8ndb
2uOXpPTtF20AfaVBYaMuNsQwIUM0bL3jK1mO5XBhTjdseKLay0NqnvWFXJsPQxcvlnN5adZwOzLp
EMxFGezNqGxvOqVfhPC0+ZUHYuD8Is/jjBr92Gs/JrwQ5w1maHgC9AX4MmmetM7NWSoNyTFZbTZj
BlPIq9WhugjFgI9TZYTt10XU72+ydOyCfTnQj+Byhlj7tG6kl6azad7u+yzW3VE1IrHN5TTBmSK1
cLndW74kG25BUBpcj3aXXKV00j/2ulJ0brvwiMAA6A38zjxWt7D2Z7DA8jTXB1lPwY2NRZY9FW0H
8GmKsE+0jTm6zOpKe5CtVnkpBxUepbn4xjpNqmTZbiR08TeWgDVDQJB8A2ZVYV4Rjrqyre1RsS+r
2GffC7F0jg9xEqYYJRLZQZyzYr3catZoS5AVVJiXklLmmdfCVLC8MhZhv1PRXAVfwmoYW7c2ygxX
d7tPzzMAnLFHhwtQMr/qihhoh1SXrmFUw0spl8qjNg1V7yahb1fOnOf2gy5GozmEENB+hPD/CKDt
sVNdtrf6VoRpcqP3Nei+xh+zZ8KWKHHgIBa+O9UC4FqblGZFI1g9yE5gpdWlKmn6owq6o3BGYSSP
Mn/PPG97LCWlBACKPVpVt4Uj1Ndeb/ts/zHSZniJ2ZwQGMxosR3YY0ODkKOEpRBVqvHdj3P1sfej
utgHXc5/AaMBJmVliupnHtShf4m8ak7oLZa0h0BO5HGjZrH/ZFZT7+9NpQzvzL6zbko/0Q7x1NmH
KNRrwIl0dmto55wBQfa3SfKNR1L4jeGgQ6V/UNJaOmH9WYspAYE3qlwt7uGaoE3Lxl1DZuOnDNcx
8spsGJnslhVJbIK19J2zLXnGycouXZBBaedaSD5G14aIcFeLfi69qiTidBqzqrIzsmfB5BjKkh7j
9pvIzhT05mPfFLHizPz5H30/ptkOas94kdtW3Tj0+cd7UAYpMClVB+oLxUWxMSesxp/tmJrfhxZ5
zyYeZb/eamUcPo0kG3LPBx94Y6C2sbxULmqeq8AhtHSKOWISTXHZhRvKFfNFbUXZeI2OwngJ60ik
3mDnotq2idG2m6I1UDjoVW4ZF7FqxcO1aGpNexCpMkPnsqaAxVCBMnNznU42LzXsAWickZj5LTqJ
5mu4lKh29E9EKnoc0ftfY+iz2WU0h0Pv9lKdPNe6ZWE3NlYQ/zBenp7SZqqK1AGgFMPGm6UZkmU0
FhcA1/C1L5EfAkuhlvW1DuewYHJMKftDm/eKm4gybJwGX6/nDgesuwDA5ujYvItDrsUQzuCaWNFZ
Cbxz9lolMA3YSKk+OLJO+IxeJx0Jvuj4GDyrDiILn+u6RUQxY7d7IUI5U/Zx1OUXRVXjFt23MR8P
1O23LDPke/b/5lvZZv+XvTPpjRtJ8/5XGfSdBvflMBeSmanF2mVb0oWQN+5kBPfgp58fs6p6LNlj
we/tBRpd6ALKC5VMMiKe/wpb4lvSIdJiEpuGSYhHMak+2NNWIYOdlWEJY6zqyi5Kg3m4KlRBftCi
9wTloh/lFx3cHR+zvEyvJ+XmhJsO5jpSjFglFbj3lq6nzZ3zvQrafWp71bOR2+k1FZIOtfW1Ts12
slTck1QvmiBUjAdVJJLMXmK5+m0a1cEikx3J/9bVsPVTxkO1zm0UKLOhR5jC5DkeUPymBNf2laKN
bSCs9hRctCJydg2a+V51yXSTGmOJ84TcKfujtCflE0w3GE+JYRtP3chScDYazmI9u27DKHw6JRZU
p/CD5ELx/s7R3HTmo0aCXsP6n5tehOyzdHa9cspr8DSeTWl1fb6n/sflZht+TcZwUPU3uZcV9Ez6
5egfzJ7phuC6ICh3JEWpy47OHAKZJo6jBD3qctnJpbEvtTwR9/nqESOJGs5zztxsnL4h4VplpOfW
fFeqBbXGp7GpZHYqh87+UOOaFB29O7pVf1dpJwjry5z1rCyneQ2bIMGzsRFN5o5Xox+jkXme0l9D
Y54NEt3Po8kyyjMrc4Ilko3pnzqDRrhNg4/3aV5ZBUi+Uv5nLUO+z+dbqm/CTswhJAPSXPY9YPfK
KmMj783bST1rQZt9IAhyIOzY8slJTXmhwMKrKu/IhxIFD3Bd5WQsg8TfrljybryR+qYYXX5yZml6
SX2OTrJhaKeFCnb43sTnnJbk8eCjxSGe35bMHms95qf54G+WeVn3gLN2NgHNEp1EG7NGlXg4L0l5
kHOZ3wxGPq87trBuDAdfOSdTIIM7Xy+pNeiVu2B0hX9yYiNlydjZLHk3YsmJaMjKUZBc2loa737g
EcdLvoR2Tm7tpBHqI0ciYYosuFmTiSZzvZTycqyWjg5oz84iO1uTnY4YPohk27vXPOjrEjUNG/wX
w8oy+txB8adLtaDyu+gXCneu1sSYlzUcxsT7bleOpu3HRfj6lYE2ttj1+Ezsp6Vyh+rAY+0NV/po
56wdBk/pBUlThYkU3qVLPbd71r7cdUe1z3Iydx56s1wUQYTaKA9EN6CpyvvVKS60ylQGEX+zQ/BZ
SSzYKSNPO55mq1cRz5vls7NPij6dIy2o5udODPN4pYrRuiXkPUkUFTaZ7Z+01TIZu8RLeFSZiJ3m
cSTZ7PvvD5E/jRG0z3lAInBf/Osnb5RFKhPLucLMoOZ2l5k1idh2Wl557pxe//5S23T0IxrKaXUj
V7ahBfU/zMPL06pmGehGrJX8QaSmxPG5bux2Fs+6Tac1BRH4N/O0N0+Jgl53fT82u99f/5cfFdHC
VmuGEPK1hmAu9azM6p4xJscKLQfH+iATayGqupNv0B7bwfv1R4WNZ6TfzIscaF9+1KzENUqdrx22
CQSwZtjqIMWw/CFEwQ31QZt0HEDQK4jdXl5Fc/Um8WZ2LrNvy13hcfoaR8LjxaC/lQnwi+8OPeeG
FyBjgm14hYasul+tw4qGl/x7PTRrC3Gsk+cq9DPXumQhy/fFKrKLsfDEGWn5/pfff3e/uqFHMgfJ
AxkTr68vC81rOMKhK/cTeVAqIfrMgUb9/VV+9YTgfQG1wD+EBOnVfC/GemWSmm3i8luxsxeNmFGP
g4Wak+CPnxDAecgMGAikVD+NiN1gj2XX+Eg78qDYrbACF27v+N9+/4F+vm3bVTA3sLOBLh0Nez/M
1IZncIIBcSJGAnG1OfkLSa3F8MZt+xkXIfhDD1DE88/WgfIKT8pzH/VBymW0vpqvmL+9nVWl9Z7t
gPzZrhf+5dIvpK6oabl0a0PbtaosKRxCbHLq99ME0ExKnqcFzRus/vYKvHwRYfJdwCeO2Jsc9NUr
UivZ2y0HaFoSXP05nRxtTwK0vR8Tjug+RjVCBMfsLSHIr267gTxokwqB1Nqv5v8kUGPLlrqtdERT
9jVFG/OSWW+sZ7+8CsY7KDm4fjJwXr7+SznOAyunHY5NTcNEPX/S9eUtwuJniAGD6hb7BdoKqu1v
r8wPTxAbWu6nLvsDIv6ANFpjfCDnUA+NvvRu2tpY/vpQ/7HB/wtZwQ8v75Zu8XcWxRaK8d//unge
ccI/N/nzj1b44x/6O1bCfkcT5+aRIhyN7xwK6R8zPBGR73gEiJOgOwzmAeHkv93wpvfOQrwLAAvi
C9mybbv/uOHtdwTD85+hehDC8q8/ael++TgC/Rvs78xsaBc27tZ8hRKa7hAQ9Zo/5T6hgJW3JMR1
LvobIOH2uP3v+/z3RbYEMLKO4DZfv1l2XcMALOmTtabjRTLqj2MFQ6WL+S3J5i8/zVZICnhNKNdr
HowY+qAKVPBogGWBFM3BdDuopn0Tw/vp88ANYywA8zehal97LhmqFgL1nQfqPWp/1+j1eN+qbHpL
8bEtBS9v22YbhKvFQIgT/PU+gG8J7EJaD449US2k58FF6hdJmIyYaDKrtS+8WfpnFomp8Q/P8PVf
l/gxTOBXF+ZUyckSugF106vlo+T5Gztbf7BAa2LLqAcsOX3eRhQ6jTu3rM1YKLe4VFr+lgP05Yll
e1K2KnueEBQFZDr7r1b+Nm81szPWB2lSKPthqe15q/DjfL5vR1PTTwarsWlcX5Ah7mkVHKgX9cX8
FmXw8/O6ySixIiCfgHt8fURzwRKrVZgPY5HZO5w/91JQnlqW9Vve+58vBBmIv5AzGs+SdYSKf1in
8bVmitP1gzaUco/2S+6w4KRRQL/e6e+/Uvaw108T1Aemh80EjS8KozW//sO1GlfTZl1ml4C6KcCE
nWeENNMvLkJaEeo7wEKabjoiT+3IBJ878wgjG0JqFQFiGA6h8wt3MqkUHuaMrhNKbT8z5Qi6/zrX
eq7nAaAnNYauoaNINknsrgxyu4l3ZEUxBCAcml3uO8R6Ugd+bkn6rajhnAIRdmudDfjzeuMLOj97
2RXTmgWhnUDqhwzlKQiKnU51SKi4px00AmD688Qy1gvfWcf3+UrQ774mOzancHcUz0zhln3Ra5SF
3PiBln2y3HKltNVa9PbELFJAVrsoUJCUhjWRruCOkujg2V/C1Q3ohtAwSd65U1MvkWnag9gJlSRD
VM9rGUTYvNqvhuORXVrpRTWdJrbZ3atp1oPQFR11S1VZa96JYCo6FYmgUnvV3BZMoXPIWHDWTaWG
Ec4L5zFRy25yFjXdg3Ss1vnauIpwYsLZnzKtyb6iH3b8kFhnE/AR6sJNno3OJzt5dN3kduVcNFxO
IyNYtCydT6WWwQzPjT3oGgFjZxJ1RAbS5ReZpce4RSztph3d3qUkIlnIS1vDxENyVV4nTk6YUBHV
WlUFlRdayYBNfqdAVLDZkRlAYdGltjpa1z0KQVG9dWOutvBreAen7m8LvTMQQ1RMzIl7R05GOyyH
gFIyusQtwKX8vDa6Uup7wy4mk76S0smE44PIaGkLnVErbx38+7pKJQlVkbaS4KjvUw+zdBpphpMt
HfNY2VaWHbtm6slPyTRZI3ZL2xtFGlayTW1aawSjEDVEpuMM9xUimpL6LL3uvq+dRfR/gfBGBtG0
DJ1I3k9W2ozq2jHzwtWj0hJWVxzcQjmIY51a15rmQ591RStjJ4FaRJcphSVi6gBTorjrHGXCaSBB
K6JxkHrNOAXCfT5NiasfCAvpvs84J9fQsTr/IshcYn9bo/Y/Wd2EqXaw3epbUbVm+l0s3Whf9gpt
adjJRHhXZjppV4NP7PgB0F/LPio/oxuAcgTdPHjdUq/XSetMNxkButAmIsWJaMimeFxaMM7D1OnU
z4aDjdM2IzJlaT+hVxLjgfgo33o/uEnmnuRz0E0h05i9EsKdktpuNJl8cEtyAcN67RuEdqtLM/Rg
kFZ80ObFE5/TrFwIrEithUx18n34rfaiL+AuaPfThzmBPtgPAdnRH9Q8TNb9NsiQBz6MRrX3FSKP
h0KVjnWv3FrPvgb1IF26oqQ1+WFVK8PoQwdOuP0kSamiymThdQ8uCl1iFAyTAc3txRSAmlnRpA9z
4kM6dlPxoVzzDjA/7zIPsNNqG4f86TZdR9Yaw3Tea3268l1mqU0cYEGLhC+qZudT1uqHDV2iNz2c
yBwa+M+ol3CIJCa3frL1XV70LoUxozDfz5UARxJGV90YbrZcj13BRLYQ6hAAyIp8iW0ncUild3Lj
+yi5ofs+LzI/avrJriJLeK6KoandftMrZRc1K0sfUUQPvSLo7cnBgpe6PJiLm9ykFohyv0hFy1Tj
8Lrk9M3p3CKXbYhMd3oLGnua7lGNOR9abZVNbKe1ncZBu3Z00RVu7u5NLXFcIPExb6LE6bKLtPXy
x17NFlWGFB1dG3bmWKRoamUelX0Cxps3KV0pGOPqq9kiYj00VO58xEGdPvnDSCWnU2rJo24W7ZeR
iqv7xZkhs7zMLL5l9jobEd7J/okuFZ2Qb0KbY2MAFgfewC+wm3VfPbZ8fV0s8TaKKLN6hOIkmlLP
FTQ5tRR215xDNQ1ulDZz/6mf++xR+U79GUkegfRkF8jPQ91qS+QSxnMqqMPJD5lrztTVGGt9Wmq2
jgNiqf0pLqw1/+x4tXMzSVWRUz1az0WtLW6EfLYpo2mQ+Z1RVv1Tthj2h1HX5i+sUEWxa8c88GO2
OSOPCg/hSiQmKkxmpQPra2vmfV/SxV+BXv2JljQ5UztOFiKx/zl0kgb+P+q3+D9glqah66iK4ayo
RwhqYUL9OTG0PR8a42G9BiX9P7wcdSg8oDzexJou7Ho0lR03BVJtmirK+VJf+/mc7DdXXSusk99H
2kPe99o031V8AzOAXI4ctylHs7rg1UkusfmYEoTYT2BpApQpLLTSq2OqVYjfXdklgxC+ZvliwRJT
Aj1R50eNSJl+UYUHrTDQpb5Vm2ishaZrD0WEjru9rPrEm+BXZvG5m51eI6Zm4nshrK9+dv1OGkTQ
cczYW6pxSEiSXkNBlZ6WIk5X4r0P/O6uwjNOJ8+urNvxfVY6ZFLUed8Ue6kl5QOvTGMcZnoSMzpV
+pouj2qgptqjcOLW6vNl3R/PRf+ZXP/1+zDEHZl8rXg5tm5/4u8EN4/oQlwciBcZXrfEw3+GVst8
h1+RllTkckym6KX/PbMajLqbx4SBgRA3m8SPf8+sFiGJSCqQ6fMLm0jY+pOZlRPri7OsZ23K6SME
x4BkA6jyg/94li0oaNIHd8nCtDRadA9151zzhEgNxMNMuzMKYNIRm1tDcRB9KJyCvHgqV+2x7zpo
2q7gzPYgs44q64aeFh42iGizOydfq3i0GBuzs2yxMsAtaCYEUBX8xM7IOF6cDrKo8rNubJOtK60w
7AOWuuTRc0RyDV1f1hG194aINUfJCTWHUX8dRFM+URJneFFf9l16KCBk76DQpYrzDolURC2joAPe
ZxWIqmXObyxpDddJWlE767gwTET0dmlL8zcHJ6LwZ1HGxSC6czMYUuesUHAUYYXKzjnIxhHGB/ae
WZwCwAL2ViqoUMCVDUNF1w5BEk92l5K9WPNqnlm6DPSrxlZad6gdT6b7MqEAB/0TNFnkel0TcFzU
OhKAgMOAK6+KFm0vrJav5y59a1Ixf7kF/sUQZKvrd8Jd9UzEjQfxt3PaTrgsJY2xEZpL4YhwVGOZ
rnde0ab9/VSil1rp+HSy3v9s6pRKjecNgXz6eDN5fVYl1NBpWRFcjrPu9vOtqZHLLqO6x/xAD+20
UDG7hvlok9Zyu7qFWY4webpEHVH2TQdtPZHcFkT9SBUHBvsu8PYlDdoMskZLE0rtSkucCwdt4nk+
VuUT9pi2YF33MulfzyozKtIKMjWGOoVO011a8b7s7AI6hOop02huWymt8sJCL1EevGqa58iqik6L
0YWslIPLEZLQJ1XNpZFuxY9iwZ6ap5x34espb5gFfXOzDPIT5Zjjad+MSx+PQ8LpvGB/A4ktHHPe
2Wm3eHtC8TguEwOjW2emyvT2olUzJCLrd3MfNHW/VcqUw3W6FfrGhsUzR9mpZ8e9Vnn9YUhX/zrr
+8WIe8QVJuW+6fSeb6i4yp2yIaZzRDeDACpfHjyvmOFficzYnls3mfK9qy/FcooAIjGh1EbqIX2/
lzNuqEmZh8UZMN/YRW7BPFYUqqB07hbzCYGtLGM/b6gsaq1plOfBYk5FqMjZJW7GSFLR3RhB590G
hpjzk2XSe8yaf5FqHGY744PWFfR1mUcODloYPq48cnNptfF0SVBNFV0yRxrPUV4/01t55Pp0HK9N
GtGgCiFYDLafPSAFhC5UR+pwONKIw5rqnHWcI8uYD1SP5dHwFwl5JCSdIzmZyTpNaL85kpZHApNR
BS5TTg0BqxvDOdJbyq7lEhFkbAyoJo3Zjgyo8BuisqBI0dxDl9ptr51nRxJ1PhKqebmRq/JItNK8
pt+YR/pVBxtwYj8lnTJkPISipW3Jvxs33pYCRCjc8UjnEpyR3aSLVR64KnQvYx3UL71K0MD2kRJ2
R3vK9qBU+al3JI3LEmVsXMwbmUxUnfhMOy0Uc55slOuqB0UZafRknflHQprMmenG3VjqrMgzF0kE
Lz4MONNRZLclpDbHUCpb6yPZ7bV++oFuUPXc460ud35dQxbOeW8se3kkzLsyr8j23Wj0cmPUlyO5
3m48u3uk3KWR+KccTiHi542TT470PL41qPrpSNvTuSPHrQjap6nqSO1XR5of5lc/Q7kJ+c8bUn8n
M7o67zZ5wHRUCuhrnWQt9WhyvnOPagL6xaZvYEFoDHKrJ7o7LTbpQabsS3HUI7hHbQIyvJGZZ5Ms
uIvPZmCOOmou33d7/5AdFQ7IfrublcCvBHptQAPRHfUQ7GRoI0rWvOvmqJigVYoXKjU3JYVdBcYj
OWQL64Q9qhsggpSxW6WJTV2wMEf/ilrAfAKarRIyD00dfzgoRR8MbSQCfXGW2CstvoKOhDGx2zJo
2Ol8dw4+iSJdBFMTi1fomdrShMbgo8ApsM0sUyTngCJBO+uAXpTmujd5EeSDtWcwJbSn1J2Vmawv
9E9AGtpwBjBBb6RrDiahJIFfe1HQ2MZXU+/IY0Se3jdnApUbaRrAaiKmvpSuJnvA1UJ2jmV8bXp9
7eDbadcMkQ0wTYSqpAduby1VxxFQa5JzUYIchXPtj3nclKV1QcMcjaFhL+x22mkUsWHAoGtr/DAH
9niXrDiS0PVV8ppXgM+KvRfEKui06bTOEz42KcHtJ/qNEb6kS9ay1vT1COdqpsF47o5rSVWfQxhU
+Z0GUs8/5dkQa1iDUJahWKpp+yFVR6gqCjHqWwFgqo9e2as+nMZsTO+1zNHEpZ4Ptvxc9HrB3TXb
tm7jMqEH1d4xEANnxlL1+bpfBbNwbLoTOItsSt3d8yRoH3uj76dIoK68nVJKk/YwdT4FZwNl6bT7
quuSO1eGTD00YmrJYCSRM1GkuitJBHvm96mP3jQEt6pgDsSDtaj7WZ+8y7mvfB0xlZQPjjGbSGCW
xbPO1tn025ApMfiu9cWaxiVFI5eEROR3gbKHazNIBFNxGqyfKLO3n8RST4+F1q0XTHItAqIuFzeV
m3X31iSYTMECCFWubfbGkLmpG7bnq6X9Fe6SnzprAzdc/BzfA0HSAUgi3CrnGOpblsgJ0hbQCJSX
6bBeqDbqN+Wk0dTpCdvpQLOtO5V7N5c05mWMIWcNH4XInrLsbjVnYeJKR1m8t4g+RAXhO+1Hqli7
yylNTOIq0djc+oXov85979yWJarG2EBtmVKQhCcgdGm2pYU+o3Glwts5RFMzN4e1nmfvFIzaGany
FoYb5otTN3vdqlr6/nJxplFk19H6Oouvw8oIHYIHdA8czxBoNgxOX1hdF/ZhG+czBqByUKifku4q
80STRQie5BLxkDD0GUGiiYhHaT4ZCEigOg6C7r2yhMlp0xf6F1dmEK5TPtMH0TmBloaoPnQgQuk2
90xWVnO+1Gnh4awA0wibph1o5nU7tz8Ema8Y0LrJfdSNEuEnwIjbvM94O4E0gq5gpddGKpfrwaDm
eqWeu4lHG0nrzjOkxvdiI9obUTE+FJYh+WvrTLHirS7CJJ3TS48SaKypvMWoP0Sjt2pfu9HP9bCw
Nz0qmn+3CrucgIW4bnq8Se6g/A/b9enDWhLifkL60QedGKMmQbYnEpKc2C7kaFH8icyKBY4J+KRN
56XeU+PnkheHHA84TlaQO6qy6NZua+1i9NrOOGgcBfODG6wczAXybmrqslGnMjdZ+7jtIWraqkv8
fV1rFCImdp8eFLllOtpQVKfgMsj2rCpqitH51vKR9DuCw8dYoB5uPrZboHAQJradUzJZFwwRhBav
+u1mlfLuu94O8pgU0/590laTFtXDIG40sLOajzd3nwJZEVt2AFhI+71atY7lOPdazQE0nkGPLuRs
ChpP5ibh9KdKXnmKIMcc4qP0ZXDTrYF/lXYNz0iejctt4m59Xa0ljCVsUO/ooc4ZEsm2iU+SZV23
O4gi9IknFGrXU2zXfTDu00moj35a5eKc8jvy1+qM+t3QrV2a7QtE4s95MygeD1WRDZv7SQUeNZdu
XNJtXKCn7YDi/zN/D+r063//i3iaHyian5jju/xb1z3/1/tvbfPtR+74+Mf+5o4N/R2jAFM4UqEt
+thkov67ksBgpMZNBa+M+cLnGYO4/TtJPWBCx2QGq4uV1PA9JvS/qWP3HZYQ3iLfMZjtYfacPxrD
XwzhyFMCXP06dowtOY6f7xV13KmhqZPVPx05xDyr2m4VivJx+Ayu2L7BXr3mdbkUWimseegzKAR5
bUjvDaOQUi7UkAOaHr25ujP4bwhifn0RGmRgXH1Hf600M4UphzVfTlnzkaSa+bzTCqDgH77kX1Cr
rxm/4yfBMMZdw38L6/cSuVhGy19lPZ/y+4avrlPpJ61pzTeLLZM3ojhefxyHeFSq0dCx4Taxjddu
TbfR5ywBJS1IOG1DjR5MSu7LPzT7conjZUB9MBuha3vtFxs4agoPcoOznHU/Zl0S6XoznPz+rm13
5UcmnPu1Vdts1kmWLvKUX961IljHRc32iVPP6oCAxoI56hF/xrSQ6qdsmPINkd7PNw95nknIwmaq
9Qm1enlBsw+6bvSsE3i2OhoagHhNdH9WjLTdOi4CwY8ywoGScl4xst5AmXtfWydTbpcRtdVJqM+o
221NzxG0053+5zeR5YLYD/Ln/kLufgTNqiZxdJUYJyUBtBe5FAZbiegurTEr9q5bNre/v9y2OL3+
0rYQQXhtbiGU8yt9GVOKO7ZLc1KpuXlqpZ5/boWDq0M4nGfiMjdUEpa1X14v7uSmsZl0nBW1Zew+
MORQx6lsZ+ooga+8R1Ebyo2tdMnLiDbq5DqXdg+DoOb1sa8ZckPR0x8+tqU+PZcVJQ83IA/4eKq+
l38WobJ9bchREebxycC+UYu+fDYGAiPtXI4nGWkcBy+YO8gc3z5RVpK/4Uz++bGnXwpBI+sRixK0
/csrJWDqW/vsScNpZKdRWo1dUU3fVNs6UAurWP5wcdo+GZchHt3dqghfP/WVVEYv0u6kyb0+Xukc
Pvj+MmNoWcr73z8cPz8bXAlpC1GPjNbOa6/dUvQF9djyxF2pSu6bVmNizKfojy+yLePsgJusD+/6
y9s30n2B+bc9sRZUA7aHRSifa2P/+4u8XtC5Z3j4CCBCdeDggny1NJlWrhkjvdLT0IqIyRZfRZrC
5EhHvqGK/OWVuABB0ToBe6/DU50UxZO2tCeF39H6bQwaMYiN2FVzZr2RqfOLb4cgHVyjqGCQ1Qav
njt4R3PZUvKVCaCe1uUUYeIY39jTf/VxCKFA4kosoU/e6MtvB7xR6r1XnswN3NXsMLIw87KPNKP9
hoT9lx+H8wkh5aQjkBP18koz5esyUdWJFuTqQDFxHnf43d942F5SEsdVgU9i0m3DvrGZz19exNXX
1qZJ+aT1gmdHVOpCoEy4mIE4bxtzUl8NsYin3z96v7wkRgtOEZjq8ZO+vCQJ6wDDqjgpV0J6ijRj
SJ3pLHQ71ZzQ0sKcp2n1Ww5memv5a19uxhxIcaFzKGXbopXj5WU9bxxSu6sOvYsZYze5s/6lb3Pa
vXtetjlOSpiCYsAFFQajwB2qd8VnVDhOs42gfbfjOKtfirahPXkuV2w6btuduYvbPei+XzSRzxKk
I1oVOLJnu0/2E3SJv8vKPlBR2QX4Z6SAM7qhjtm+pM28G6+LqQWfNqqm7G/dvPGrEE0GpE+1dgNl
zomJ1AD2esqe8Xg3+q2Z25rarIEu1bHSTK5QnRXfc+qX+7NEcbt3XaK199pC0fV+MjHBxTl2NuZe
kz51N6F+Us3M3zHRPfahl9wSujnr+YwYEk+Ghj9ulpo6mXZGUC756VT1gDpGkTy6liINqzYm87Sh
deC7tJ3ePmwowUM12t4QF1XpT/xQRfpNawq8gf2IHb12cq/cp6kxlTHh1+o97EFrhLRWTBWo9DK6
tLIvUp4EQgJ30ZgXYCnLYFBwM5Y+pbxSsZRLkPqZRi4fD1tle4p6d8/NzahFMZLhWlnth0nPDH4L
LuXvGZWClx2LWkVI8ZDcSakSPUoxZ+3BKEtJmfpifEWalWpghe70qKeGWHfozpeLnnz+At9Vo75q
SnQGwT19QRl8VifYjIpKng/K0KkMnNtkCxpuBvckRYHdxGgEkJI1Gj7XeK0adTva7vgYzOVAnDdU
eNzaqU4w4NpN94Xy2tts654PmVA5Sp8oDqR5PJizQXyfzB3//eQVeXFCS0B5s9pta13gZtR2bmYY
7aHzl8oAZiILrRPy3tVw7Z34ip1PyEHoe+nMsFdi6lHPJIsHbMobd4tqPcWiOjTW2eCX5Ufl+OsT
0nnjwl+W9BPs6VLukE6o736K35/DCesFBR19j/epKpYw0XMld8Wqecgn2N2JmyK/vI+wbGv13izo
CubhHPrPConHFC+QUHlsIet45rDmfEUuoowoSFK1RrZAvXdeUKkqeEi6PkH2ulTfU9GzxAGOmh5M
YZ09r0vaGiiknCT/ILSee746Li5AODussnbVFXconyzEVwyXA5Oc5bXRyPICzqPPjU53daph7nX0
9SL1zCqlikcxLKWNXOIxMZYlDuxOO3A2SrV4nDLto+XVqREno+eWUbvIivTqblDr3tcS8ZRNQc5L
pY/qkLG+9buM+E7yCUmBNvCRGZoeZ77bfcJ/27Yn7tJ2SQwu4X8kcACst8nUau8De8UZC0gYfFRY
SEVsSbRy9Cbqtogc6M0BoWxVfxB4wGtUDUZfhDB3SAxlltVfMILldxUgS79TMy/9pfC8uorJfLS/
V6ollwUhlOD/a9EpRHGObOOA7yIFMvGTDJ6xZFnJyQr+4vZ56kYKhgSBxNBW1Z5IXJJrKrMq6tBz
s2mI7dZcvhS+NSx7kXvTiqjCVHnUJRAWocycav64TAIoEqRlIgQ7qvCsJu8TZXl0k6eZSUalYRjZ
hWv2fyeT/0cH8S9jm6v+7ya7i+duyBvO699+RGGOf+hvFMbV321ZWfxv29kJNeX88E8xpPGOGZGN
ZFPkY0/bMmD+6bNDDUHuPKmbJJuQsMOh5H8F/JvknkM9ASB/oTr/z312G/ICArT9ZOBAm8ji1aTa
kJ9rA9c3MScosmfwC57qhJvHP9yTX8AW/qtN/6/LOLiSELyDTbwe5io2obZot0Zt3neYFc9LTgrF
vhO6Sq339LDZpyg9vf0yW2ucpeP8yV17+1vtZsmzQA872grCyxRFUCMaNOUn1KiHphPttVBGezu3
mO91IR4g4il9nguMneYcxOiTmydJ+Md9O+fjN5LTb1L0ny5nCZ2FsZnkeYEq+QqpUHKWsWdEnCY8
wuhUb1/6RCKEXh0MTbhMvvHVrUdE+2gartVEzj+8fn8Hy9ZX4QJUirAit4a7gtKaJeQI912JHqkw
Q9FAlnpj6x8NU1pf16JGBDUHTsGMWWP0tsRQheZi2+3WaA000Tp+HdJg4bR7a+r906o11NZZtj4A
JyCl9ytoe6lPT0kt2Ra6GUucHmTeflQeiQPl0GenbVCaX6uWaEdZBvti1ElJmI0PBBqJr1a+Dh8t
rSULwUp1/cQzoaCXVXRmXAmvCaelkKeQAADBXqDqB3/KKhTfyziHWVbmX46Pxh+tHFfiW3NHIeS3
4eJZ/H/QFLthlf/3knCfffuvw3P9+aU6avsz/+Cy1rsNlOUt/uvEvzkz/sFlXRYLw+W/b2lXdPvy
Iv2zIljvQGQ3ZJGXnjd1e4f+WRKsd8fidV4bBmKCHv4ImDV+gl4IK8fbh+CKwDqqdl5PBgKBhyJU
4MZccsQ5GikETw0aqRuLnJmcPbxIGnFlG4gd7r0p6JNo6WVwj3xo/royu2xbvl+crQi8t+AUv/pk
KR0Xosbbe1r1rfWJ1A9TP1hSt9kQ8/WWZFWUTzpxD9mZpBFbe4/cUC8oMB/zD8g/5VNnzP50WOET
hr3TJb28yLVMJ59kE31HneP7Q9joCA1K/C0xJ1n/Kcj9lqc5T4n4yD1hIaOh2sCgp2R168hmmEeg
VJOdEpoTRRkh+SnYNQI4jMjvtM6K1DiR+qX8oEqwgxMOseevhLQU0tLxyEsfV3GrJ1/6FecTiR2l
F4RrYWfpLm1QaKIhRScZKHJACEixVcNaJ+tpD/JItEOSzsTxOByUOQfTE4Woe5qK/2HvTJIjR7It
u5WSmtQIIeibKQAzY984Gyd9AiHpJPpGFVB066od1MbqwD0j08mI75QYVskXyUFkBEkzgwGqT9+7
91y4gOU83nb6YF8MDMUAIwnm1GGrRjuIVjtg3C4dyYC5NsS8oJAVWnFs2dmy0xDIDqFFf+lrWQzk
zk+1Lb4i9ULvbARE6+7cmQUv6mSRGzv8KVUTs9wIEpt86V3kGuOrkORqv6OPmOjz0eIVpUmBDTMv
SmkozkdaBdUownRhRqO9mt8dI7NTqiiG3XFKDuQcCqtl/A/IpdCjpZvw0qLjNSfIBrqXRqJUcLP8
WVtvB/IYdOO+R5TDbLDjaBWOq1MOR4aEjsNds7AKjxytTqqpQDXuJUQeRmUX1NPONGv7AiJEfwJA
w6hgnqBIYFgccMzr24GprD2XsAxyLfkzHeMfLVf/fyb2mlsm9H+9qt28Li/Za1W99r8WOj9+6eey
5rh/AP31qUq2vibiYEqWn6uazX/ZOCqkITBHYKpEp+Ffi5rGUoh9iRqIyRIec/q9/17VtG1+hWuf
0Q2GGyoPcOD/oNJ53zDyGWVxM+CbpUNpcl76aIdrFiXNJDBxKFa2tl9an+ZwMlnQT+bgk2bO+47R
v14K1BgzXP5HVNn7FkdjT3UNjBklT7Jkm8O5CzlC/DM+7/YqHr0vi8Q3Xgar84f+v2jhIOWCeHnO
BDUi7t7eNVrqH375lv+mdPvrZ8F4yh8PgA0gvv2Iv1NoD5akApXLdVqPanxTEVLFfP/7V/nBQP9P
V+jHh6HH7xHKRyHMfPHDhyED2Zk4rWeR7y3fhToj5SsE5RKqQkXFFoaweiddnYbtUp05KolVrcdO
2sYgy0JEdOHaouDVz701u/n9O3vfJdveGP7JwNjmRuABAPq+/y6HrHdqgjfSqKjRzoihvmlTB5mQ
n00xd9JCgwXx++9f88cN8v5qBHCmYMkhMeIlPzY3x4y+EFA0rHxN4R/PJOkeD0h8KMJQYVIedvEE
/Gvnl1jpx2DUI0moUpO588G1muw4cwsBWIb22u/f1w8774f3hcnS+wEsd3heP3xLcjKXYMDcE5Hg
vCy0WkjrlYapxV6hiOAADzfh+gCdFDWl059Ojn6kMlFAWSrcrz4AnIgzzXSGfkYeVi9LwwSEwGvr
9alP+U5jOhJe4j4qrGKnPvvAl9Ec5ybWEmxkiJHtXdJrZh1JNLD1J9f8r/c5JFNvS4fZCA20yN9/
z5NLqnY/6wTLe9BlLKh1B5HaU/z7K8hq9kvz88fdRG4uPmla8HQEPvLz19JaXAeFa6TRCNlVrTvH
a1q7cQdYH+V38Vlb+a+LHgh2HSgBU1pM2tvK++vQDr2J6LyZY42fVV4EJY7mWc0sbNlU17//aH93
AWGEgOtn7WfFsN6/lKyQnXSk8kUeYFokJMbIw2t+xnP5MUT6cAsyJmH2Y1KkbjXq+5cx6AlnBZL8
rRhqLvJJny89f5C7Mvftw9B5OqyH3NorhTGlqnzvMikMc7+6tPimc4zQ2ehNx115M2R0TTKSoa8y
EFlRjpnoSJjFNwSXedymmtrbRrLugAv3cBxnfVcVnM3GVHQc06DvgraqPlkE3x+Sf9wczATZmywY
5RsT9v1H08eynVU2IyqrrJKSFQG9uZY0lAIwgkz+3Viz1Tnwnvwf71eBS6uBpB1wtCbN+fcvbEqL
/CXhZUxErQzJD75DjXboJ/f+36yk7L30/AnUwMLx0RaNBbCSjbn1vTjgsGkt8wGEKsG5Y+BGPlL5
PRw78cmL/t01hZCA0oSnzUDo8v6jdc6gj+yRWQRdiby0uSjPtMAvb6rRFEcyN/KvCgf83vea/JMB
1d88D2zO1BmgUXgcnO2d/WKYLnlG1mlL6F1wLNDq1tBWexjgf//U/c0DzkFxy3xip6CS+vCA+wMa
YI5zrMhMGqPSNOcjT+gLREkt/eT2/FEh/froUcQx0QM0YeGaYS768TZZMqqQoYP8KI1vHZU8UrIY
w1ZxmCRSWLelHeIN/V7zu/xqkc1tVld4NzhfHprcr+iJW0RGmVXAvKAp/uHl/vnmvG3wjOuI1eH9
5Q4SW6D/4c2tCkH7tK71edIjvPj95f5wNGbl/nEN/vMyH75VDGq+uw66TQc5WHbGonAt0hXHc7ys
z7Ahs+PeSfozHQX7raiAWrbKoU+NSPM6nxHkDzJ5men64TCwrWMZGGqvLfUjL+zvPH9Kr8cAJ4zp
FfXOgrm2r4u63hkqeP3kc2zf1fvv0qYYZt5IJxHgxcdYNxZmQIqC8+Xg+zs/yMX32a2Cex5cwNO5
p56HpMkpesxSRyiIXT2aemPRQ7XZklBLVI/doKUG3j8UMBj3vXQH4MCjww/69abC8A3vsnUMEalg
sOeozCf0tga5roh+x7yyYwysCX5dpj8RHvLP6No/tpsPH3DLG8fnhdOM53B7cH55/PB/1JMHXjAU
iqh2yBDTIx+rwuqS4UzwKB05zIzAO3W545QzfckdTLRB4+5g3uIPcuxPVqK/ueIkXyG527AflFAf
9sfeFGlQ2otHzdPO95VjvWnCwe4p1nTn2tVnOOIfWScfLgDT6o2/4SOrYld+fwHqgVDhhoc5nNBK
A5U7K6HYRWoutUipWh5KqkoGFIkbSV+UO9qB8P+D+ZPH0tzqpvdvg0eCRZ8iltWXCfr7t7H4pdyO
FUAwzRp+l16mt4NykWlz658pEomxRazOuUlf6FRbhwp7gIDwWbf+rpt7gqa6AhKvSd5r19XlSS7F
EFaaHWD9GkU8OPYrQpRPhDMfF1XOojoBswCQQPHof0kqgCNqAeUbtJBZOOlrjfZSpcZEPPCnKJi/
fSV4JZxudaRwH5MhBiFAJIhJY9TevJVLMR6KTq5RkOnaJ7ffx92Xz8QcQYf5Q28RNtiH52Hp7MVw
ZJBGJCc7R9+OZ8Ry+xa1eoxzqPmkFvzLvY7GDl0pt99WSZMd+f5LhxerRDC1VDL9ah7wEiFcr+wD
fDW/wqv++7Xsr5+MOfuWOMvhHs3JR0EBE+vZLycWq8RdsXiQ1i13tN8ENEpHXpdA7E6NrCw+2Qk+
pBOyINOboDvBoRjsDHXvh50A8oE+DBpWcFAYsa+r27Gez1vwf4UMTot8OsE3dyiy6Yy67pOH6i93
DY8TXBkSJ3y6GqQ7v7+81eIouK0ABaxstHZW0iVR0fvYnN3ps2/yLxeXl8LD5TiMbpCCfkxUws00
CM+kiqlSskdGGZQhXhlv13S9FpeFQ9+TUff+99/oh7SL7dpuOZPA5TaNMgOjD2vXaErmMWqgCOZQ
dsD8VsToLtITMU3poaUruTKy8Aqru+zSwT4TMhlAe0KAlml598l72XSG7xaw7b1sBELmdAaBlB/u
ZR/71DrzHUbzMGux6fUzsS1C6TDkpi4ipb07dMmoX3buvm4oNPWGTHFdnX/yNrbt4d3bIOaPYR1r
krXl1XyMaUTaaet9VXeRRnV9xVLSMcft2r3kuBVbQfq9pC1+yOSUx2YxG5du0mHYnIwlpn3gvMy1
dfjxjv67E/o/N7/4f90IPTw9t82vPdDtx3+2QLGwI7fUN2wevQTrRzPzZwvU/4Otj5kONxJDmq1E
/XcL1ATVxgJGY5TcAPhKmzDvX3MduqPE7m6nXWbBTE43Itk/6IC+P5Gw+KPOdNnOiH+jEuGvvV82
enus6g3PQzBAe0Nf3j8fW1N8ohv/sDZxeMXAzObN4ws6EPHp+xfhBL4k9cIybHREtkJyYna6gtPN
Ern75bJf/bz3f8WMvf84/s9XorKjbcg1gg7w/pX8HE/tjH/KzATGuMJmMjIv8yfb5t98HE46fF8k
v9LI/ZghlDpwKSRzHfRT4ohY0fSyXxgE+WTDf1ay/szU+OUZ3+Sz6JwRCeC9IKPloxg0sTpsgU7J
ik5JG6p2EMl5QEBGCda68rsYWyBInnTt3V2VAjA6RSeQgI3PV1oTKnFr4FngieCrNWkvQj8dBOyY
SaKaBhXSrjeBynVrhyKkHqOibUyTJPa+vCwny5SHQbfSF8yzQbpzHHDJodZ67dfASRbifae5MbAk
T/xHMxXuW96sZEr0JDeNe6sdnbd8zTUv4k/YxfVSC17YQNr63dbmHFe3ZWLq06YJ3RgJaIF/kiAc
w7tmWhI+CUpbpnwjf9vCuYQT06jHMZRy8F48cu2raDQT3OJzCZ4Pjpq3PM69Pj5kve0VRMgm2NBk
NRYM+Bpy58PBs+qTMXPEtE88vX9tyqlOdsiQl2c8lPPXmfb8G/BsB9oJhQOJAJn6MsNkKfZlCj2J
D25nWhT0ufPg1y1aoBWJ8XOvhHeX2HV5lwyOlGFuJwZUMoXZi2SRulAPflFUph4bWT081D58Zwjs
XOnGL7tvyD+aL6ZMUf+Yw1Sc1ZrBjj3ZHlFtA4bcB8kT+dzQTH7mqVFP2YJEICzWFrR50poduiDL
7J88g2ljtBp8M7qW5jh7UxzSsW8tIIjMQUyPW8ivc6hx+vXRShLeIzY/68K0emxgMh0LLqY18CbE
WH6dTX8RoVXOlwBWMgh97Lk3DYMSQQO3tu+NcdY0pHGLeM6RdX2dE0RGAoqPj4pxyV9wuvY3PdLZ
am8uw3Quy4kEh5mjpB6Wazqf+cGMNt9g4enDrJv1V32aipcRun2B1Z1Eu1AfZYpl3RQK+yDHRsab
/lgekqYwTkTeNuDVh1w7QwiFdrDMG3wHM9bSlvGm01wPeqBUhEyTPhLidtMLjTZtRnyGa71ezys8
6wax5Ldy8rJnEAip94Uuc/qgXCTJIfFE+HIZ5Pq0fTWMIRwW0cDy78123Y2ihC8wcmJnFFEY3Usv
eguoK8fIB6ODP8MxfcKu2Q7NFJFkUq14QmeRcf9xYEakqJVAz/QNCD24OCirea2/NJafnSU4/U2O
no7dhpYP1J5uWLl8G4scOkMliKCDXeWUFSt1xVNW/Ti4khLVfTeyXie+XIJLDxulTXacQaa4k8y0
7yBj+UEsdTf7ruxqAtzaZ95jbQn3mg6fYUdt5aEd5c2U2HkReF7rZL+Yp8RQIWYZSqNEDT7r3P96
hz0s7laL4JPArp3HnrzQF79366ul2xqDS9tx3wR9CkspL3QPv2Zg1SakhCSTzGLm8QEjbAuVj+fv
ZeYG+mIV5gNee74tXF7TBX7+5dUfc+4kJaBYRERst1UcECq4wyncqBgDK+ZCciGUFotktu8lS+Y3
dLX+RNvAmkTMgiPr48BNmqe8XhCR9i4iu1BPF1ns8QZDPLESqyH0JutQ0SXdIm0my9Zy3tZi4GPa
GiLiVKvvLK3gBwy9mOttTZvrOE0z6201uFXmYLaKMGjdXnBUSjQrbKog63d5taCQWJ2q2pnghr8g
oG7LPUCSFQmyC45FVmYZ2/juvX3vQqIkS6Ut5r3l5E4XNRyM/cPYOwWYpwIPV+hCADjFCzM9GjBY
5sioc94Ts7mJQIcOReo+qdryykHbaB+ZOvDvIO90H+0l0swQwEt9QqQF3Zq8NWQX5xg9oUuhDIZc
yPrs4R6Hpni8KF9au9HwGrQZ0wx20FiEcyXHus3DZJX5i83dmuP5VzTCq8yv6rgolTVGOGlVHWYq
yB6rjjDZE+Bi6Ss+HId0AqcYr+yqLsY4LUg7jnx9mG8UfQ0wJ74tlt0WWWcflQ3i1tCa2yCPcmsZ
sqg0xv4lGRNF91lXDDKtqmPx7XG/HgVNaga4LtDfxWhb7a8NWjViazxErVmu6a8qaQVRYwyqakQH
7pHlL5kbUv/UOvDnwTrSAFkdl3bjkx0AeO1slJkTKiuxTxflVLd6WQXPtGHkNwMlb493qk/7eJJD
es7Ur78YLL2zDgEYkBFSKKQ54qizPI9rWeV3mtfpz1Obz19sY5J1xO6ulYcWde1VjR27jezFlC9d
ORlf02xEHDFMWlIgnxAImVFSS9B/rieedda2XaV8CwO1mbTPDWEq163ULWy30rhiW/Au+k7qJAfM
5t7UPO8Fny9kHhAaIznq7qAkrqwJ2MPkbvd5Kjd5beE0Hc9f098Cwsq+BDWkyL2E2vS9hKPhRkZX
uUbsSXiKOwtJXBbaRidPtNxy4Eu4nk7iMcwcMs5ml5aE3gv3eODmexZcjSGi7Uduy2h5KwKy3AVp
mEq4C0HvXJbNEpQRbpMJIF9j8EjWDABvAsYmL3IV/TV9CE/jZhun8852sRprtjk4O/wPQNhSsz/U
9IwbojqK9St3qPHUYkPW0NsZbCOFWsCeWcbITaU3NV5uvyuGx3Up05K5FvLhMJcjjuSkUPOlWDuj
OiPouKY/wAKMWpv38pR3nVXuBYOza6rL9nsGru4K0Qsrb4sxqo4SDHUPZVkBIkupmR5qsyO8wk7V
8q1Rha7gTNj60+rV1iNxJMmFZ1rKO8D5rE4Hrc1VjIAIfMucb8Z6PRjZLTCeunfp1NsDZ0RUxGEF
MQGCkJxVt/cWxUizIEK45wdNSIJwZeTZIi0Y7rVGhBcrEwxOrvGAS7bcYeBCSxym0BquG4JCymtD
2NV42htCkIckUse+Nj0OzCA1er5LOCI9ahwnrfAeIEV+HkHrVdqqGWBIpMGuvVYj6Ikxy+GmMFIs
T5vRmtxjSYgV+VBea1i7YcrHqyI1zfagiFnWTucFlkQ4T56GaEqkKxhEz5O3XU4diiUceRkSp264
Gqa6yXDn+/KoQx9ZEgXm9jD2nQKtvlSb3Zzok/m50SaT6SSu1JNCE0yOp4wUuqjsncm6tAqvN9lY
NPPa7M0h3bcjtIiwn73CvBpMlxqpFwt7mb6aPlgi3Rv3+QBbKi5Q/NsXmYc4LV7mnkJPzYZbXQBC
mJ82SKcJaFO4GEI1y8viovDH77QtEyrKbJj90B4s/ChMkIhuojfPe1ZL6gv8CSPY1HQl/sYmCPf7
FvSKqMttUS+UqWbUEXImNqC0l/0UyUAfOb/3rtvTTGBNJr1HP56qitBXmtWVT9KR04nrdZ77/nwY
rSLYoa6zAlJx9PGoGuvMJ8Va6zBxVCOJF6HBkPnZA/vg7cxVAtFJqsDsV2qovrAAZ1bmXgWauR7X
y1jyiGQuO9KaD82JFRSzxtRU6UO9z0lmNViCzNE+Stx0SLoYMGWjIg/VaR231Bjuk5FxHAi5w0XC
Pq2njfvcdx78lZCxENvDmML+PUcUR+ffSKruwUiK1NgtOhSYe5zEc/eUA4kRV/SlhXfVmfi8qTRS
9mTqPLd8/e/2xE8yALHqvxyU/0IGiP7P/x5e/8f3/3U8trnkor2SDPfLL/5Lg2r+gXfYR4bqMhS1
Njf/n2otzf+DdQR7JVMoOk6WvilX/9Sg6n/g/aUThkYCFRXS8X/3Kuw/6EcyaeRXDcB+HCz+SavC
+TGA+s9ZmKYmHQqMcEykaYHQrvgwLinALSc4SiNVJ+lwOycpx4BIcRxSt/3g6TXxXp2ryUeXOKD8
m8rr0vzSp8pcCPdLBdBxss3SofC/z4I4nmSfdZ3TfseiwoHhfE785oH42AKFTQad+yxvZnkjBul1
R00SNFfoTvzntB+rZ+JWsq9+5iHZHG0EbMcqn5aKrM+t/7oJo5awM9b5LRj8BMIHgVJN2ONBB/Vb
+nN+Vtr1NHMwNWgQqxVdTi0M5cQrxBqCTSbWbcQMEiOMb71CEhuXXSYNm2BtWt7l5aJ3hXXbGtCL
H0wWf3WRtoFx5Dl2/c3JWL6ScEDxKaNsmJY34JfmtVWtsOVWX2XfbKEhobIp6c98bUrg7MH7Y2Ms
kWRuelfXGc8mzvEixqFa6vHMiXfl9N7mDmfSlD6rNwDxujdVnndneWexoodUd1ZGg90jf8I1ZyIe
7Sqdvqq8sMvTpWQn3emDZWO0geASg0IprQid/ppGU+p00/FKsFt2DB9CG84tXxPDc42vxntAcgPA
txOsbxGVOsGxTktKRyjccQFzQpyO2lkWPFsIwrjbqV8s4E6F4aR1tNS631DeGuJ74qUq3yuqyDN6
yFMerb2RXgRuXzLeqiwaCJphDbfsM3UdWasr4LMOerteaHax3Hr2nNRxQoaB/eKZM8hfWuytHwaV
kaZg1zJgU06NKoPTZsHp2zNF1h8K1W9mH7spltAbVME1Z/IJ52bI1CVf+lQzXtPrJCo5kZK7qSsk
/9SyhrsrDNU8Sr+i3PEQTLshWxwm4F7Hk9QAtkFOZSTJ8QRRSQtTjcCVUE3KR4m2ubA3vKkN9RcI
rkFp2kP4cT3N/z5VATcdLG7pQeXN1IJlVXkQc7Ih8U5tG5jjns5DACNyWp+6GcRRtBBsaIQMbVDO
Eg7sQv7r7Pmbr5nzF0Pq3lPfwVUMfTdF7zaWZpLuJ6X/sGVaJYbydEyeCiNYJY3xLLjPxYCkyTc5
JER2yt8Q2OAeCvCLgBmrFEl025evhSD0MmYMlT/jzrdvlsmnYplGObPd9diHZc9GFdIxsw597qXr
EVeneyOtsuGT0We9A+5Y3/OT7Cg6COcdJM7hpkRVfFYHBWecgogwMzLJmhyoDipaZFgtUsA8RQCZ
CrTfEq6cl2Yua6UomLPOfDOE2XJS31SPkkBISig8snhGymn4mhJdsEZOPzjFvgIAzPexiOpCm2Xb
Inga+hdg8fpl1VNCx4uw4f+O1epeEMGTTnspSl0/7uu+sSOlySFKpJc81ehStJ0s6GCEAlzuKdhP
ona1uU+qcJH5xHfBlC2JTEB7J67XLI/61A/PONM5qVkGAPDVHqAdgIxkeKqXGQDvkWCJu9UokET0
xAX7xyn2ubNS0/RnOMMjLQbleSLW9ba+5kUhxiHPYSTstIZ3aepz/tVMfAbUKRrzU3Z697ldxFb5
CH6PdkG23PecBS96oOM3IigzgTjTa+6ASw5fvMS2Tud2M+1pZmnsYUcPCi9Nph7yeoJ+3KRLI046
Tnb9vgaw9VihWS+OEzC+c5RqSX2t4OBD0E9rsFGW8MFbdEIX58wdu5ZYvUq7EJZXtnEa1OqmBjk5
xSY74o1qOumHmTPUp3zuVtImyFY/4qUCgFKBoRWRXwhZn0N3Lh+V9Jt7oXHQYuYPhT8OJlefdmNa
oa90jCI/6wZWrMgtWYs4FrWI5K1Wp0qnHZc+axaa1dCm0eLFXqLJl1LWJMx7ytNonciieiXWjSEZ
k8nkotYFaymZixjilZqurLTj3KRa3jWYZKDL4Zxl2YvpzQUOoZLOEz2zhTLMVcLowHYq14xNeCkk
LTXJFoeYSOh7UyE4IgCafjM7nK4Wyp8qJFqc6NQ01QMRtUwWbpFYg7sbsFZ5IRWkeQ46hNDYym8X
/NaUAndDmVhfuFM2j1GSWd8D7NibNqLJHlKwpbf1rKMkSABQ3lf5Uh6XXp/QAytnPQ+LUiTP9STM
LjR7q36cKmfxDgZQHzy7TsdtNUP8vEe4iVIf4i1c3YHoCpuvuvRfcCw1BxWUVbtJUYzktGbI1Ubs
B9igGYiTKcE/O5wlfK8DYV5IQiEawo9O2kULsgPSUPOKdjttgsSmmxvawkkuSR7Gvt5j1dRiyacF
5avpGyqttALEHyzmQMn0dKL/23QKyxb74OxItUYD6+cGCvKXPE58azrt3KGVNBX92eF1V94PTbuM
fMG5wpnbD607xetYuQ8ehOCTirbamwFVmx6dUSUFMaYJP2zZdCt2KKgmsa/1CaxW6YJXPPhNNRiH
wffs/lzReU44VnTWHcwi7bWnzX6Lt5RYCbJp+GSDOW+mGshNPPh2QufRINTEOsVVinWLIYmZHRra
qLd1PfIYzEvtcKmaqrLiqctoQihNT74hojXHsGHY+ZSUK6nI9cAfiAnoMp/TTnpTZOYTTQSuuXmN
ssp4azj1fIHH7r3Kjh57XPdJ+Za1Uyk55nl064k8mU87Q8k3rDbqxddXn1MjaNircaYjzb5krEm4
roVcuezD2NO57NezlDzFF99eIdOPVu8gdTJ52pKilsE+SPH/0FM0iouhVcPE1fS5ccbEr17gcVjT
ThFAhB9kxvjOwCnrnnpaWlk84YJ5mRxVnjEAse7Z9bzilDs/mfALrcN5lnZDd6haJ6hPQdba6iDL
Zr7mgL5+DwwJVhifSR7nTeVeWmZHrcSBrm+iVPaiiDwc969dIElKllY2Xxp218+I0Ufd56bu0hqc
cUMqdmYs0xIqt9BvBgVE6URlRhccWm0AFQyJ04kdNFiXlZQw03LuIYtVJjUuioankxO0y1pLKCsV
o2usxExiQWQ3yEAyRoRKDo8mU6JT2RbjXd55kx+RllccIMCjs2q4YyhDR6+7kiWlQ8yC14Cu97rp
tFemetxwRIL1Mp1OTWoKjyqrCdi5YXO2DG7YLg8pzKavAJN4NFSgtLNiNjX84svSPkHaKfQT2cDb
mMFjP3lw6r+kzZygEBgwcFO+9P6NcJaU3mtr9jJsbS1zea7kssLS7Ow9HQPHOeW7nu44IgdvwdKA
gAxyTrU7a15KdbBthTSMsMPxm1MouijrQK4rLfHBPEFxOT2mwDU1iqmuuRWsMzfOAH8r9hsbxCgJ
CAtok444ZU3fwXHdLNCu5h7rg1m9Wl1a3KqS8PCj0hq0rzNhPl/BOQanbj9u+eOVQbOHvVyVdJMh
VBAWvE4nKQMKPopK61NjLjwqydTXXovOpTboIPQFcelLB8toVmUZYb25BDtZLtqmEMnwSU0GyRJO
66kvNWgFIJeau55BnEzneFyTHsc6XtQS7AVDg7Byk6Qm4E2Q9JyJwd07PfyjsEORdyVNZUIjnZrR
CyGNUe4HImfwVY6pi3ZN+OwZ//w0/f+aSxN9zu/OyV+mp+b706/n4x+/8PN8bGHaRvqHAxLenUHI
GcfPn5N80/+DeZbFxB5gGdKwTaX9p5nJ+EPH9sQiixgXnM8Pcfqfo3yTIDf+GmN+Zrw6Yqx/lLtm
bW6qX/QgmDIZeiP73UxN6HII63s//W7HLFmGwLuhEHOIVae5yq2aBMeim+S9aQ72rg/ocGWu3143
6+Kfc/fNnGYHSvUisWIvq8s4VVZ/IYdxfjTnZLpZUOPcbuK3vZr65ZjRRnG/LsYtiM71zpjSLJqz
Pr1OKrWe2oPu7LJFYz+3xnTZu4L/3xTlgI/b9gDiD9WZlWf+ST2gjuEByq10X2hS6XFnOgkEhWF8
AE5JymDBfMZjtfWcbw7hgipOMRe6UQXWAbBK659CQ5IkuNDHPkF0s5VxwqVzOnfdCpDTtZgQ61XA
VmRPqJKY6ORHSIsgLwAFBCvoDHZ3XVuNm+GiUeq+R+RaU2gv9nU9ld6Bt9KfQ+VyyBdOjCu7W7xo
oKfPfuh0x+6caw7av8HYTm4YCpsijYfOOGHw1hwSK7+wwUafFrYR13o3X03eQ2Cpq2GzjhaIvl0h
3oTFaV2brtNpOsHS/SzL5cwi3SKpTwl0OpnG4Q6/a+SUSu7QyYe6Lm/0LPmuJcF4IuT00LVJfawo
2y5JUI9sD5OltHoP2YP7TK3un/WDOOFSXQIjvZkD0e3sUe0zMS27JcnS56Ig7D3r/BfHLGgWON78
pNcQBDkWRx0h5o+z0z/mIjieTO0ETicqrzSpviAfKg6OmNvvje7euI18IxXobsu3AgZ3tJBUXEq5
7xMm2Y3GPwmzt2OVW4wx7Zw/vSat3Bec2I6WOjF3UrO/uF19KzGvEjE/PTkWIJgwT47EuHBNlWL2
Uq4QUhEMnFqqoLXc5rd9MWHSpVhJYeDTmt4lk9Tf2onvywSI7uJTjTR8E/DoK0K5RdkeHA3R9aiO
BTOF+8lOGFZ5blQynKzGh7GqXPVdy9WNTL04bR6FMygH/23PUale0Gwvfm/uREf+zqzZMouZanpk
MaGwogbVLPSSebKok4beKkM2C1fvmSGK/knTveaqZxXe+ZZKj53MBAkuO2MpKRXpA+cAeXKgffda
KqAt42pa0j6Pu64TIWmqV0qt7jGNgeZonYVzXAy5EVmy66/9SqveCtwLZQj7hquRCKi1cetXz+1I
w1UlnXiBOF1b+16rx23HC+KJ5B0Yrbl/3CyzeWvos7qasfA+TqR2AKlfSuM20Q1xYaRueuZg1+5C
QoLIARvzm55RwQX69ozTrw9zAF7ManlHeNYICXAMv4KdTWOG1gu8IEZ8NfFbWnJp59tFtiDERF0/
Fndp7binujbiQda96S5FMH9KX8O5MJumPA8qvXyrHUvtTLUQR+75arkrGWImO9vLktsBePxJXxvZ
vs6ZBM4uEPFxSNK7Kqm+FgLDj55ZseU+YuwiUsLw7eaoM3Mr2fFc218zluory6KY7ibFAuKnz9Q2
3CaA9hdsUGElaMi1qzceqFqcqK5G+2VCVsxdTqedmZR23AXUwdacaacQI3T1VJUcLG0DUGk7uzRZ
ZvqYL41Jo40DoI2f1KAt4YS000RMGo93wGMyXnDEQ24F3du4g3Ih6EEUmnaodeeiCgp1UY8NGhYm
YdbVLI0hop4yYhaJYA80Rx5PzPtPPSNRRFZZm6cg6KsL2RDaPjVY2bVyQm/hUEBw9MvRWwVOaBDU
fLSWznKYfdv72qWIcOr6gpHGkVTpoauPGNJXRwaV3pHF5EeFI08bNqCRvvJ0ZFXuGxH04pTQOz1O
iUpntjL7ag85UTvyEbDsW71M9nQQoj4Y11NJW/Oq58BOucQl4DOMs3s/zNPEG8q7L2vv6GHSP41r
ke+x83l3mlqS/ezVfTzow4Dlqp+OCjwBu8QX7n2ql+0Tp+v1NvW9fDcnY31uibK413K6h0vZgOSz
8vRkgipyUpoB+XKVXK415m2P+eIyBERavrBQL37CALg22RsG9/+yd2a7cSvZtv2Vi/PODfZB3sck
s1eqsWRJ1gshd+x7MkjG159Bu26VZe+yUefx4mADGwZsiZlsgivWmnPMdwO8+asy1avHwairjwms
1vt0NSHpLuDkyo70HUOq6Bb4SkEChx4dcT2oT/95MfX/p4fcWKXI/146+T3uNh37H6uubz/zvepy
rb9WvAXSSRiiuJl8iprvVRfmcvyLpok/zV3NuKvP6Z9Vl/4XZjIE5yQL8X98s/8cSmimjiKTQcKK
nGGWgJX8P5lK/OqpAL2LVwFixmrsNpyfJIe070HE5WJGHSWME5lY83tIa7wgSF3BXTZM465nTs52
axjocNQqe530SXxt22Q5/nDm/kb9uIo1/zUfQSLtgxJC7k4n2XLtX/T8lb/0Gk/GErCJ6w/oThVG
83Q8MOOEtAATf0D6Hkef2jWi7/eHXiWcPx7axuOJIhW9Kl5Fw7WpjX+01pBoymTfUjhoCBf0BoMc
yGr+ks3eroshvf/+YG/rXOy4FunrzsoAoMa1yDR+ezAmAa5Dj4hMCA2z9ZKMr1aDzOJ/chDMv5TV
3GPeTwch6wRhHmEMoVmmxlFjTx0inbPuf3+Ub16XNydOcAAuFdRetMCe99Pt4ya+CQhjHMLBv4mb
+4rGgt/eJfZOxY8tNqpoQhU2GuvgY68c58CkfQMDJMxrpJaE/lBIhKNlhMqzAm/0z5wWOPsyMOZm
G6mPrMinQd1E2p+sSzZP19srLkwPRwwIh5UX+YuNuHZJxYgHdwwRGmh+MLZptezyyWufKP3sYReZ
SOSDtNZfrUipy6zV/kNiRzmBG5LKNRyzMgtJgVIzCg3Nt9aac35KLTIgyFKtvGe7TqI7v6zYypYt
Y+jQx2UXeP1sPWR+MzwizaLRzgA7CbocxssxMXrCS9HrW0dzVLSZTSQBONU6DQ2gHGMGdX6/Fm0W
kw8noJ2jPRKJ94gEsCUeohvdfGMMozC2TrZGJFpNX/m0CJzhT1TcX25gPoOB7NunwDEd9pJvb+Da
aYhIJOByjTHIL3Tfxm2XYsv6/b31yzMpGNbSjWPbSSI3ZKG3RxnSmTJpMJh66kMb+kNnMjKglW4T
h7RDgF0Fvz8ea+pPdwR9N7ZPRNWyYKN2f3s8VysbB1z3EBqCSkkb0Wli3rVD7Fr6WoE7IbKyPyHW
/+ZLAj4n4sN02Exjpnt7UGJUBE1sEiFEPt72XZMfwDMgMrT822pJiz98xb+5cOAoEGXj3SXaXF8/
zQ8OQsXNITtQnGyVgVCU3WSEoz93f7hwv3hdcLdgkGJ9w2/GS8/9+coZFKwTCx+uy2x5ZLhUptvK
a3IfK2XqPXiyuSI4DAl66jOgC2tNB+LDdF48uIt0btKeXsX3b/6/1o7/MlfT8r8vUO5pIyf/5378
/PrG4fHtp/7RGHL+QjdBEuHaGqIk+VeJYlp/2c5bWs3/K1EM8y+ctpBaaCSBSHBWzt8/+kL8EO+B
lWDMexSpGZ/vP3B48HCt75B/vWOEiV1qZWPzdjG4aX5xw60t8rqZx0dkztqWD7x0173pzYHeFupm
lBNGAYQR876z1mAtVfLG3i3uIO+bFHPq0aArXl5pcpEkE9uZUX6aR91E14VB35+vrKXzkA1LB/NR
4ozY9lM8UVHPBmVjMJNqApkX3r1ewtQ80M1EkuU48hYGwxVsGtKgHMki6PdWzNS38WJU4DV6XbRR
Q6/bBCYS0FNeD6neRx94/jwLdV8FuY/4bEW8QoM1Quhjva1gjKfHfp6j3j5oMgejMQln/lDD2FuI
t52L0qiRciAxCaYozdtnBjP6Ewo3J70qlrKc3tmMmuPHycjYVW5mWv/aLkkjJ9/1GUOboCsrgAHT
0iv6SNjsmp2ffMt5aUcpSH3R+jbvt4LAHoLFlfC+oL1UEtAtEWGbbtDcBwNh30PP48k4oQJExvSI
NgghcoFBX38j7IaoQVq59948+ltEZPGZ1Lv6RkPJheVAFmJvykIy+Vnq4npcPO3EutA8rqjo54IR
/l2JKqUPO5LKkwNbVmc6KSWWOozgDsxMW9kqb8vv8TgOwYY0mKoFoGlQ6mR3GU0tL9qqt9hwmvMu
dJqUBoDD2AwhbJxl+55e/8GDxhZOdkZMM/G28EMWy6ZlwxaPUSCERbONSmODak6datsbLymilNtc
mwvMDWIq7iOvHLc5ygyMOhh4n7XcMHaTMfhH71tOkCcjNp5gKHP25XXdv+iMSsPej80XVOwOCsNJ
P81EUW+jtMiPHtlAo+76l4F37cH0R+dYW2V3Zyel8SUe5vaO82zvAIJ1u2QYCX7WWVyZm3HZbmOn
zraDrq/It6RkaGPVZrWXYmmuUY9mSMkT7TS7ev0MxwYpbxr7XwUVD7T8pv6UtBV8ynxqoL1ygaaY
TBs+4XKePN7uOCjrHW5Rxm+w1WiuOBbJbmqmiKtpp41FMpLwk9m35dK6gSaTPnQAtF7RmWBqmRSS
BHAbs1TSqPu+RYRPY0jcxdBlzxgFPHJBq0Ju58VYdo5kxV9KvLxTudgHfUS6oyyma7WvqbAqrZl3
SWOA1tMzwPgLswKJQTUoa0bpmBXMUO+XLOwnGsdmJcqPrfK0m8ar8jCnW7iOEcjmoxFL7KXt0WhF
rKSFZRIL99Rmk3XrZx1NCT1iaBsBzyIU0EDVn20tFIQben7qZjCHx8jXnSAxIiJEEL/SQ94qz/hE
N7DGguIAjajavZVG6WcST78srZYc6CHamwa8Ukh62lXcFGcDSm9vOmI3abW+HZYqC1inGIA6ersZ
pV9dABzsp6Eyd/CR7Q3B5vG2rnPzhMp6zYGu+in0Z2OC90fOfenzUwpREH1rWmNZcc5MdUhH8ZUU
5kCPYrB1GmkRQcFQDxyMHU6Jbb0bR8NgLc2+AoPZm7F+S2wIkBhHL86JPTQhcfPGtuy6fNPX/hhW
DGlAmyBYnjBzEWVJtOYYwVRRURPosr8bkI1utMwwNkuRVu95ujZcJRUYbX+pc5QDI/oHfRAAaqyh
DaJWvRJeyDarWyJoMNbHOZueqnx+WZT7gOXiKPLJCZd1juj4I40ky5hP5C/Z50JCBozMeNxmcfu5
F+VtrrB81A3WVbMzb1PVjGwemTqVwrsxHJg2jNiZKnnEbLk9CL56la8uth2Ulbgj9umCLvZT3TG8
TPsM0OGs7WK07JvcrI+JnV1HMRIb6qr3EbYrusDdp2kavsQL9n6QazzpUgtp++20KbkrgHTo6PA3
CTp1KqwGNUMiUwxq2UvsOZek80JDOnpQtfan3q9unDm5zWP9ZRznk57UVjgj1GP0PL5TmndyGRKm
Ay1SjOD1DqcXoatVd5ibT5HVfyYiB8VQ/9LMdRkufrwzGkiP2Mpt+vbarYyHewuFfjA23XTOU8wr
c2SgWYmqZzEntEsLgKnshEBUocX2RfXQc3VQ1kK11ZMiGJz8vaEE4wwV7xKBqqJNy36LjFsL3Cae
t7NXNaGbaXWQVRgpgGLzdtMLl4zePqtO0u2cK8HMctuaY8HEGWNIDHrWaryHufF5SxTqMPgspiXv
mdgRN0Lkn0FPHjVf21vSXbZT16IYRgu5Q9b/mObeLRfjY7MKETTbPfjamhFjmVvpppepS128TNXn
PHU/sLfeAFC6N0d0F5segHjg04De2PnyHGfDjTs0fPep++D0VvJkIivb1LPTwoM3Gh6qod+jMJie
lLf0l4nF/toi4fAxq0ssUZKBgkjnr2kd49poWjPI69gK+qXZZQkfRmDgC2s1eeGSxfmDYcPI4cG2
QzV2DxBVrtg2zSFO5oYov8HjpzsJNLsbj3x/uu+Ar4JhLE6unu/GAZRTJJUVIHmtL50/qE2hIzdC
IZfv0F0OYeNlRWhCAgx6M6peDLVEW60cT1CiXgdZpPu+rKtjn9PMmHpMEd7CLja3umSXRcaXIunr
0KudHXEt6Oh98VXq6ZPS1y2kjhIqrCOg9K40jYeqor0Pbeol9ZgcIcz2rryeMDRsTDxWfTNsm9aL
0A2M2rVettVl1P2Ll6cET9ftrTSA4EdIF88w6i2mF8atobIefInMPug4EnbG1GZHwimLG+w51fVg
YBAR1fxEVw2niDfmYc96zBCqI6xxMeg7bCqB7ASpUNw/a/DlAx3x6zsUUfe+31AsKpM4HM7ZvR6V
rFTLOItwhJwQGmssJK1eDCWWMIdbaDaw23Lb0nDGTZHbbqnR8mBgXAHpM/U/9YM14u8gXGkkrDmM
zPQTAnz9PmuWl94q2uvI0MStahmca1F3isuIzFkyeZn5FTERPfaZRjb44UUL5yZ5P6K4P0k5F+ei
Mo5TnhDzwXI4Fk12n8xefa+s5kNRZZI4Q6PC8eosYdIayxmYXL7LhTsdxdJ91DMj29taWx3QGG2T
qgxk79ZX2GxRj0TG3phJdbSiajfgjT2xzxypCOSj371S8d4Tx/iy2JyNxrZY19hfu+3OEdqlz6Mw
JWDvqCfJftGad1UMmySMjOG6MJJ0BOI1JVi9WDUmZjAkHpqJ1YXF95DPVjfT5iu/z1D7clBifpZe
boJySnVJBKZd61CmtQQXwU7hbkEHRlCDO+78Jhb6Je4ax/lcsq9wTiC8WoZJTjOtv12pCAkEZNSJ
BdHs+OddMJuoTvptyaBr55Rtdo7Mbn6NlBC3dFl8vd4To4mqlWgEzw5y1yKuFzPndKlonyBraYqU
cjpzjJxBUL1U/bDTGqHNOas5LtCP7qipZO+65Ro2ETVpPq3TL68iWJFQYs0JxcKszLnocdeWx1pw
tyObw5Uab+y5XXiJa42F0+I6t/kr7gMWNZ9ZRYm2JyD5IjYwkpvQqQ6qUHqRBpPZ90xPErYKZKPT
OhYsSZAIqTRKnwjIBKuV3l2JIVXTZel9q8CMk/W9+0DaAvQS6oDG/WJMTMZL1IAXpORVvG2Is+J9
tBRmKR8m3jWraQ+weCg8AgSGMYWZM0Z5u+dNMj8vsK1ejQEGxROtJrldRER2R6ZwRHsxwg4K4aFn
7GPnN7Wlnmd7Rh+DenXUR0Kguhhhn+ha0BYipNc7MC/mrUj9Q0iBJ05AoLCFlB0Jz9XwPCIM3XQ5
742584Z1whamHZrschBPtk795nfOdI3hvt7TqAYLyRt0i54/2i+5oA0nQTcOjv8kpHFIcgw9dqV9
Ue7QH+knw7gsxoHBkNFeEPPWD5ZSdeC0JISIjgfQtsabvFD1QTMUIfS+eOQSI2Jklm8mB2vQkUZl
7vukpqFZRtNrN8/nKCdulMXrZqns59Jdmn2CgAm7crYwux45Yu895Ya+JRM6X4FRKBLZSfCsSQaf
ubvVLHYt0r6rK0jAVvusNMQ3Zf9sCdJZC3XVWu6tDS9yY3T1tjN7NqoqfSR/ErOWF0UnrGp2UOH7
CZB7flWWcUemrtwkhb0m3htUOq4eZBrKmr6T7+e0GE8yRSs3A4ZfsPgD5MiCxKTvuuCoLT2m57rn
ZAdN9wltwq8fymXA7LwMN2Yu0EKUvORnM7vy7X4m1rDUt6iUvpKsvKv9NQFDRN5phDcV+uOA4om8
0GOVsiW0R0asiGJ3wJLAmJQvsq2u1JCzmU2jey+r00COWnuerPyYIuc6K5ncOsCC9oVr1lj1+lsi
HtCbZSgemsR/lxbdzhdxAnysfukG5zXR2/kQW+yzhHIU+6Cs2Fpuz4YnvyTLghwxMTmImF/o+hNd
jC0/sHLSlYo6ze6aqOelnzfGntTXdJuU1ke/at/ZVr8jpxu4Iooz0tuXets6TnnnaU5yLJgKBuNq
EQCK8lFvllfBMDasxJCFWikYsUOGsBTDb6j915nqDi4eWEU/lUVOdHsxJeXVUgveKoSZU3L02oln
8inRTDOI131jMtMa8BfGwgPyT1QA8VfAquMOh+mTZS7X08gv75RQQWUXyTmzumOVZD1Zw/O+dOQc
FgIMpARsZhpaGlh6+1XKlqZbXYd8QB9XWv95QHdApjql2MJ9stI/qDrkK6rT5xGhYFBm4swUl5jy
XrtQiIL7T7IL1+hZx0KOWKXwsAswoFFyjKhlyxhg3gR9u8TJz0feOmahgqLV2ACt1tDZE0GSMKdO
NWvYzgzEYHjp+WFpSZBZUiby2kw73O/K5jBFXn+0TOOm7tjlNoqgl8iO38H1fuqHmO2GruCyEvhy
MNBiwiwYLoDpUaqbONKznEmxackPplXuTdFtSbdSQbOy2KuoHe+IAEi2RWW3IVnxyFrn67laqkBK
9WqzJjGzXYZtN4xqG2H4YuUr1NFaaJFGuaufzKHZEB0DcGBytb2o7exSeQhvyNK+4ZHf41veJo56
0tB6LDggQt3D+lEJNwsg1hBO4GBm5ixKPOjLRTbWzvOTHaqsfq0FNj7R2NkMt11bopsIhEQwYa3X
telD1o5PGl2gyJup0Rzj2idLh3IkDyjo9p3kz5N2wfGd3Oh1gs+jPw0yOqzMcs0cDtFCYBL3L2ZZ
rCsolpbVi4mruzfZhvYfMwpnfM0qUOxIyr4+8jhtc3oHoZ/mB7+vbkaLDpUfh7rsAtBlsDshedKQ
+uyQXBEuhbOzsq85tfo4yqADZALcVmP6POxFSTnvNSdPIt+cm2evLi9Tox3yqT5X3fLec+JDJIZ7
x4eYl8fTh9yJ7s2ShgZFBb2ZGbHCUqniZHEHRj1JMTpFTdWkW5omRohEOboUVnnT9Ip8J6XIErKj
x7ipjhgISNxyqzYwMhfAkjXdmW2u2D1FyQ1qetJ3+vEGP/mDYVVl6MX+WQ7VfdcTVVSpe7i+56Gw
K3oQ88WfMfbqy0FV7l09aOBI0l2ifNqNdEURXtGtaqhWSVa+IQiaLPJ6QCAcs9wUyZPsnJNvyrCa
WQb63rvgAaf70MO8z2wVH83U+FwySNu0fbVVpIETgMRJpMwS5cUvk60fO2z3VfbIKgpsXt/h4Pi8
5gXh6yGse5bxjR11n2SHSgcG3ZAVnzGrPywD6voKjuhdakqYFeyJNXu6Qo8kT6nQn/i16IBnnATY
IxO93rK3qrcMndpPCPn38GBPSUmqMm7aPUSUJcjsadt4Tph5qY9qlKaMMXWv40CIUKfKsyy6FytX
07nylpva4am2BYw03ymzPTL0jbAWCipnV3bVq191D14uzo2ZbMuWvSQ6+tXo3e4WKd8zuix3bVmV
G60iEHusQSN41c3i2dhHTcaKrrOuuV+aHlKzGk3e527MpkyGiHWvlIFInqSxkuk1LFbv2hxkfovL
dXznKkTkEwnji9vta6aR5UHROvL3EALEtdXMhnww+xHHLR4jvT/wsDvNFhRmoX+aElpMc0lC26Fw
2UrRdMyozhJkcg3eXx/Ui57I27FtjX3llMPObnBDb5UqaO/YWH/70AXHPN1pBb6eYyt10Sac86jx
t3PtdJ9HkuiTq8lu3DChXJ1u84kaLLQSRabCprBIZzuVyvflFZym0nhhCveRDkTsnr9plN7PA8ly
m5i/6ld/+gQTBW2nQAuOhiT50mFHCk0b49U5GrGL3K9+RHbPw3wz5Fh+jtIRkXNY4eyoor3KvC+y
vjvNkhB46lCEN87g6df4fVp372WDGmHfEcgZsimb8jOyzLx7jXNlN5u6bipkcnFFW35MPIoERrDd
NSlQcRHki3yom4EtMDNqeAmtsJl20rtT+kX3NfcurgllOND1tv1N5UwFzdOK5j49Ccy3opx2SBHQ
DBULZHBMZzVWglpvRIAe0khuJGCUgddvOcZkzPT9WcKpNK8L27Y7JEY6aIJ8soc45LKncErY+E2b
YkSmuWemWQnCvtu4PNIqsqrjUKbedBYDDUdRjf1KlthplWQ22CorO9aNUR09UCoY0fLalxuz1fiz
SACL7Ga1XOIlQ2NpMu9H/mVH2MeESY7kFKex2kISwKaNs6baDI5wxpPH31GRVuPaxgIou8nArPZB
ElVe9B49o/fSSyq/YKmMzNomTZKQNMYMmjytahChq0jhQ7qUY+PqOho9bFfMGzkadrEbkHdvPHSp
YRaZy55xxrwpJZpCWHv5IY8VuXol6OjUQNqIWPiSOD2XzeBpPBnmIu8K0ef7MVM+D2hcn1qbyNw4
ygkHVIDjVPGK1CtDD6WGg8aGCvtGjXorF0/ttD6OmlInmYNPAPgmd1g0uqAWE6tsMu/9vLb2Lumk
O/KlaSzXMzkD8cg2N3IpUMVykJadki9Sr+bZ9k7XcC5UCJq2hoU6007ZRFXCy7YVmCEW0HhgqNLt
uF4ymLPF+dxpanwEMxRDkHEy7dT4E3dTJ4q7YsASGnV6d7Cm/j2t4f44663mBeu47MhOQcephQ8r
yjTn3nSN/lyms7+dRLe2Zip5ijCfH5AX3CGGPZgY1jd51GE3MsZ3dexdmeNwkqtCeNKwv+HsrDdm
GlFWWvNjIlfSZzJdY2FaSFNLp0uhGY9+Wi9oXecMwXwR7ZmyjUGd+R7h9m0VJNBrOX1McJqu3eO2
2dQxUxcf5TxL+dRu8dvoAY05ujUAYUAAeQeT3UAwycLfpXlZvcO2MtyNujq7I86peaCAGWMV8fIi
gs9ttGJfWVN8YOzUP/a6C3jGjJMHPxoupXI+eVO0s8mDOBX0GHfFLEl7NIT9KWJasM3ShN46mH7U
0tid+oxuscTvL4NSLkerMpZjKX1x5VY2POXc1jCMxMMxlcXTWOjRIeWGvy7TnvPfrqmIY8PrAyhi
ABiQrqjwmxBaOpF8egRNrNJ4hyfC70Mrb+D9FDTPkGrJawZq+l3ZWsYWjeIY0m7SdnZWTHtczNq2
1sebkjVm0yWR/6LyKj03eP+oKZml5JohrjXSKdkFFeIS2UTS+Krv2DuX+xbeRFwA4mjUjGs2n1g5
PPwMp7ZnhZGRy1ZqNG9GgFbk4yQUBXRxPML1OhfnEtNJbUcnB+wFo0xKP33ad2YBUlSoGgaaabxb
FhdYWCF1tsOz7u0dJjkhaVv+rs1zq9+48A6Yo/nlZ2FVj4k1k5SzaAljM/FOb0d7hzQSPe8cv7Su
pp+hdKGKtc3mg0k24RbQo76rk+QxyvFMz7Vhh1nPACWJALNv2PqV6zzD2U2ZF9/iJSiQlTrVA+W5
9VAVk7tlsxi/l651NxOalZawwoSs3pdG/t4Fjn2oi+olN60Yw7YorgTxfeseWu3wV49ntiwGSV6R
uiQ6MUE5XcVNWecCQFKKIBeSIPvconknXT8LCTLqwi7CP7dxpiV6UjF71hIa88mUY3dXAbwAXJ/l
r5XJolybOQGNwlOSsCN0kcPsgNsi7dGYFP0vJOw7eMCQnRF5UshTbWxaJ36Nk+VdUQw0kXQNZXLj
RDsS3T6XhT5eNYX9NQfuFkZaVN/2MsJ5mCa7mbZAaRvdI76pMgRngkNFYK/Jpr5nBan8Y1bBgIBt
jnZomYAfuTMtGzZSwEbgMA+UrVPp90f89FtHyJsinvs7o/OvJCml4doyY4OaP9FIis9ONwH8nwbr
vkxdJgp1mwbmLN+RrnCqeJGGDqXHgXl4ErbgRbfuiKG60fWv5EcZPPlAtBZ1abz0OFbJF1gHZMA2
bbzL+6zGs4rZa3Hxj9XtWO5dWEbX7bDc9r3GIAWH+xwA5HiwI3s4wul0buuxhdvP3RZKX8MQ5Tuj
gSN3so4R4uQoM7NtnyyXMtbEsXB4+M0mdZ8ZJHIYPTPPiVZeIbkC5hRPw1UkcXPNdcJ4GczYZq7q
13wpfF6d7mwdhlZTV3Q//VuNSJ0A75q7cyEGXPqWdCZ3MLPjPGbdqjB3vTsvpnecSnN65MEbIKuY
0/oYPzfNdKvX1SN3w/sE5TaNb/Exo40exmShMnqyKGu7BhxQXL6ai6G9oz+PoNgWK/x2PQms/h2a
n300NREuy9HcGlGlH2E1D2EFpODjsCSPqW58wf5pUa0vT7qVA6wlK8Dcm0RhHBIPbTmOVJ+BVvS+
c6y1KpKHlPO9N7LMPTY2YXRB68ceWwnc2lEiPy8xLQBX0aKZ+aQXM8VqadO1ZKfN1ob1MzOArTfj
nVBZvKesm1Edax9SF+5RKp302PBUHxxIcMwH+yjCj5mJI48PkvXUdA5YUdqryspfJVFjR73y2vfa
sNAwTqDsY548ZC67+jXpcz+bRhYqu1ztbSI/YRW3WN5AtWU+Xww+27KtRZNvhUjrazfSzjh9iSkV
53msH3pvfF+adr71HKTiuhTZxUnEmYclPRkohKjDvJSiZPxkjw0zpAx+Tz8zCFNDZ2/bnnGnj9nv
bHpeiDMUk54xITH0r6aUuY1PgIUVX2KrGjboJdAYkmVG/sXknIG/0BnW2MbyxBjjfOgjBzRiRVUW
DLT82zTLv6M7/1dg9F/GGljy7wVG5y/V8sZz9u3ff5cW2cZfKzgFYZHpWLxbVx3zd/WzBQdWZyxE
RCduLxfZ3T/Vz85fOioY9kokTWBG81z+6h/SIs1eYS0uv09HtGkLVKf/kbborQhUEMHFXYLkCZ46
wFpES2/1cFGipUtZGR+duYoM83n+rpzxHafSntTC7PEdVc+kHRmR8Wq3cxwed4Qzo8AhDD5uPkM4
Kzv9JKvemj/8cBJvv8ubfkTBvqW0fv9oHjphOOBCd4lqevvRzFjUTZSPn+cEKtnW0qB0gukoEMqh
YmjE/vdH+0kYaBDJRMSZhZQLLSwRjT9xdKWaOzr9NGDS2IhDm/rlsSFo9O4/P4qFtcYh7xE/ofPT
6U4SBo+JybaG+HmS78qsPxaVkH/A9f4kI//2XSy4tqYpBAxisV70H0SOnk5XGohJtmmMMtvJZtKv
qcXGQ+U68TlPNH+rJ80Xu4+XP3y9t5cMUjsnEbEqTEp35Ql560n+4cBt68t+sumwL1Nc7JG1TMeu
1xjSLl37Xc74af6/ZEP9zd3xk2z0+6EwS9oujHjH1H86k6qaG4e47wzbEvnw46CGTaLa10lTX3UL
8dLvr9svX8yDgGRiAbVddIII/t5+MZTGhZHp6zxziZ8Gu9W3nt1/WfBw/+FrrR/7X0o/ziDuTw6x
Sg7J6eRcvj1Qpud5Z7dJukF9gggvS8stOw1eBS5UAIfQ7bPfRcvN77/dL/f+Wo3BZaWyRbDIjfn2
oBEBHtlcQIDJp05QAU/N+JXodCBw/4PjrABYYTDwMH6O45K4LzCZcxwFJuw5ls5LArfv4+8P8nOi
zXoKYaojzeQ/nTP6k6AY+txiDiYCZjsDTwL6peBVzR4tRYjQdPalICakyNizdQB3Wra9pXHIXXlU
en1ZfEQcTJ2uLVfd/v5z/d1JNlajwGp4wZ710y0kiQSvE8wVSEmc6mg4YIVyGf3p/vmbG9U3gTmy
mqNL5U59eyl1kog9aXOKS6YRuIeNGiKV0/cUFzBS2R3+/kv98hRyrvHN8NTjgtad1VH94wNv+1Gu
EfyGFCWLtd1key+G9M6955yQ5cV/WKL//mAIq32xuha+xQ3+sLpgsmeX3XKwyS6rQ0lUw52R1hTx
AP7wj5pt+6db6den0eQhxHDAG5I3svnTNYucOUMhztMo/am9zhLvuTe8k19PU8BgGiThXhueU5+d
ZG+GCMEUqqP8UGLSJutZWxWXfFr0bY+JBmrk96f+1/vJtLjSJpwXuFrGqln+8dQTWbRmVEEPGQGk
oeOZ9ICJz58cSb/eTxwF8IglkDgT3vDTBTYi3N4cKaExr7vLGeHGCjbIimjaxxHkvz98qZ/NWDy8
HA9eOpeXxYAT//ZbWYTUthBoU3Zx7C+ZCbluEdQqyb/aXU0T2bHi+DlzULIyxCFhcNuCG3vSk8z2
2C1P9R8SGv7uJDNoWyut1aVmr7fkD7fcMFaxV3Z8/TL3x/4wSUUpPS8WHp7//Gr+eKCfXmcAkRNn
SjhQ1WbFoaZK2BoGhNbfH+WXwmD1koDkBUWP3wJNxduvYw6TabuSs4uOKcGMWlk6BNvIch8hWY3p
YcC1sByBVXXMkNoa2PDvj/93d5PlE0cHK2FdnH66urVRiCUdWANzgah1YT3clbEYQr+R2uH3h7K+
3ZpvXqXrW4BrZmDBAIX47T3xw7XTQZliDkqQYcJnbQ+FAY94Y3c++UPlVMU6nnbPfzBtqKVITHvG
sCZK3JiXE861zwYc+PdpGVUaKUe0FhlmJQDvgO3UmvTqjxT2bfWpW9FL137XjACWwAhbM02kiRFt
nqk2+jA0y2icRAn3nA1+aoJAngCl3mmTUTBB7IpFf5fMKS+eamr7jjHqoBDg6giAbGZz3pRrWG4c
NYRRravrpFnhdWPGZyKbTK7Z1ebYDltcuYPEZT9bIOJ9TQuaMUs/xxp4xRBsENMRq/YVQHkIigkf
ATnlvgdHBFWfcZfLtHihP6mnddTh2yX3fo+eDfkKz7nzQj1klVd5V3QmCF+BlG2V+4hlY1tywjA+
FyIZg0QikYdUl8SpOUWXDrZYXNARlkvnn/U6trvsQ9ZURkx0VYEQxN9IUgZ8+7D4xkzAStJ13uKF
nhavGsA6Gl5tbP63DUT/O+E1Ygh6NHwyzDp2TUGbwnMI88JQ97lPN2uvZ4BhUXlW+YscyvJz14HD
goGfG1BPybxGFTZFPjpZEX1IAb7y9h/rKN6MPG3pyUwa18Ml0Xls1Gc0lCH24SQNkcLLBM2YlX6Q
mqsjz6ioobCZD4vVBZIyEDXAZLfwi+NC+4AIzlN0TjhtK9HIdyDrDYndnqIprhBjwhKzb2MmLuLU
otcj8gqA5H+zdybLcStZtv2VspzjGhw9BjUJRN+xEylSE5hIUYCj77uvfwvSrSwxxBLtvnGmWabl
QBICEYD78XP2XjuinTvMNFvHTzYM2XIYNRnEIQhwevC1jNMZemz4aPsREYt5EJrI4hB2xfhggLNu
135pQJ1qB9/YBqWEuRvoeQrQTOR9OfvNU6EuCr0QUKJwkTB8D9vhNqwyicdcjM5V5JTuTerag7me
4JzHWK8MWnJLcmELQN92X8jhFNlM711IT0o1MDBynaDmwkmW8MTZffU5aAWaiaxpihslTzrFG3Wr
Ota1wYCWekjYn9D2Deptn0YVkzkdmOCmMMSUkKXeBB0dqqEG30fqgnoHYdOqVrCiFbFxManbwd4w
ciVzYBdbMOt3EVuV3HGgyaxtqsBj8/qwpTc9RI56bStq9IwBpAlP+SDdiulnguowVhLnjL9wzi7k
jEBeXQ79itaIINSiZvaDynrsabjLsQ5fYTj5kMXCmkFHknHEWrTFGKjeFLflDtpCfsQZMDEAdjvC
A1gjLB/IcgEV0dUadWZ0oE5ZWARXSEbgzvzPCgbWULUivj7Ab43PS4dqbFmADI23ltMgS9dqZzpC
F0HEUWIPCJcd2TMVyH63vuI4l7urwiZYjpCPKibPwIYnCJQpSI5khGAUaLLAIE6kSApUoswvyOfD
+Eq0e4gO3YN44iiLVDbTV3iO5ucEwHq/GsIu2clA14A8oXCPl0JViqew73v3CTziVH82/CgJl43m
xy9IXgRvwlRZ2sYKjMw95FVu6nuS5gmPghGdVusK+Aij8CTVv3Rws8W6LCb2GzLoSmXpw3V9CR03
6TYorNWtxsEjWxVRFSCQsWMLHY6hDS6qrags11QC4D1CuioANHmpR49zCSAPJ4L75kHZKwkcyHHN
uG30nQAEHxlj3U6th2TS1hd4R9LH2FUZDfaAviE6CzwQm4bhfrhq+45uKAhZDFFKk6fNJg9j85bh
Z/KDUQP70pqKyCAJK8p1rxuDMDmAdCvHu8bC1SI8J21KY6NpYVYAdSR4VqzrmCnaqu2SKEfbM0hM
P7YIAIxlcoofeosOZ7yl8KeQXZWyxeooFpWtt03zake+WT2lYWE25WJ2KDKMMUc0veuWeh7CRxdo
O6We8i99EAlI076ZRUvbZCayD3PTyFh1ZjpWhl1XFl7FsBpsAxPjHpkAh5E+YIqkof4qdz+22f80
/f4FLfmXiuM3IvPxtc6bMH8DPZj/xs+2n+biG0RlSEgjRzEAfdr/tP00m+Yex18EZXPfjTzKf7f9
FDBUHItxkdM6wQVoz9Xx//T9gFfNSeqAk011hhX8M+YBJTWl3q/V0dzywwZBr4YJjK7ZF6fk2h6d
Uh1sxswRTB8L7UhMQMcqRkX1KIxqZYxdckxUrVmB6durevkFIM7Ot7otI8BgYaphuzHjbq1VarjQ
jXTi30gaNPDDXYkaYhEV8bHSnFuAl9kCFcgZTf2nEWLolVKXa7vRCfmxvzml/tKlGkOGPlkzfb+u
ZLLrGpwiBoC72NeYlhvt8JA1GLkd3aw8Xa8AjyMPsYGrSN8dFlnXXyGDOJSNTnKKkR8zBP+WUl8j
+O09KxSE9ZTTLpsPMawDB/opOz8neihs61dTn75gi1zFEQ2DWvbrUum+l8ij1wnTauaVzxFifCtG
maMUSbI3ymZp2tEXy8ITZDHLsMPsuzJFuZfn7WNVpdct/VTPVWtone4LxkTDDHYyfBiUsvsSqWbp
gV/GsGROtOf6QPOSkU/ZNSPbWBAUyqcsAiOMNGFoSqC5wr51YkSQRR2ViPiyAu3u9Mg3vWySwdiA
JlomOsIQYDYHvUb1orf1VSb7GwOslA5WatIonUR+ipmZMG3MnqYK4qBbDHs3DkBiqdnJzP0Mpn0F
kUWZ0xxjbXby+NGGJISbMCJAJk42ncOZIJhuDD856cyIMPzv64oTgq0Ud1Ub3RLQQgJ6oORMp+YM
JMV+UQb/WsFfNjBcBZvLH3YSHZBQM5YbJTFS5mi6my2mtGZqgnGqFY6KAj/f1mlyTqLBE3rRXiN8
uVMcqdzFJF0uMj8ARd+72QZEwINiBAcjzu9KIijiBQ0ASdiNZ6Iy+674hbZoR6vfdnTlvVof/Qdc
G8Ey0+H2AUMGMjD2e2wIZLYPoQ8oiOniWNWmF5lDuYxZMi2rvq4q/3sp9JPVFtizMoay8zmUidqV
lKV2xIe41jrbXsPuGNcKLQMvKt2TrMbtKN10aTY2ErIK9vbYnkdbpSQscO/ngVBAuHW3Bjvyukxs
EpkQY63zMnzEDLOgF8GAOpbsQOQHHOO2eqwS915VkpOdhCMVhlp5idSGs5Glu2QymfG30VPfinjp
V2W3wof0EIPb5ZnPz33R22QM+imze/msR+0J1HewIK4rWkld3brRCeREufCx4e0aWjleCg5ikRq9
gLEzEOIalSkVuDWS+4nTSlLtLWz07AuiZF76mbyWoVmfmx6kIUftAar5PfsdYrQ+3aYlcLce3Y2N
MGthR8OLm8XHrmFuHfqmui5qBd9aurdRNSrKgFhRas/wMjdajQGFoMhsmUocuaFjbl05VEukWosm
SFZhciW1pETbL2Gl32S+snbdL5EomW6X0UvQH7sWLKwuq2ssfURKRajE0UBlx7bDtIus2g7udIhd
Wz0GXgZKsvbIYExX1dTXa3wV4U6Eya7yu+5LYhX9euRU+Ni71Z3ZjscxGH1QDG25IMDGPBeNa3rj
YGYvwCQhAGetxRAfhRRpaRN6JbBnbt8Rl+FmCPfyK+rhE3Fa+5KUGjJuzPbIQ1Bc965yGAsiPxL3
GwyrT1HUPySp6VVpiHp5UF6l1bkrmao+PhD/KiBwDY/P3ujGQ53jo7VM8KrWLLcdHdI1plzZ1k1M
brPZ95saW+1JG3XPxkvkyUBiH+23HGivQ6c9RznicEFBuW175KsBHNHWdPZ1rBA+R4jydnLVY5sq
jyXz54WGMug1cggDcXBfIYl1ouc409K9muXdQgzD0pmq4agmGY7SlNNOTToRagvOGTrpSWOX3Zl2
8hRXt/mob7Ne4cCLzYP1Plk1HbKSKU7GT36ym/K5AdOKrnkYLa0+KYG2z/ppNbXZnllnraKqRLyh
mANibdPo1y0TXrYG1A+9mIoXNWbpHAGMnGIrvFI4QwPvbmA9t2G4KpJmWKt2cNUzAI8zdca0YHmI
xzNBLtbXri2+yQArHBWZjnrC3DKB3YY5vc5GxReWT4sCe0ITWvseNbEt5FmR8mEypbXiSLyPFYT9
2OhTk/SmTqn5fegIOmPzOtrOsCyD5EDd6u80NLqLIZgiD4OZF3fZKlPZX0qs141zX1nsBK1/sOL+
G2g3DxWXF5sIZH0nPBWB+lrVyb2w/WmVG5W5phbNVrmJO8EKB+bkIcFbEv3Gemz8tYtuGAUuMtxy
KPGqhK5cQ07psNv1t0anPg1yguydEe6bV19jlQwYNHqY5vXYWtdKgtHfZffppv5J2j6ODLsWAlkQ
+mm1gQ48OOjOxmoy4UK2FKS1RZ2fKXhkpumzY2GC/KHKNAto2zoY+hXwymI7mHnnhdkQ7UHZRc8S
hcDamJSMQsMOsRgRFbEgUSz3Qku2z/Dh0h3TyXhbqw3hA2IWxxra+GBibn8a3QyjbWyu3LGzl5V5
ZQbr0TRLbLSDx9p7pyvG5zSL60+R2vXE6X3OKLt3hAsbuMuhHAZ9krGds8oqsd2szASwf937X9za
Ru5TwF4PVNRzjGnWtZvvganltO1ecRbqR7pGUKMVqNPdaH6NInfTgcDcpUJR78qg+ayNFpuZfeuj
SW36Tv9sBJhAzEo50VPMFkTmZfteNKimS9Eti5rtMokL+JuOuh5nZ15MQAWBlU0W7UMXK95A7xdv
cz5DCc2s3EI7WFZ2vbSLyYvt/JhGHDsRq2Bqf7BlefQRFGaohdPSRTFfo2X0Rb2GSIB7c0Y6gg9M
XSLs2rSnXuKgXPhDf9Wg5gib+aUk+a8AdBCPpYcIdhVFNptmflRbZTXAEs0s3gjXB1nZ3gWa/mXE
yOSOA5trteulupaGcV8ng6cLDmpThG0YmLiFw2ThdjZMYkKzQnEWDCoyn4FXoiwj5s6pob1qdbLJ
tWNGOtrccR9bKBRxsDXM6yCTL4lWHIjQXBZWS69noGBCXUqcxdJWgk3qt1tfFvu81DaJU3vUXevW
svZAm9GguJgR6M/EazlCjkTNeIvv4IzaO1/E0M83wTDdI11CymlBpyRWst2Wbf8A/ENbGuMP6Ll1
1Wbct6k+B7Z1ECobWj1OuE76kyzzaG32M06rpgcZ7HSpXfFkU/ORJkZDBW+Yu+6xtyWpsUUpeOJk
+FzVt4ra3xGktYxrf1nod3mePHVF8DnLxaZonHXnVrtJSY6ojXZ2iSbZTJeDEuHfIK5yOfQco8lO
WA81jIa0Gr/nsfNoJuxVLBCxVT7ldvVqqP7B7EFB+/mxlsmm19qNIo1NiJ3IlMUmNvtvHTkX0oJw
anRPU7klI2iTlwHVPAjj1D3q8dmd+i/dqB3r4Kgat4E13eSDe2gTIiKMeu3QgMWxdrTUkjcY82Mo
WM3yoTpUBsUNQp9TG8uvFsVuPOBRofNI0VRkz1qpbWn3IMc5wQjByB+U5tJ1QOgUGf/MqFrfs5gH
m3LaOI7kMpCddSrLHENeddPh9GAROXGuWdhYps2BsWZ1qwMzXKjpQKs3uYJ3j2ym1E6qhFNaaRjE
FHaUUiXkjVVn55JISqXmW8lnKZOTQaVq1uJga/aDNML7AgEn+H6CUEfAiIlg55LtdS7UJ4mvaNnl
uGWJCtmOrX5ljy+dHi6JEl1MQz0uM1ox1eCiSnMfGovqpWza/VipqOv0atPqyk2ni/uywKRuHfEK
vfAkEVDXxLcafasF+VQws1GSr/qwf4ZZ765gC601BN6nbCTcLgMFOQ3aGaPkdW9NK5qI8EtqgmX8
Fvtmar9a0pQLXDAPEvQXR4rQc9jLgvmx7NyngWIpYj9TM0I6sTVOw71uWxsYbSGrqKw9y+huM9kt
R7XGPiK8AHljzEYYKnOwFmbXRTuYO5+uFKnXT1135SbgOILqpCsOgbV0yyr9cY7iEix7bBxV5bVa
cd9Oz7H1NTLxL+oHCL3XqrWCTEfQQBzejKO5raf2hFpPvwGR/g2M7ClXzYdUkECLCHAFtczr+XSh
r5zNXq5ip9nTY1qNmHFdkd8MAYl/xaMW2a+hjrMhyg7kwA3nQJiLsPevCppQAFD1PTs3xzUc5o0M
CUTnv4O/lqLdCWkvgLh/ywiZ9dDEgJXTSetLbM3DLXtKCmUjtWkVlOG2qqovMbOpqoBRO5IRaaok
vDkVdjyFrSFJ+53SB2ezoiadFBYbve3wwNe98Ji8Ox4xACtFJa0k7jsErWHxXSEMt9D8ip9JvWXu
6qzAh1oLaXfAsxpkiKJ3SLC1SchMnE9+ET7BZqHi6tpjILRzUZYPOFdTb9Czfo9fA73zaD5wdEdT
HncEjjOLbwrjLlf0fJM18Vesg/FCx7m+6UR233XYrzS/3CnpiNlOqR47v3xKYwI9qeBJcAjBJdok
waacWr2Kdu/ez3N7PbUOomScxEGf36p1BkWsda6rCEorXUVouTlEaLLVp8DCI6zSXo7o+E0VARhJ
jQvLZz61iGq3XtDpf1IslgGlNtItjLJ+ExmmtczrYdqozpiggcyJ2ivSchHiVyLPEItrUmNixRrv
fxYi+BSWeA04IA/zv4bTgJWYTESqZA0aAD8OEcUKuHdVI1kJvz0QOaM9JKQMMm8Mbgg08YZeu4XZ
swgtF3xNjVjZ7FduXr7q+PmTapojPYWHYxhfchLExbrq/exkS43TRBkB6XZohQ44TNehlbuelUv7
TnYGTUma66wPu1FLOUQGVCtDPlw3PuaOwOr8I3GBzK70QtEORptl6yLFBxmhe/dmMsxOiyPKJUKa
v+CRw72hyJoz2kvAdMVRo/Vo8GzE9mOuOMde4aRUa3vLTL877LX6mH4JfdXZApOJWaejHlW81n1J
Zf/gRxlyT4uze6DvJ8SxWOSIOVT1o9bxmA+ZdqA+RSjNWrWs5ly/WaeuGEfLZIWzRf6pFYXqrnDI
8Yz3Srhja0mJlUZo5bP5mRr1cO6s7UzIr0AJxGqIu2TjcrjeBA1NGBr9BGIU1QjIWqfyW6lglDCH
ofhReftYPfxDFPhYwXUdX+YEIYbwPeo67aH1w2ciSJZiEIfOzs6wjBZOHX4NeNQyW/kkHXDbAvGm
HxVzUs46xI+z6CeUyRhoENrA7mnYliMCo+kWx5VnQvrLDBJS2mBrif7AuCoggGZcF0LBiQIS2MvN
7CCEfo4o1VIt21e9fDXceEUO8N6V+pbEv4NRPuPaux9q5xp6F/p0c906RCBgWenwDNct9BjZ1V98
IlXrJIUt3p9LvK7J+BTYmCGy8QZi09Uwwl7KimMRl6igc1hLJuQOuTcd9YZcWk+XI810BZSp0h/R
ZV3r5HAUdXsddJ/VHJxznliHCCU5aGTG+jC5FxpKKL7O3l9NUcGATIhr4nQmvPHzcAF9EmXStMen
THWM5EBAKCFEhyErpwweEfT9STHGnrC15zoVS2Ai51Ix1sSEnjpSJZwmXdW68a3pC+YgJd5M+h0y
zdaCpGVY55zRqfkm+Cje4DAB4ZB3lj3bPEbscm34vOwZEUxJRYaIzvtHF81t3SPI5xvygDd537po
BOIVGmw4X/KTW44HxL7wTxp9AbyICNlIbAu1PTidu80Mls6QqcAk5VoSZLOymEih5gd0EO9Vw7+p
Rvk6jemdGPpwiWPkuyv9WyeUs3vvMbb3sa6Rw25Pa3yuC2Jcb7VqNG5YLtQrM93LumX6lgn9W2xj
L8nS7M61JNP2rEx8IB7z+sI4gIPIvgq25vB57I9Kk47Lss2HhrcFldmiVVNzQ0K5f4OKR8OciGUu
TWJoD1Yvj6EtmahpY0zd0BXMU9uaQVUY28GuDjLez6loNlPfhz+lBP9p/P8LDdqfGv+bVmavX5nY
1fXX9k37f/57P9v/pM399UN/hkwXbeIPRPHfsl9FWH+hU9IsFXUa/wcu8r8HACAFLcg2CON+5lPM
eqO/+/9C/WuWc2ozZVY49j/q/r9VNZm2bjmqhpqJdHrHInT3QgUylD6Qfz+6ClTFGj2LN4NqVMvU
DbFIsDiIEL1Xk0ooH4g/fgjv/nfk8PO6aJlxZiLrJaHyQv2RZl1edoW8whxv0JHuTPp/KTCkqj9a
Mn3FArmq4cEtXD1+/OUXekcs+t6lcexploaMSXUt6+LSo2+XCU7SK4651aEPsX2thkw31m4kKd6N
0g6D0wimcJcMOiN01bKQePFntWD9wSdh8PPL3OXHl4BXhLGPxuSFucuFoKoXdWDhV7mCSUK2gcYh
MlnWicEQpZ8C0FSFVmMz8i1SMLwoLfFLCpcOgBeQMX/AxtYAE7FqNv4PPtc877n4cZB5GTyr6HeR
dMwIyl/UMqQ+0XDQoBYBD6yIAvRJnoxagW03cWh6G12V3tfIbKtVMU2Sx4SH/mWsW//45w8yX+fy
czDRJVqZIRcVE6/Ar5/DxOBMpzO4UnkcnnOzzZ/JFbegDQ3ACkQqPneIT64Vt8wfMOYFHwik5ufg
t6vbKMD5AsCPX8JoU9WoLbN2z1FQYWuxhuYZuRqxP7hfPxAzvlWW/XwOoISS1spT+ZNv/ut96hhX
y0nxz4SyqfeOQKAk0lZ8cJH3boe4V1CC6E1V3bx40wFjwin09XMwb94Jso77IVBB7pVNc//nn+29
23F4pVH+oy2zf8Cmf3l84ja0I2WMrwben9uytsorJy2ND56N924HbTQrl7DhrV7yidvYjOkCyatM
uCNVKlmpO9Uojdsob8bDP78f1+T15JdiNb58TZFT+mgf4yujwuPdYU+lCRVADfrgeXvva3MBObGi
Gzxu1sVb17j9aDexvLLdePoUpUVAHwas6J/vZR4bXz7VUOWR/vFyA1ufs39/fdb6AoPs6IRXuVSB
BZR22UGkcdIQUU7a3PXaZKpLzKqEsOjwrg+KpgsK7EIT9sbyxfDP6O8/Hn3TmOn+iBAd1bi86Smh
TE2R49RNVu3wXavbTomH1Z9ver6nizeZVRb7jKPZ+NUu3SMIx1jIS3HWGO/gcEf6R7LP5zCJnwe3
2v/5Wu/8ipbGPkrAMUkChnqxZtmNmaLXGc49rtKd3frjUtUD84OdQ3tnhWaqzGNiGAhkTXEhEcVW
iT430c60tbV9WpMkB1wxXPJw5V5pqLVX+pqx0vKRjpvmR+ajaU0EkBqRfpxahRmDTPxP2JGnM36K
em/0SrfXaLTTGVIrOrJgam7NlsHqn7+c+WNd/BCs5jzaaE9VGAfzw/nLymDQ1yk1TTtbWqVcTXlX
PFtEBi8ok6m0EVVt1V41b/98zXc2kTfXnDfhX67ZhKTiRI1xjjQ+kyd7RsnhMKSHwqGpE+oFjTDE
PCg+hZmMR6u2lA+MMO89EYjUTVtFx4Gv9OKNa4valSwvZ9tvhlWHUvmEF1p+8NhdUMZ/vEi8QDSa
6T5rWG/mT/HLbdZAvQRwkDPFhq6v2iHXWug5YDrFKKJ0oeITbxDboSAC/ZI5tDYsZ+Y5qUqwRCII
pLJVUuUjl4d47+Z59RyWaBQwv+n0J/JnCrc0zjzNDsPoPLwlY5JMozDSVlNcyYcSQe1SMIQi+Cc1
h0fihMUqlJ18FIxgb4yMZkoCuuSDxfZHgXn5KKKfcTEmUXcjgn77fXWT6TLxUM/EWqPKDXONeNwY
ukMNO2+bm4O8a6s6f7IyJt4Vx/bPet0wJpdlPWJhpahfWUGl7QZkpvssVYpPf35q3/3e8P25PC9Q
SfSLj2cVba1ybjgrlZlt6jm6McK7/4Gi/Z110UZxST1gWPxGl3togMJZxkF3TgvRxcuyoZMNxIUu
4uQ3xjqL6Bz9+a7e231AJBP7TlmH7c2Zd/VfntJi6nrMVfV5ICTjIGbaBBJB4wtNI+26rzIGFYMI
QWqNKk5fSBYDMx21uyOZSvx/7Dy8jhqvjAMZiWD7tx8lxtyuh051TgIFnKBsv6sa/MkP7veddRqC
O8cchO4oxS/PGmCLdR/p6Jn0XtPr59l4WNXVxvfDgs5nGRMhFfg5CoHRbWimjU24yuCYf/C1z3vO
xbPOp+CsZ+psC4gk395q1VR2JZXq3IccHlJNPBVT+9o76rM/9xynaVPb+gc71Hsvvs2qprMDuiqn
iYtrxkSd12ZenPUZfkwaKYIS+rMe5hXSxw2xM7ICDDKjIqi3n5V5edTbGxPcGLlNsIHTvyMP/k+P
4DsvFMnRPHQ87aRZXNp3Jt0pO7fJmFAF1Y4nO2PaCHb6z7/37xchMoc8Osp4SgCDo/mbx5sZddVX
eXlOISPcS1XWn0SYWx8sXe9cxNRnRwwLg+MYs1f413coF7A3SiiQaWtUL3pvxfvJpLP85zv5vbzG
hOwYeIpwOhqsDW8vkpENptBTOjdqr92RkN0wwJky9MadmaaLP1/rwqU3712cSiAN0OvAxYlV6e3F
RqTAvRFWZxtYNl4CxwhuwsGUDzr8/4m8RNINtCLS78HWtjtlMOTBCoviqfGRtqSpAgBSsTvS09Fv
1OWiJ/cuprFYF/3ygw96+TrzfZuWjRWbZgl27d/WDNP04QJrZ6TbEFfgaYlpqbqdPKD/lFCxaxMl
Pektqb6wYAXyv804boMaAcY/fAjmT8JJgVcMsI+G3e7tVwaQInHCcjyja2Q0Z9rxcgIa/MEPc/kQ
zGdSIVQTpTVrGPf99iKj4wRKE7TnPqtir+qj/mThETIwsX1gUv6tevlxpfnkS+VicRK4uJLFKIkA
0epctEl7zdEnMj3HUO297F1gFjVRmypj3Q3KsZsKu9I1HCzlFQiX+OrmU/nBs//b2nXxadyLrUHa
zAS0vDlLo65PbCDZdan17bWq9if619aqDMbwPmFUm7T0v4sg79ajM4itNOtwN/R+9ZprSjx+8JPP
38Gvq/jlp7p4S4ZxklHlV+epV5ifs+J+Ixwiuel7C31pjKKzQWq8imNAc4Lp5QdfyuWqM1+dxAUd
3JkmNDoVb5+FFghuy/2d7RTWvlM2midrqHR/fsGsd25xXm+g+xEHBizh7UX8TimrJK7OadyKG1g2
xDGkmCR801qR4RM//flqv3UC53vC4s96bc9tBOfid07whE1uU54bH2ycNwelw99w85wJg8Du55VO
Chx/JNj21SRBzEZA3E86bpxcfGh2nFfty1/XJHDOdDkJ29Qjb29dx+hjiqTmmAKQbupSqnUGgSj6
YG09srjBT+R8sYObDs/KtWD9SmRAjh/dEobQHnPmf18/+Hree+AoWpCZUyKZ/OftR2q61CGzvDk3
3Qi9EqtE/VRY0AJY1cxorTNdOEwUl5GHdKFnFD/W5WqgL0QMat5kAlFU198JeKb4KgrponCB7mIC
BG/bTSRH/HGg/0S3N9Iyfv3gs7+zUmNFZeGbV0cKn4sFhX1EzYc8PTPpQ/yjx0T4MvmcHLGUPRJg
hFQNxjlMFWHJ+NBWrlpcGtkCk63oPjj0vvfmzEczBP6gHli0336NFVhVRrbFWSglAJaihXNliQTJ
0ge3PL//l0/Qj6AhtihqkB8q/19q68TRs0iT8y3rGdAlbGXPMUlBAgXCoOxQKUBU76AioRkEDZ0u
gfeaZyuxc82D0/OP26e8XITJcfbTDOq/3z6O01SBNjnuqXZG9xhA573pRBh+IZCiv/vznb/zBbsG
h3cit13OS5fLNTmyRuwnyikf7WFnpClM87hUPug3vrM00W2cPaSsf7TO5vf3l2/Xpjb3IVKeiqo1
tnP0BNpxV7+J4wLvgdtlyfbPN/X7y+fipiSanDJMo2S9uB4mro5Esu5US61+xARKkTNlPda03mmh
sOog1o0DbUi0Urrox28ZFivp/fkzsPJcPlPUZNCZZu4KoVjMS97eNQcnAMxtcdJDA1kQ6pMyWOkM
Hh6HanIfTfI07qntansRxhRfL4bRMQdWyrKprwd6VzrCYSM0T9Cffax+ZGrAnvdDt90RbjPFG1Ib
JhzbSm1P+7FM1L0CSVdhitvwpbaVCSmMCJEAiZbVDGcEvPFdGZnlCwMB5D2mKtLCqyenAqY6kea0
NLCPdisztZVnNNfxTUcqL/IPtsMX4qeCc94P44tJCK6xyssEZFMvExsPtznquyCNh/rUWN2A8aM1
05ex0QksaGiJRku00u1tbQgwEW7CCWMhWs1vZ7FwO2Kr0OJvdgZXc9F3cLPKiVAVr9NqIIQqtcsu
jvL+qchgLsA0U2Cu53GclEu70/Uvs+gJQLViMuyC1+vgJNBzNMqoLGMvV9Ws3Q+R27YQ9PQW6haT
K9zHEZy/BTlDKYP+Qbi1ugHvL4pVj3wilyjYpCNfkHqTMVIH7CPLsDLYUbR+BEAO81sZvdytnHST
djkquqjrsLwt+Fs2fOGMA7OCLFxvnW1lWJp58h0L6Bb5YLC1/FZxh2sXkOxG92v+uGtAiN7Wui++
Z5FU+2WD35BEIlCCE4byoC8XqGIHliQMjgHQ5mo6p0T9Zp7WWDg1mlxoGPatZOAHjIkng3fCwnff
RH1CD8sw4k9aZ1btEqAMymKE1llCAhYHTzSpllmu9AauKG4jfp3l5AbVjZLqbJyalWg3qFE0cQbV
jgez8zuIVynCvWQFXayttoIf9ymOYAd4jRbC7VXCNPO9SGsYRSrJDL61XSle4dYEHICU4UsOXXfa
Z2o+KptgpgznVlxP51KOpE2IyW4AugZNftdAFsHnYjhwvPE3CeFZUpjXY6PFtwGp0eA4xgSzcFsW
DgWOO9iul1duHiwZi/JUu35Rq55eOz3+QVNHMkYcA4b0tNI7KI8FHVSkraQLkfYmRtLFXD+tgLYr
BlqcpI0w0GIh+Wo0YaOugYLZd7k1Dp/0EVTu2pBR2JFlpQ7hYoggPhNBQeJUpcaA6jm1dted33c3
+EI0uJJs/Mg+B1f7hvWpEOsKdssqnWR3sE292OiQshdJ39VbUl9C+Hcm/wwIN9RofV9E95ZNNgla
wyr8JMtMHIE9KYfSCsJsgVx8AqfgFK21w9TbfGpaV14NjV+Tvx5KlraSPtFDozoZPLkhRBHcTnis
kVqCmFwWYEH/phL8R8rwr3kM939zy+4q+V/Hr1lMjfiaNbIZd9/++8df+SlicMRfHDZ1IaBvgRtw
5znNT3SZ7RLAPHMkqDnY7eeWx9+5ze5fmPAoetg9ZmYXQ61/KxjIWAR8Y7FZwxGZB4X2PwGXvT2m
sjHR1rIgFll0XeivGxd1apH5nB+7dliJqjNvXGsoDxhzkQzWEXTkX76V65/l1K8gsrcb4t/XYjdk
X6RnbM4yj1/LAEnsHcmE2bCyY6zQEqzEaSpQ2JJ4HlzHkSY+2ILfuzfbQgcyT3oopC7qWHR0bpzZ
xbCqc574DtrNIgVdSG2NU/DPt/a2S/jz1jh/YyedjaqAfN7emiFtpaax1a8g+bjXQqmrZ8ZX7Se7
pyBaIFIC5RA5hE+gLK/t1T+/OFwdxu0cLRmWXPyGgyLdmog4zJdmRmC9jf2d1EU1u6KkzU+0KOpr
VYucHbSZ6OXPl35bPv68b1pciHOE0AhPujjZaoHQFdPGfeIrEY4oK423WA3l8s9XuWh9/7gM52b6
r1iB1d/zvO0E0eOYMwJKxBDPsSXtkcU9Iv2m1O6q+ZEKZAZe3krG+NpCXrEoUwikU9R9eFR4547Z
UnmeOGnPaecXVR3N/YYOqDqsSgXMqpKz2/dh/hEv520F+/OGmZcz9uIMgNTn4iqBBnMhcvhJR3WY
HsJRjsbawGzEjNH0af7iq8vCdTNZlUUqkxN8Ek7SiA++9vlw9b+Hop8fwuAjsN5A2XPci3GsEVS0
5xo+BMgea+t0afDAwXU8aHjnv8u+Qw6J0Or2z7/1e9+vQVeTTG3OYvRp375JjlP2CkkdpDP5ET+r
G7yyRf8z0cjPO+On+3/sncly3NiWZX8l7E1qhDD0jVlmDgC4O93Zd6LECYykSPS4AC7638lRDeor
3o/VAqV4ITKUYkbNyixfhEU8BUWBjubinnP2XtsAJenRj3l/EK+rMTMU1rAByhH52NnygJXoo6ry
Jx+F6sNm3QcSxBL07iJS7NTJmK+3iuElx3j3soC2a/HB9PJnR+HdQbeZggfVyLsSWbfJGBuwalK4
kbUl3QRsgV56H6zdP7kXgFewvLkO3UyUMG8vC4DzAX5gNG466RobBODD6Fd9Km7BuGL2mzplRxnU
fXAH/mQFR9pFK5Ih3tpMfffZjDzqKEMkZ3Cc2XoVlQjigdVGLQkf+fV990p0e3e3cyfQrud541rZ
71qERVPjAJaAn/tUMR3fq1JUti7BLCHBR5XuzxLO9G5i2pdiuqZohTo/Z8+arOU5XerKOrhs3VX8
H1qe7H79w/3kPHiWDY4PlQc31Pv7dclmI8UFRp6M1WmHEtf2VhO9dxhNRFW/PtS7xt76bHAhTd5l
dCAYKLzvjneDShrbNM4bl/AnhU0qb5abFI0DjtYTXE44VzJnUwIAyJXoI/ncX25mm0PTxNRZWyFR
/YUe2keM3F1FbkbHiikOcVoLRhof3Fbr2/jNpUb2YfAq4RiAW2mGv72ZB5QrpJ4RMrgo4BNE3cxI
NxAYF0s87uCgbX59SvV3A3POKY15cswhiMKIYMv2bidCuIE0OiUTGyJpkzIopqLH9sduYpUSlLlJ
w37ARwhEuXiYcxCSpAo6aXpEFAVkTnvEqEnCDHfjlrn2HB+weXBHTo2N2bnU9PrI6wbxJLtl0ELa
GiTKFDCvcbvoPYQoKgmt33RI7oHYTINCEGgqQcWAh9KQa4/1YINYl8NXxNooPBYttS8XnPzzybJ4
pefbwKge0lbR8xCKCqb/rnDZrEnN6LVNZhH9c9u2CvNnLbFcaCqVICTMHvSMWUNeC4TjwLHcC2gQ
kbGZGR0OPoPN5EmrZ6/AtLCmwaY9nGlk5EDmmWT31xKCLgSjCJOxrk2U36PieOV1NWT4kogIxRKJ
gq0gEVdxiixsyAQSQe02Ig7MWMNo2sk1M6cn8+McRD40pkXk9QWxoiRZub3dPBRRQZKgKtJKDWqH
o4kEJmIQQaV4iDqJJ7+N0vlZxiVQikwt5HOkEfa96Vlt1SOF3kyyj7wmPcl6nHug0Hphkcimw2Nr
BovGQO7mpghymobmGYyFWBw3liFBHmEpxXhv09tLuayNYhRngo4UIDVKdUZj3qAjNHGzmjul540R
OlatGT7hF32+H5RIqns9Uqp7+ssLVldkCJgRqtZ7pGzWMMfUaPw3YinTbWtEancwUYiegUly7rqu
JjK7JZwl25BgloEV8ZohO5BKopBKlpOCRIuA7ZMxIXMJXZwHhNISUFMFudaB2Z9c2Q/brgW74wti
jh5q+B0F4PDOrin63XakTdqlCgEdjemsMx7441WnRadmNczRMU7iFTu2FMqh4STXgRgzM9t6ZheJ
Y2NQ1DjUWW/6cJojkzTb2GgPit6gczI4mzdzsUzi4FZ9NxONlrfdsXBMIhhM+PUhqYVpHIIvr++4
jUE1uUWcqBuCY/RzbNsp0/JGylCBd/XCy3++Y5VLql1q0ZsnW47Mu6ZG3+x3em/Y2ySP4KG15BRg
FUoEHSHXwdaRVzNItaK2NFy37KdJzirbl4JH30N+XBfXiF35M6a6QaRDq2nJjpykIwtT4vK9ngxF
MRiNuGvCn+DSIivrnOliwdQNR8HUhQYjyiB9wbPqGv5cba1+i06Vkpg4V0KFUAe6tAEUKx1bpKkW
7l64NlQKoqzsEVQ5SWln3VzU/ZODew6t8eR5dAXtvr6tbTjyn5O4kpfT4GLh6Fj+CJNIDGITyhqX
4VaxuNN5ArGzY2pTufOhSal7o4ezkpILHnUnEOujO0Maq24uzgp326jmdP26Yv5PJ+Ef+vq+/UUr
4bl6jh+KHxsJr9/xhx1C+33dm6jeN+QQwrA/WglkidBLAHK+6kBxRLAd/FczAaeEjY7EdJFV0o1+
xa/+YYfQf38FXK+9f6aANBb+TjPh7SZx1SJAkVaddbPLYwww8u17FfxNOs1ldGmnZCbYrVHcUtmM
5EhPPbZ4s3OnRwEq6YPN0ds9w7ejIsFCo8oJUCHovj2qA+CF5ph3mUYaD29sNVfg1p2/tcv+fhAG
MutczGWS++6jNQzZ3bhzL6HZmJ9np5U3edxMs//Dxf6wQ/LtKFQL0KnASLvqe1FZ70YNVYN7WfYJ
OVauHpuXppsOlEEj+s7Kuf/14d5uK78fjjKIWwaFNmqVt2dOd8ZEpoNzaZWRd6JOxrXeaOUZ5t3k
g8/1s0sEp/qPAxnvNlx2BV9THZ3LETsMxCkXxkWr5B/s4H9299EANWiZIZH7i3TejiWOwMS+LCPX
u+I3DbE/jWRFFUutbGcvK4rApHX6wV7yJwIcBoYOkiIgYJTa6rs7o8iWdE4K9xLxr74prBhGDGpA
M4wSy9guwssRQ3oRqVKFc8deyd5aRhk/prENM8yI+sm3igWnoN67hzEptCgssLelH1yAn56bV0oa
Q1h21u+ekU5V1wRgzk3pNR7+ed7NpeqmL7qxeBdDpRJVhiLkg1LiJ1edtwhuKzoZ6Lbfn5l5SWQi
Jv3SaMeadL6Wnp+rjh/MFn96ENjSFPFg2IDEvb2HW6XFQtmrl145kCVstYCvBnfcffCgvNpl/iwZ
1kfFoSZyablS0tPMfXeVwTVnbVuzh1gGx6IMs8bPXuYW4sAgyBV8MA9EFGx7h8xbHRrpRgNKJXyz
MTTQBSrRqbR7ozhccG+NIHzM2iXk3svQ5SwSvEZGgtQJ6cauF44C/kRAaLZ9lY9zMfsM6SN6WVWn
+E3S4Wf0vLS+deyyvm3NEgrEMDXtSzLIrvcJzFIBeigGA7p4mSAj6kpt3E1DS2jmpHfZTVer1BtE
D+0xeFFSxiqsKyYXKehtWwdyIDtGDSSI9tNJrIzGZQ2KhvBHoEgPZASkU2ASFgMphRJyB3fOuGWe
VLn+DMnsqjUaY9oS90IgZau1JYHCPIK7nP9ABT22jCblaI33Nnt/UskaIiWxWtdlGzSydktgSym/
pemi7tlMqkZZt53KU9zr0wtGd3PvVp2ThdZokYXsYsi95jx6e32qSm+vLQBXAh6x+NhuhCBDe066
G8bzOrljVRftuc1H9lRSZ8QvrYRxLCScMdmBAhlEGEPcfMGbXc5+rGg6+TdNt4gTfUwN6acsYbCy
kpWoHeMEJgFxYCLZsiYceXaeOYeoN0d3O7mWfk9PPZ2Y2E6LoNes4Lpv3YRZqgV879pIreYiLuPm
TJQcISDXroBVZ2PLF67i3vJSYdsJMAO8UW2PX1xlpNnpolAIGyNvL5ZBWseN6sUPieeU5PplSaXt
7HbKP1eprDKC2azBDiRArRNs2UO+wbjRop1FOxDtVBUjPeG93piHiTfWYZaokHpq28bJ7sAqJvuG
uukh1cAvwxVKmShr5Bg8Ev5DgLOcLXEG5LvDEp1jBAA0kxh0IzMmuP685PGTBTMmBeRFgy2ICWV9
UscGK3EpnXRjTLl+5zCwIu8qySYKUFKol0A0o9FAg9OiM5EzIjxtxhG2QGmNYgzd3B2vO+o3wqyF
8UKjzZ4vcgvHuB7j5RYZfB8aUfpshnlVLg1RjslajfWAoWmCe3m3qwoLVpSHEUnZZhaR40xdmYAG
Yweqj5p7FtS8Xa9e8fKreMTUduwDbRj1CK6eGHrYKhMd9VhNnJfRhSflN4NrbxWp8tzIxlLJRbMJ
1AyLRs0ygiL76SmdNPNWzwt5P3ZNeu2MBKgHQ2bPdqAzp38Ym7m4NZ3SusyNJX30JrwFoJc8ssoy
T+R7MXE37wlsnc4aEq3SXUo45b4vBTRSPmv9CB16bQO7VvmoqlH8hZ9A3lWD09mBXS3OYdARBgGq
Ft69VxiR5c9Dy1y39jqiiU3qzy9R1S3JBjIH3uku9vIcxI+qnha52t6n5gI+o5rK7BneGTkkkVYN
N/gRxJNN1+eLS9AT0ZyjHt/XUjM/TYYJDSv3MmYOVUzWlerlCtghQaBmoKNiAIrEFb8gOFhXCGJ1
0i+RkiSnuoT7imMGkZpPhGNibyGBteN2JHEvxqFu1FWoxI51K8xhuFGL9R5E/v5pkhmgjFkyMfC1
FDKu303NrBLaa46fNPoMl81cF/muSWUHXEaDjLPDWkTScEXb+lQ1UnR/sNusGebFYDJ3jgDUByg0
tGybW6n2Mra9laAVaMnFnAHke6GOkYFsFF0fL7oaJvco5jkJUkvRIDRYVKjW0BnqprdIO/QnxSMh
UpIzD6OHvMRLst16l/K5LipCoU3rQo4lpWDcxcutBgPYBBI+Ut0vzBxOJ1by+r7sW4D9MA3SlccH
xZkVqBEVqQ6wLqwyPUG7EWNZZzkmt6omDRDJR++0o3Ftla0LQEGV+llHhUnssWIkZQhw3dMPCkhk
eZqaEN+2ltJnj1at1x44zaqKNutDMTG4h4MTOt7SrO+6uGXVRP4QuuOSFthwHP1YM1LnpaIHaQJ9
zJYdkcg1rRcoTStptFlDIqOhOLLSQT1GKqiDCzJi+0u7+oTMWsVDQ/b2QIPGsJWvQ67IT8UQedZW
ItXsNqRNp/c9w7oLtSqGZ8iN2jPbb3Pxob9z5dENJeO+j+KErHQhi2mjNK55WetJUm0MgapK++Sm
Ur1pZsDkYT0j5Dhq3Ik4T5ByOQ0fQ7DJVZIWDn1Sl3MRdhN7ty29JOMraRXaHCoEc05HTHStLJic
DLvFQqgCiEG40MrGBtZ8Vsgpdo46t8hIkzUa0Guq1yjpZqjzAthxaTZ3WUZ9H+okvN3BBQGURHQZ
9o3I4+4JFXTSObGz641lQvCgM1LWtuObRrICGibUCkZV2Q8T8X0VwRyjA6Qwl0MTePFI8mFrd1ER
WDNE2e1kljNv+E4idDCIflQ2amauDvG+t7kT1cmefDcpoidw2cgqxgJATBK1PDowJptuy86jiDaz
HuF6YzPTwjaEsI6nO7OAJDmlQYy2lZKmGIC4QQri9WKAiUdVQW+OIL4GYhA3PbNdpF749qzcxJVO
fmCQKQlvebuNZHOq6tPYbSWAnWEXScGLyi7cOYO2VtkKjEMBJ37iTeDB3aOJsydB3Lhj8Oru7USC
Z+8Uu/2sslOAFUgjNCI5E3xNSBQDEI5KiVrvpjRMXj/nC0ByyJsQQy+XUnPu9WbEwGhKczzPkSkt
wdp3Q7XiGCWtPmvMGxCfGG5LLF5UDL7UZuUcGQzgb1caGcAvOh4reGWgI0oktIk0pO+0EoAg2z3o
mlXa+K1jotuRrxoeJ4u1MaQDp71MPQ2UI/1V8TMxw9npc6RMF8g40aZQsaMPUsREkjm89fLa/iYe
mkdHAdD/qioCj6cPh9YiFfoWmArNRdOiNbsDoghdqucdUm2Jn6Rx5/JgmGGtdrzU5KuSafgma4LL
pKNxetU7NUPcIH7yGnwFvr50BHRtAWw4+fmc5SdiyqsDwbzKsJ8WE0AImvwyDmDsGhW3Q1wj6Yna
nB8haS1f9BUJjakykV2JvKDQAqOftZO+trMBKo3qARjR+l4LOqTpJYSmhjqsY3J5nmm8Xv0yWorb
fPEyAnWnhawXSi0z2U0K22zIJcrNhCW3PS7tYej2deblQ7gUafa5p3At9q/b/P9pO9F2orb/Rdup
//pQvW068fu/NZ0MYNpYI1c/Lh4gRmR85Zt8RUfYsqquaVdQHtmOxaz2u35F13/X4W/r2Clx8zia
yZe+t5wgeiMdd/lz1jgc5CD632k5Wa/zqD8rM9oWlPyoPNZ2k0nB8n5UbpLHisXG/ixxmNtgqQYE
YqDrQba1J25FLMozlMkW9lhXLbJu780OROq8iaOqBC1spKSCtouIttgzPPbGTVmu0RSF6YGD20mT
my2IasPo9DODPUalbyPU/KRPEf/MxqFEWCuP8pJg1kBgkGW/EnW2zE57YcZ2KKPJAB83pazIYa+k
FdS4WajCybcIELUEKKJ0IXqx6s75FoFIJbvtiDYod44cFuEhbGSB4K2wjcTeKHFDhVNNC0tNimhR
FTtU5mIMSEWdUliM5C1gsF/iacxzX1nLktxW4h4QbDTrEJdjVrg0LNZreVCa2rK+ZiRxqKfCQi+6
nec51dbcUJMBkqPLkhwBBKL0M/oJrpOoWg1IZlYxKF9M9qKBI1qtA2kLkS2I3bo7ZfzCFlxdwKc+
C3Ucr0uZ5fWLQTUmQmOxIFKs+wCnecz6JWnO7DgWYM3ZPlUVDr4WHWUDDblvYf1AH/LLxq0JvDUn
1913MnPzl1mYFXzPFKV/f6zKss83CvoLdjg6FlTQ5pq4i7QOcR7l4bAn7xy8FWPZCad0UTQX/bp3
9yfP7K+5ZFZ/S2HSGcdYU/J8JjGkN07Zi6NgafIFwa3eTECx+lja6wqvdFts9iM/HkJGMJtCqku7
A8yrfwVP7QHvZUtGJjytEDARfcIWA/1/Vx1KVcZik2j8RjASgACbSBgkW89ZCvI0N+L+gGFMvaN2
R5lpZjrfmVpa3WHgWUrnUiTRytEaPZIqmKXlgBeBxHIyK0S5FdEfjOt8rZn5lMQoL94d1Q/Zs4rs
nJVDbuAcKBZFt6awirWkF4wBm4TOfxHF8B+EWQwofWtaUOd2ncPZDXRXMaYwL0X6dYwM+HCOXYFF
2A+aNRkPMW9Lg9ewiIXjD42C5yjwFnPQ95WQhNnviGePxnDqWgE6vFhGEUwxHYAQoLNxXpFhEW3a
xWVWp2UxP9SSCqLoBQnRvI7SqCAiu/TqeYfWFqrZxBjlotcs+dUk6Sem2lz3UbFH0AvxKCCo/HG2
2UGhSYgveGqnT9y5nMZRlXBv0zmDaqi4Y3feIrTmJZUgd0G1y15hI4YZcqvXk63tGWMjNwJp8g5D
f8k4KWu7+6q01WuAwOb9Qv/yU920JVAXwH8nRRsL7Wh9O48nAJB7x5e1TmqspIU0hklvTyZPCVnI
PlMhk71Ti87f98rOWMKGflnK0I0OnO+Ottjz3hQESKlEMrul134urBr5bD0nVGG1A6UrqKDXESKT
2MOXxmSZ8R00sCMALhNobLsoy9YZrcK9nxJe/WB2TSOazjvwRR32P+KpAZJRVCV+wQSvOnTAs3om
v+gKwkzoVnct0EUUpxXyW2jp4yJKL4jJYVEGX7eZ0PV+LiDggvU2NGe563IC+K6UzusgxCrNGFHM
zzqD3N5vJ7MxidLlMdV8qcOOCHH9QYQfltqKd7onE0fjLs1VdQjNUdXa/cTpKMMR0mcKkFtr7GPw
94RF58Jq5OncJ65yzHObOOgdBJVnOHrN1OJbFKoN+ExdsWodA2Ay3Ap7EPETfodkuJ88PPPs7KIe
obsnNOWOmWamk3Fd1G06ENekTPMIO8mE+ve40paWfF9RWOoEWTF4VLMjb8zs+HZRpXWexiV8sC52
zNuR/OHiJEYJb+x0e2jbXY1PRbXLz3ozsJB5g4JevQwSbSGd5dqOeVe45rHep3Q7YMl3d0RF5ApQ
db3uwX/SDNsniYyYCfPAJNdlMhCL1C40gsPJSKG5EzvFdp9BYu9tixiSDnU7ZmXyuyVxTS7Rspeg
b6w0aAF0FL5eKtm08+Y6igDHjeVZNDTIxLE/6Q+uWiTtFpLv6thRk/JMWiZYt8JeyJuJsfzjQBpz
OiCEWsN75DB9eWY1Y6b4GTyNlfRqgJfNIYCcDdCHeaFKq2McjJdBP2duHs0oRqBy7mClRhcYtCkf
6GmQh8ZbASasanfNs7Tt+jONimWGNJ85pwP1+mnM+2m9NVT1UMalVVBXqF52tOTR0sIVlYu6p27n
DSp49+ohRJW43jpI8OItuUV2gcO2HuZki91keFBwdX2F/ejmp0qrN/Y26ytoT1HmAafH168ROQ6c
ilsmlvhR9chUD+MsAP+Ch3Thp5MYhbxFolJdAxEE2UUUcTbtv9G10tB1Yu04NZo5hVpHQ9Nll0rW
ROsl5G9UdQs9D+Y1q+pQoAlK3BoCP8VVfjCdeMX1Lgv1hsXteuSKCoYf7ZGW9mdai2k70zfPjmJl
Vo9NWZk6/GWDDt4klHY5UmXRLVd2IxMirfHc7IY+tcWBe4upeeNN9hK07Whfu2pDQjwUi+SrHRUN
QWcMzQ96EVVuWBMoIrYGirf2rK+i9hAb0VXRLNitvXIszjyPosHH6FA9lL2sb0ZF2u5mGuwIy4Gt
p5VxSuo9t1saV9qMBCwBjVhL+hRHkdT1c9STk/QlzMLsnJCyReyzbuYlwF4kuWRRMb4YSBnSI7qn
6TPZ9azHXZkZ+ueB+Kb+tmKaAEDZznCCtIqX6AeiOAd1R8Bv0xzRAV5YjuiNUSuYDcSLzi6bWrmc
LJLYvqYVBB/iSjoHKsWoestp1Kb6Y9JM8XVjmOjtlURTnyL0LWWQFj2USCGasoermUMdHIw6h+fd
rplWbtLe2KOmfiXQGB0pGXUOl1g1lifoZhorLnbujOqwoAROnMp5yCcGh2APE3SalPbGsdpZORdb
zrhZFDY04waVq763Sk4EsVYmeQ8ZOMvTJNZkwnWr1dsWtQTZWiRiOXD8O7aNylJrqT9inI03FTYO
VuaOWK0g05bmkfwzp/MjNekeIPN2B6auyZ2CGOZKS+xZ3zhzjoKtqMVwmgowKyQGrkEyphfb1Sbt
IFiFFS/bvczU8mWwrOREOl30ImlAf4b6ada7eTCsnV2oPTbmdBmbVfcBvKNTiC0Y+8Emkc9qok9q
OsqXxPJEdNe0mQESQ61LpKNDnuhfpkIvhxth47iughgBhrPT01ZTQ6WgdPhIyvdO3kVFQFAB7DE8
/miuXzODftSZe0NjpQofyk/I7Ci5EiCeNwCl5WXq5F3JjTm0H2nN/3JMgAUUITp+L2KHcGe9HUPB
n7MGV0I1drS8PDaN2t0t+arfBWG5yYtBfqApo+j6UcJm0NWjIsNTzNSWsuf98SpyEjViAMlsHfoH
25u1gHPcbzRMuTA7O4xEKBVDHXfpxlqc/m8FHVNzwX1ZR+0Y6Neg71cN4Q+GviVvoG1osEYmYasb
z+6g+erV1x9K0J8Mw99Op9eDgN1A9g1Lj8EbNejbU5p1dYWBjmREBS9vUM92Y7IcA9eK80HgxfhX
ufvfPhZSXfLRdQSu6+X94QNFGj6mNhW237P/CrtYKe+acU3paLNefjCLfTcx/vbBUHGgCsQVaaGy
fHswRWvGpZhqm/KG1ceeHYivY6kuRy3mv6DsinFTswEPmylrCL003EeSDsjBMBr2njXJj7yCzLtp
aroH2snzYQER8pES4e1Y9fvPSGMNriWXgCfq7c84oLwS+RpLmQlXbPohLY5MJYu+TYj/p+Hyj9dp
97/uwL+knp2J38qH6n/J34qH9bH40zb0+n3fGy/W76uxAicw6wqm/vU++tZ4MczfwS+h8qHnYXGz
Wnzle+PF0H73IJWh2X/trWirglai2Ev+/R98iXYNqegQ49YHCk/Rf/zbGwaMfPfrH808IFa5BX5o
vGA/sviZ2Juvmh/oI+sS9cMzUwxjT0mZT8EM0D1LT5oWQGItHkWtAwfTi20VpRepYd/2kXuojeLA
e/u0Zupr5owPuP0XVf3C1ptEJaYxRL4+x4uxncv4xAwwRS2hcKMtLGvZ6fcKumCmC9T5Pdo2pm5V
u4WhfVJZhMLErhPoZvOgrzmCR9m1l53LfEdQzGj6c72N3I2NbfTg1WErd5Z7aNyL846drOOc6nGQ
JCcUz/2uMTfEIY4MhSmZcLf2PuU+Q2qG9Zs5I75yryro+jYq7dX+wssvU9JgxFWUHaf1thEQrUOa
Lm7u+M1Oz89a6kpzX1wX11nIC/g8il+aW4Mh46mlIpzDgEus6lqWnxTbYmvdKRG6Ub+8d+ddfc0b
usz9G0VDnxo0IOHT50S7qq5b179pUIsqn3QUrdY6lSQX0YczH+Aj1OvTJttRDu3IvyGhYRcRTFSj
7UvKJYTIetJ6zZHdXwpll/T4dJ3jERwXQnZJ0KK2k2EFmWJKgv7z/KTcK/cMb1//rb7+e/1n8tC9
fPtn8qA/dS/60x9/DS/Zg7WDr/w0vJhPbBiQHSskddrz2UDEKdv8XZOf6JA2QHj7OmW90UODOBR1
eV+cZXKrjtT+4kuj+0S/lpSdn4sHkyEK5Ux+Q0F9Nan7vNsk+s5He7BPlg2W1zHeQfcicYCKRLO2
oKUHAOrivG2CaTm3jcDQL/mzHA2vrk8FVQrEwEcOvLSFYssvdf5REfRD5soYfpkCWNa0iXwDX/Kh
4bv5d34NPr5l0O179wDGz/12w+9zH4S5gbfj3O/K9iirn3T33GLnmKBLVXdxHzgM6aatUYTzBZ+T
VLQGCW0XmjcCEuzNfJE8Riro+IsyPXaqw6QfVceREdZHSY84Q9I5L65ihA/yvLRP9H3Rb+Md3y7I
v5uuJuPeqg4Xtko00Gdu1djED42ih9TXUIeCriLipum/ncDTxYlDTIWCtHjPhHemU28etxa5aNMF
mRrGsFOXwHXCRtlUfGBhbR2/a4DsIf0nfIL0l50VnRrRaX3ClGTamgfRnbiX9xYVmQelgnSj87Y7
EACFvFkzKHFupHIhhz4oSWTpmGarF8wBxhcMrGen4TZ0i4P7sm2mUChn48OpwkzJRyrtBRUe/WWb
Jpe1DAczkGfqJpGhXDaecdIOfnGjnA/Jhj+R3q0Vb+S8gROFRfpQ6Cd5+RKld26iE6ezMZWTEa3h
w6REgIzKwFSp0hnPmoqFHr4kHBeBCcChNlVDZ1GOsOYU6Bm09DF20R3LQ5udIDeoYhjC+QmR1H6k
kFi7bL1uU1+oMO/9FaP+yUv95qpsXnKXHKOZYB58jbRHrxa7C5K6D1WCbFwWmHPdPGRSPaq+puJY
Z54bdAQppoovOg+Zwfpr9+v5Ni740biimT/tNbII/RIovHMPPzhInGdvVO66bFtYR0W9n43j0ts4
BcEK8U2i3WHp4JPuKnWbV58q9ZNabAg+m8/cBz1LqSzXUXegL4exOMYY76suGnbcO9u+uFDnm0wP
zHo7xCf9qXNHhkOi+eKyvGSyzt+z6Suv/6c670/l6et/5r99+4rK8mr6rFXLuqDRVfz2tyUD+SxO
EQrJcc/CuBwv8NghL/v5hDoLmL3bhQwjL9DFW1GgzY/c9kYaKtMjiH6/kme0sbmT7hR1E5shzoCN
0dh0xwoWOugj6iPaqjBWrhzm0nG8j2vFJ4vOdyqqGMRRluOPY8kTcIj0bVLvW+u23OBcGt0wJ3kj
W3qCoiIGBirrKmVYfcVZrZA70NXHNm2RzlQ9un7EkUPi+RYPJTnDTr/1dutwu/fJdPfqz8Vob4uw
2uaDA4OAgu/BPskeiVhocgkJ+zQRtLc/iRUajM+/OlqdEY6/0J44q2e/RKm0sGn+XLUmiTslviaF
ruy0YbiANI8XCVaDOdcvOqYZgAVpuzy0mrepDhYPbdrdmda0qU1v43XWVneWTcYIoxjrFzJzAgKI
kQVQW9LG8KgFcv020vJH3uZfMgYbqBMgUbmU7xYSpl69KLt2E/V2QDORaOpL0iBCF3BE7BlEd2hB
j1ZMVowfivq4IL8JtnRoKEVYinYzji9jfOLKO/QeO3CruZ+qyTbzLhhilnS8X7N9WCjm9DK1KnOj
uN6GZDSPfCKSvDU5HOveeTlda/Hka66zyUGvqlUTsuWgP7VODMdhIT9s1wMQsLThLM+0k8kqzp1i
+lQW9le9Mk9i8zypvlUEf2trel4/V9dd+/zcnT7U/7Z+65Oo5zaNk+4/3v6SndP3P3nd6r35xebV
En7ZP7fz1bPsC77126Zr/Z3/3S9+3yHezPXzv//jiZlqt/5pcSreTu0Mys7/etN5/c//FL/diPKf
//s3dp2/XbT//D/VU1o//7j/BHD6x+DP+R0+hcbAz1ah+mi4z/7Yf9p8RcOCDmKFeot6FzXk9/2n
htTcRI3JJI5MXB3557/2n4q6JvZSM/I/bIq2aTEP/jtb0HckX2SlBqJbDN5kaYAM/Au8ZqhJuW8a
RI+zSbC9ZhFyOPVWekzeLS6fscuY4ztFH+2dEvGobywJkUSJMvDYppk8U5ShIXAGs1KrYkYhmxwt
XoB7RwmZLogbrPvTPopSpfY7ssB+OPU/qThfTWY/bJ+NtcWIBxWxPPUzhrR3JSfeIPr6zpeBbYPu
R4OmXSRpPNNxzWV2GQMVIqdzqC5p5DOOLNsoPif7o3lxQfGeGoVhHgypT5/G1kS1Ews1P04q5os0
N0rWwqIldmy9EvOGwnLedGpqn6A8IIzATQvlqY2s8VlNh/pqrCYilXpjeMzMISUUMnI2Q0LF7bdt
lZ3MQifUjmYdU71WqQJnAdmx5pPIFyuPXLaXwjqB9WIFPeFF4m9JuhHAox3m1kNjs1IOKVrelhgd
hofCWc+R04XgOc8S0lSDvGXvpTvd7Gtaq38rzv/WY3+aPrVCipfu7TP++tz+uQD8/7Y4rNP5/3pt
oMmZ/7aXazkqf1wP1u/6w3xiOb8buERUJiFUj/ZaWn6rR8nisH6nAOQKrVRt0g/+LEgVd+VVsCDw
rOq4E191+d8rUgUFwSu0jcf4/0EL8LYnhjBO5efAB2JxK6A6MN7dLY41WT0yI+NKkodJRhOjcFJ2
nV0HFacNYhXB/UxelbYs1z+cqp89y28q4dcDO9ylDt4Dw2Kl5MT8WAmXM2sd/SPzyqgiEQon8Shi
lmT/66Osf8qfCwZHASen6TCHXdYOA+/626NYeB/7su/US1yrp4rT4EckkgrlzYE409gkoQsLxubX
x1wXoV8dc20T/VDjI61r6ylT1UvJFKekAb7TZElIkxpfuHX7wcHeNhS+fUCMG3TAAZ6AJXl3GoVS
RgPzJvUyqUY19PLe3DRFPpO56i/XpTp+aHVeO4jvPh3gCpoiaEhMzu+7Tzf0ErY9g4LLNs6vmADJ
E8aV+yrP9wjfb1pzVvap3h8aoGX92f9l7zx2I0fWtH0vs+eA3mxJJtPIKyWVpA2hcvTe8+rnoc4Z
HImpX/n3foBG96JRFRnBMJ95jQZc9lwlcNmRqx9gUESRFlldnsy1oUChEG1YbSHfMZRy2anyNVJ/
C+N6MHZD0ZUAsxvLEfsCaH6Yt8fE6ynp2mWZx3gp4icGKqJv/6GyNS8IF+5SKkL2gdrTiqwToDEg
lWlk3ALyINdpJoDvaWPZRmnMO3Oszu2xFTua786AGhEBFaVFJ3P93ese4XgTOSqUSS1QvWZ0xDTn
An2yyivjaXCEVp4fUt4pCvqCow34Cg8DfedyKvdyrtWumBXHoCPl/n7zn9wn/C6gMGg48g4Z7/Cm
j5sfrGIyZNZs3BZitelTbQ9L9TWLu2oDzU7ahvpSH4bgOaVSfU78+mRnMLa1yBDoQKvQG1kddnAO
BkxbxjaC5jIz4r+4FSgghcELasb4w7C6GxAh+XbWanWj4mG2txBfpFEIRLGfpktrhLPx/XKc3AXL
T0JnQlO56lDOXf2kBT6iBZXMZyprgLmmVTkI3P5JBPUlb0z5zC5cLz4lT3YD3QUK8qDI1lS4IfJ9
deAWvDet7s2q5H0NiwuN04dxlF/DuX0csc0E0uWfuYROBGyXRj8gBhX0moJ8yVr1BMfusvTbWbpX
rSMekNC4A1fNIGofAu26Fy6rdtMDtMQmNvVV2neRq/Qv36/0Cdvo/TfI76IXPKtsvdW1G9QKCHxZ
uod9YF4ZihMqP1XZ6/RrrXbYC38N3RujHdozcNxL3JwRWKM9/0+vp/XPWIWoBJHgyXjE74O/uurV
v6AywU+ue6AXBz138ALBETx902vXkA6qcGa/rQrM7LHlS3xYhVUPoi2CzBcnhh9SN5J2gbzrI7BC
dm7cDMIueFQR81twEo8Y20fPeXrbgNj/c+ZTLLfdxyt6/SNWj1IXZzmK/KJ0D20Fg9eXngpKhz1o
P/7KxbuSDYJrIS7F6pnLBxmvLwamt8ajr8i6aqwfJ5E8dIpS+V7NNjggQljBBbYLKCtu+/neDyZb
U3Y8DcB1ruJmBB32OhfXEAkm+BPpgxGA0MUkUTmGnZuVh0jdQ0EJ9CtK5N8v0XtcdbJEnBc0vRHT
4db6vFtTSAR1kSjSfVJ7o7Wde/tGx7V+dIrORbnBKNwRy8Nkkx97zFUoEDd7Ld8I25G4LPXKfFt1
1wA/ZMumojq4sBKemsLtKEQDhZdAmu9oKHz/m9/dUta/Gd0qLhmiRRO99s+/uQxNH/5FL+NRvcX/
fHqr5cuAJn3+YsBoABmA3/EuUvnxmyreoIswB3fz8DgKmz53x6vwzG23ygb/tdc//p7V1x6lIswL
oeP3TNiVOVPgGNdmfxUk2Ct4uoEnOCYWVw22140bjl5WPcbKTpqoE3U3wSvaAXF6l4kXGjThCKiB
l4g/KPzXxUamhUhGh+BppW7LaKvnbvqcmHepv9NrW7ynNfD90q7D1OXAfJzJ6u6yxLbthJaVjebX
1tpZhpdmOOK94ZGsKLffj7USBmPZ0OsBdSQuRmPgOtTVsqkwQyxknaV7q3X0O8XLdsXW31lX1qtx
qM40vbXlL/u0Z1aDrWY2FKVqhLSs77vBLSnWI8xQ4+kNu83YGMVBA2qQH9D+ob/V947iA7mBgjzf
R8OumA5KfNN31620EUs7uVy8JwGn3YmXc0LzwW5M3I/BStrSMTomvbMo8D2rHq7viX4Vh5FdFgLk
g4dG2c3gReJNrLrZdAlLij8c/dILNxTuMUk9s77LlE6nDICXMJCUb/3mE22qgppP0v20BasvVk6m
edIv5XmAYbggobcNLvGGG4WXFfCQc2pA2snlu6w4jzD/4TU40ekSBqqVccmKowAWKzamwdYMvzax
NXQ/eXRozF3nGm6lm9gbtV0ISOo3lQsqvS2swOJqqLzQ94YII6f4SSgdpG98vLuzuxzsIWctvZyb
JxOa7lHeAdDC77T+U5WunD1bBf0XRyq8EMyY+TBLF2K5E1yovlh7f7/Ip3fR+ywJGUEH6ZQ7Vvcn
AlIYn2Ioc5+G2waEIHyhN5Hb8wnTddS8OumqCjx5PKCuWl4DRGp1SlnO2Hix7orNtj337r9bMZx8
dUK8//1Bq4cX0S0pwz5CujcnJ1q8ZZ9i9XJhjN5ATO4haLYYQN70+qGLLyT9QDW+w7T1SFsJJsuC
SaHLx/0ZAH9385zUxR35KEjV3JihE9In+Nk8Gb9Kd7oP77Q3TKSMI7vLn/eePuBJC8LIru9Nz3/W
aRM+UVMOdFv9y9NiavbwlF0TA1g31m0821Xm0fCSBZy6bZKk8iD8/v7j0BT/4gQs9p4apQ2dOsXn
hwLZZ5ShhEG6F47WjfYr/m0pjvYzky9adS9Kni54Hdf1ZX3Q/tS0Y2O7umHu2RuBuPUMl6p4EyQ3
u27vlU35lD1Ue+1vfc2WE+l0PHdo5/Lo/Iru80v/AuqQcNdcNvviXDaxDt3fr0kLQSniWoxPxCXY
/pDGy0aKeKLFJFhcmmm9ArrTzq4FOuKAV4H5Jzs+m/GnBeqIq/cW5Pv3y/guJbHeUkuSB2KB5i6S
eJ9/AXZRQqaHoXwf/s5ju3kMBSfaJjRY1K0/2FRl0sFLLY9LE/S5+Iz4xUXzkN/zQdG7LoGuAhsg
s7lqH4FsmjNc1e33v1BaPuTJL4TmQgGJhIss6vMvtDKjLnWTNao9cbJpNqF6pnJDb2Kso2/bR+vM
O3l2wFVkWadZJ+jLzsIWFBdj/U9e0gHEzdgFzTNfqaGdE9XlZ26bs8Ou9kKe5D4YJ4b1H+dfrWwP
190f80G6i9/6N+spPRM/n6Rx3G0A4/53VdcaiIKOGsf7aMETJGQYrzQlf2shaHAHzPD3n/DrTfZh
sKXe82GbB9CAwkYjdZvwdRlRLXKC6aagaZcDrRiL59DI7BGdJ+KpAo970VMhtpow5jej/9AZu0K+
teZd6V+LGg7w9ZOaX6lst57MS7vxqyPMuDM/+csA5uP6LLvyw08OYwE6OGzx+8pwldCdHvNiV9Tu
EAFC4F0H3ZLH5zbeV4/6xzFXsW8+tCk6KIyJ3BkczmnaCJaXN0diTHrmyqNguPl9jCA7Un+3fnnu
oK2rbstlRF1FRNiIuq/4/hU/TFkIBozf50y+9//STadL+2JJm/xneSHRbG5vouxMbH2a0X8ecK0+
Iwd9Dv6/ku91awMMfkwczfKy6QGVi0mr7J7jHiETIF8YxFmJqHtycWbJv3pEPkxZWW3MvrYgZBhM
uX+gOUNahIA3cfqUPHx/Ak5i7yV8ICoWcWejovkeT31YWtxV4QP5vngcEAPGfjjtsAbw+sy3S8AR
kfWP6xSr8dbzSkDy1hHjgbtIzR0d37bfos6PzMEsOiAa2gw9t7vUgErkaI/9HeLk+iZKznzhc9Ne
HSLQkBqa6/wMUzqgxe4PTtYcpOAFlAdQ/jNH9vSWWU16dXy0uJhNP2Q0waSZ5ixYlsYLIbRrdoDp
trrp9ZvsyhwcgGfBuBdfchBFwRVoJDV0E+RmfbQkvAnAQ+HU8MokSpqU8Z1S9r7fDe9Fwk9P2uqX
qp8vFxp0vVkW/NK0w98LQs9lqGzmfhtTKbwOmz2YHQA+U4UPhK3U25wDsXDOtekX0Ay1JMb2YZ0U
mbuA4tX6ajAPc3Wd1BTA3EkAKwasOr0MgeNnwbYTQ0fj4dKdUQDVWnVON7mpsCskOB8kqpVxzPrf
389wJdrKTl9mSC9aRXiJUuFaUlwT8NaOZGbY5zevpQXwJ3JGfV8brgbJINlbpPbzbTo66GKcGfok
N1kNvY4XzMgSQ5GhQ3VjWNsY0RFAMK1rhU7DUZAd2T835MnNuRpyFTHkeTT8+3uml4W4x8yoP/SW
J+q/jZADd6WACmrOXNfvurfrTQRhCrQ3GFQsiVaRWyjQOhbjSTpShWurvSpu0bcIFYozHgoZFn7A
qT09CYv8hytHhzjxjHALxiocPFm1e6hl0PjTrQ+2apGbsWNwLsZGjiF/2dr98GLhErb3VZCGEzKM
FQbtyyqGKWA9W5XtHk0hT0W5BsmBK8hJlBmRNiInIFCl3R2al1a5KCH+MKttGxyQvRgyEogzR0lf
DvXpKiCtR68IPLS4uulSK+7koBXEYwSsC5Zb4wSX/V/dyaGB+DewcsUcvYyt6vThz67YzpHL8al/
jIfRoUBgPgj3CSQrkwW4IsBTw41o7pTGwyUkegkekquMcwmRAviPm/bbcLroGsSEACfZgAnD8dES
Np36txMOKc4WhTN03hzb0A3lLaUiTFbUH/CB2uCPn+9NcjSqwvGZe+8kkmPzyYA+/ncFVpdsazVW
08Xs90a+a2HTgkISdvr+rcpwdBH2358u+SRGWY22umRDwZwEJCHEI0WWff3L4FOb2QaVCZCXQF5L
x0S+40+KZqdst/l2ITcfyDHJq37Vr8CfeGj8n8m5CtBXm2C5agxMvRTrPbT+8LyiJyxGCdpXx1px
EYXqA1CLZ1b5NFhZJq6JEO2BY4CrXk08r5JUyupROhpovcu2AO60sNvf6c9AtmPfAc0113ZR2nmw
C36cWfTlE55s8g9jr94LZUSnXM0YO2ps9cn4If4xMSxD2eZH/2OIbdSmAF0YpOMvVHsayQl++NRU
dglrHdjiGV/Drx71jwux7JAPiw0VsRiicZCOLZIcUOPuMs0RGzjszrlW02lKtFrzVQEmt+ZJyOpZ
OkLU2pkJxTxOoyt2jonlCq86kkWKJ4hQUc9cK2dHXj0iSQZBdPKZZF25FLiqEW4HmDoHzDnUaRU5
AkScWySVzz0ly6f87lOvnpIM52AFaSfpqL92T/ULe0x/m6FFY93zJPwB/ltVboo24bli15cv9sfP
ulwzHz6r1mSxaSSstabcKwADezeotuI1AaRyM72pf7pxWyp86fnMdno3qT2d8dJuF6FOcXo/D2yl
Rqv08I3phziwPBXFESav9kFJte70qqNI1IUPdfGc43akxr+i4Dg9zuWhVl4qSYLUdztgEuDTi6UV
CGE0kx1dnmwlqgGZN3RYNt8fxq+3/39+7uq6Df1S6ltGPvoUAVSn5J1p9r70RPuxq86Veb8KLOgx
QX0SgUJQ9vu8Nm0qAB1VS+mYt5sKRt9Qjo6k0isAanAZgq/1I68MD2dLn+80opOP8mHg1W6ohAID
I61gloTtKdKNNm0jhMtSGfl58Kh210MGcOcfNEIS2WsFR++gWbh5QyUYKYlNJ7lNtwlzN0z203gB
elRttyhKK/qlbtz16jGIvLjf98NB665mKBHn2FxfPov/mcF7Y+fDfjbzSBKarGJbAeSmMl2zP6iG
TvFLO+7mkHgncb/fGaclyeW6guSjwYPFfHMN0EilWS2GlogsNPaIatgA1hupI//IXTXd413fIGQF
oQVhE3U3NZk3kgMCzse9Kq29NH/Ssqs0vaLoJreuFt2M85UpO6Ae0Wisy301XBlkTUbxoxZfImDf
/WZOn1N1X+d72dylZmUn82WJFEWZVps8pl4uU1OR7lGwjJrjmcmenAMaAFghgQYCcaqgwfl5a06R
FoX6SCBglVcFoZ0KSL9rKTOb2+yptvZGexeXsPOPWXYRZHsj9uaUtuydhn6Cjrerk6NFFrnWH9D2
yl9pwucLPLTbEasRhBE8AAPd1BTac/K2ixYqv1N52I+MtdcY++FZvhBtnl4WpE1dM7/7fnrvXdxP
B2A1vdUDIGgLWb1heipc2Y4MEW6TU7xB1z5Y+z7x0M/Kw02IL5vkQi9I5k1gXKgaBSlPrT1KaiVz
gzKiuZK88QPHGv7GgosSbccyKVsY3Uh1NsK2LLfMHeVwXOHhEYk22jVDs2sxujAdMXS16wwCSeyw
NLXp4r2QzZ6eQP/etPIVJXZkY5D1omNbI/qoYJ9nI3EJcLV9RZ6gfCV9rQGKlrOt+45qerX2o7TO
KL2ehkbLWi3GOyJsM5Ey8uetUEuRBNImIDRSESrzxDCx5/Y2D4DnAglStwW0ke42qA7zEnuPB739
c+ZrMcDJx/rwA1axWd3LQ6vDaj+a8c6sHsv22tAdxPAG/8wRP30lV1NdR2IlTgG6SbAt+hu8/KjR
PUv6nWzskV3soLL5u6S+MCK3KNym2H0/y0Ua6ttpriIvEYPB0V/2ZDU5tKP11LXYDONBFLZDftn0
ey30YB/4/iGqt1J8HdTojzoW6nM8i+dKZ+9c4u8WfXUBzACcJT8OpWOWX7TGzqQ70W3UY/Eb3F4F
fKA5F5MtX/G7AVdHEkSPWs8y0wfgmE+/q36fmQEuSz/E7D6fEGS667JnVp3QxR+b/feLf5r40D9H
hh2YvLEoZJ0Avxo5HfNZTY6ZVkIDK3E4VNss2rTW/OIbRYr62QwDMe9eEYPCg2VJvxpNGdzGIBuC
D6ltp9q/HuoMsbZpAi+OooskoVjb6q/EfNMWhdtfmHj082Bc8WI9zE1dnwm2TqJLJgENX4d+Ck0V
UcnPJ3Vp1RsoayUQGRdQhb64E/Fsbb9fq9PiOckoarOo1GHnAgJ3FdKhrKgIcWCEx8rUX8Yiw6w4
agH4Fi0tpsSXNkCVLy1uNeBpdE47muoKkhdnfsXpZJdfAXxUQ9oHPuyqQDLWCBkF/hQedYRH7QSr
ObPSY+hEjb5Xa1iswKbgTAwbMvSs2AnCZRPLR6OSHrshms/s3uU0fNi8JoQL8Bd0JaFmQIhYR3LV
wgoPfT84IpEqu1WUHsOxMWyxDZA0rQX7+7nLq7OyDIfZOAU4OnoLnWMVOCZmromzVTD3XrlEGUTy
JKUNHSzOH32kmtJSjXatrNSbMs/eqoRMShEL4QLdrGdc3Cil9AbkLb2sNvDfftEADbpO21W9QrY5
Qv+MuFgkxBn3oa6dM85a992XH790IVBTA7iEBfJq+0wT5iEwsK17eaT1MVeUD2spx3vDT/Z+m15p
giHtsQ/BTU7IQihRmeAFNT2kskLN2dCLp6lAECVC0UMuzQDnoAs9nAQ3NsbY0bpu02vKue8rn37g
d5gVUEz6uZqxNuceJr/zZSMQj6MuXYeZiDAIAh8DaqcXc+w/CFEi3MnZHNB1H41dGpb5Jm9kcRub
w7UWl+3FOFIsBF56OUXZtO8UFKZ87SoC122jUx7e+szT6bqZKABNi+tQ7IbrSEAKCAGo2Tmzf5an
5PN21QFgYT5h0mI3+OfzRdHqXWxFmtgc+9iqtkhZq14gNEgQjbmx0eoIIFb8jNB458kNsZEfAKRB
ShkUXEHMVufdeBCEgWoUneU8afxr5FScPph1L6LJXdRtddfKBv49Ev5hbV+aNiI6viuPZNffT2WN
2XwnIPFNdM6fZSxo5s9TEYfR6q2stO7jsi4uhGh4lAk1M9241thITqGXjZNG3U6bqZUqozZcZyGA
FkUyk0MqJZtuEOKDksKPN9rCBe4Uu7LCc//+M/+P3/JfyHZ8+GInigsPb/n8lkdvH8kt73/kX+wW
Vfxv1IYUil+YYZBdLXSsf6tcWrBeUF+w8LSSdIBmfNh/k91gtMF5QWkG9NnCfJFAEv6H7iZJ/83O
JD/D9JW3kL/kn5DdPr8yJhwBfXk0udcRtUYSYvXK9FGy1J/ZHmgQJ9nGsqrCw/ZkPGeN+Pl+WcYx
cJyElWOIXOw07j9vY3+guwWPJkZJuklQmYuDX43pCz/VeS5+JJWZeB++wu2/zvpHHYnTeYENWNJZ
lNvpWFqrmDqRMW6ucIGyxTFMXQgupjujYXYmd/hqVlzyGMTgq4xt7upwho1iZZCGKJnTtyI3rJBc
seQovEnMOYRH3YiZ+/28Pt9srCMKHBabZtkwAObX5hfwWBuzqumbxWoDUj+NotENlRg+bBQH45mQ
/dxgq0WsxGkeJoXvVUnmNG5TuVAek0ARkbEcg+qffjGg+YQWKJBAc9DYK593CKbYYt5pfWIrZSWQ
fBu5GwxafWaUL6ZEpwXcHy8Db7O5/P8PdRUJUhW24h0AV5wiLpJIabd1YsxOQxhy5hU62YJMSFnG
IoiDabhG20tRimQxkql22JbSHv635nCoz3mIfDUKQASRCwNu00kfDbQP2ucTjdC6VCWgT2bqSL4W
nynlLXTdDy/q+76DQrOAcK2Fumusvo4sGBkOQwmqGQGqcy7mmShss4hl2G4zbWEuGDMVh6uy16o3
lN3j6ZIufiVtx6oErpZhZ1Y/yPiRFQ6oiSr30JXzTTvC8PIKF3XKpFLrd4jnIQMWOLiR6Ih9oEiK
THRVgAD1DQI8wOgSAWcTKb6L4GWBSDkP/JueGvQO51yJZifXsubeisWq2kfRTLSRd4XxEiB5da5h
v8z4PzHGv1aEjbpEegtpeR1jcBsETYi+q21NiUk5fdJRNCCTuiM8SO71JQJN207ymlHU4BLjpnym
bfTFlydmU6BFwoleNtjnrQxFi+LWoOGeJwIZkId6EcMfhDO7+IsDo0DwA+SHHwxIv9UVF8yz0Bto
eNtdhc+j3MvahdKisSlWif7r+7vt5DblShM1ESMh7tRT8bFYR/ARqbjUVpM6/22MfQIViViXZlGt
RMdc82XtTJb1xRqqVH00DDupTxOxf15DoRyjIkK/nlSW7l6njr0XReZ05plYjyJDT6UKDkiSoJQ6
02qUSMnrSJH85YwKEm6XWrQQK4yhN93vV/B0IJNPBKyaB4lsHx78p9utTvSmCLHMtmNJDw/SrEm2
oTb/ttH7l3zA/8fbCoPqPdPWkWkjOVsTM4oxr8JQQGjStCjNdF0Zu4rZR2c23hdzoVNp8WEYRWEH
fp5LNkhqm8sd6cOgZxcFcpzU8VPh9vsVW5b+4ykGLYazlyZr8BKJxrTVipEmdFWAe7xtNXN5F0kZ
dhadPP2Wst9y1+ALEcqb70fU9JOZ8S5AKuapW4YlSfk8s3zUA23Qmwp1tloA8S7mORBnTGK6jYkm
I632ztJ/qH2PzioGcbSEuGna3NE1udrOWdmhcCGmcroLeb5IB0WpMd1KD0y0VOsKtFREWcDcNEOM
JEzdZdPPxpIG6rCZjBhoUtTJ37kCA+/2elvLgM/VOvZ0ZY5H21JavGJ0MQ/SA1YLYQlGJ+4HW1Jm
ExRPLGNekM7UvjGDUVt0kpXhqFmj+opVMXqp3RTKeOUEPuXcEenjXS3nuoIkTZ0N+CjUfr1J0UP+
M0klVgnCIOtYxw5DUSOoZSipA9kQiOLIowkIBd+9wS79NHymN4CBlGSVcUwVuCoLPHGkutvgSp2N
SKZL1KIm7MPBjdSKlBzmLhgsJ815x17TUdITpwCxJHpZj6ako9M+8RA2rcUrc1aNn2o5CdUjgrQm
Ki7toAaK7Re5UQCjknLE2N0g17v5IFpTUdiVhsr6DwxB9JBfOHLnYpMSlU40SVq5xVsKrECQjsMD
quSQGBYfrcjR+2mgDdUMudkgnmgiwueXCAG7yHGSTQeNgl2NVebKL4VNkLqC2es/2zALhyf0Zv03
o+iRG28FjrZNU2O6t1LsTXDhMkYbO5Pqoe9iVfhZ6uL8AMVbjpy2qUxIK7o0HANT6wMsDgY0K7HH
pZqF+GklPFZmTt3dFCLpGWX58FWYSlTBSksuX6ogj3xsmVqDqlM8DMjKq3JSUoDJjQZDVjkbVABm
Y2B6ehymYejIVVcph6Sf+thTO6F/bfNeLF+NJGsRZ+lVH/GWlPRg282lMnmCnoJDrppeETA8CmR0
yZrZn2whHmKZDkoFXMwSBeNVKKSms3M9XmAsIV7F8LcV5T4VwwiQTKxX7W81Qnf/osl8RdibWgWr
uxLToHUEKEOplyC4fsu6S/EPVEVQaK0x6G0fJ5Qaml1XSSmCrKWQS+7kT8ZzMGKy5QZ9GR8zYYqU
fT6VLGxupUu5FocMCFFZD8xOEweswqspyejENVFp/NUz3MNZM4UmLzXTUbjuCzE2EB5Hf/oAq7WN
L6uuCySaMXpf/mxo7wGGzeuOChGaweG80zjx5W8ETkGlEC7Wujt1WLhSJMaM6G6ysJXdYC9Anj+g
warZvRZqtC2lVAf036k1vMWqUxu3muBxYTWGfpeGEFp+YeHLClYTznGw0ZRINYHZBMTABfZKGQhC
RPmvwihKsnxjqcYQqFsUrgZdcxuSWqyhiqgQ2eNWn47TBmUONXdZ6SQ5oCGaxW5AugdwCVuz16kP
5H1GpQopOwkbSE/uaymc7DwsNWSLzdjX6pfGULq2/VNHHYkMBD0t1gqoaLoVmMkurPNoTp4Q5ZcC
ZxxGCCF9ugjJlbE6FyKia3EQWJsZsdABizq5DqX2AueYAA3ddE7f/AUJYBtl3SFkVMrWgxXwnmFn
3I0IOE1t9TSaGDJx946BhnuzkuZeMaQAlgdVr2EbZaqAwANpAm4ogiJRJ9dqIlUrrOngN5IgDo6Z
kC7s0CmHJN6lqd79HuYacSmlr7rmok0iJMRyolRxO419gElxQJy6QQJ/0pyyQh3bRX6/gnDQx6K6
G8EjRRuxb+JrYSx4sim7a1CP2kAr93itgdKo6Gfjzjso1m2qBjP4jVbi18dELaNdNri7tKNmDvei
HpDGVIVfjVtd8yvEZ2QVFdWpTCoQY2Up3gmpOPuHMh/8koNSBrexnmY3UcwhIJr2oyN/B5LTA8rj
s5vUUZNcFLjEkVVMTeHjhKAPcMpiM5T2cyOOOMaXhXlkpWQMjYUhey6mwEB+q9DTP21VGfBqB1kj
U519C1SrCdrwoCDBuIiPTp1bkkkg2BcbkI7LXih/CnKHml8bh8kDtaq2g5DcV+K+lSTK7L4m9FfC
4Ofytm0iegBJYPrLYcms1DO4VZ5a5O9LV4xrGUZ3Tg4J3gEQbV0FpBJNpqvSZp5m/a3k6SwRQ5Mj
ZLQFuXjNilZCv0+Rqj3u2wUeDdCnUCcQOm5regTzk4DEhOLJLVY4FJDb4YLDAc47FvPySo3xVbcR
verEDfbyjeaEYgW9qCixYkLoL2uYZKsFj13c4BuQ5QNaguJYqOGfCA+e+pGfqRX7OkMCng0kxNrz
HE56edFmotFd4DeWlQ5+Q1W66eoux+Aql0P/FWwFmFmpqYxyL2F/FCD2bM6Da+mdqoEZxFnQiStR
Do7diK/OBotQE7GdWkY1G1mjRLxqEsFokMLQ8Y3AKBAmLVVoGTPsNC9wfy4rnDAKvLM7FBGtQvTm
ELX5/RSj5X2ZJ4USX5hcPBGqeSpqloWPDfurJkeJiiQ0duXDPqt5kz3DQtL8qRNVLBqo4vPvoco0
/xot5zZfGHJ5LV5ajVGhmWnlmJfcoQlQ1j/9sNDrv0PsdyDpEbbMdgGvw2gXXMzRbm6kCUOGpJRB
tHG3SDvqV+FjnQR+xVfVB4QWqTIVG5x9kAXTfAsI8UJ/5kodQtwe6JLDpaxUHdSBENVac4jTktcI
43Kq9mEXBT6cQD3nQSV2Uh4iEXlJRx5zbBTzlNwfb3kVxT5Uq2fFyWStk/fxIJqsrpAMuKyEw4CX
isIdGlVkg5tcT3jDSJLpsKbojvYHpK257qORoGwK6ds7YW4N+JVQA7yuIw1H9Z6wpYbwybu17ZIC
3lA8GsXfiWvWdMwoDB4NSajZk9wU/gUyrTVmsEiqI+4mloUFjLyxroJeR5S0olCEo5aU+aorTXr8
GIrSoLiz0oBraNOEhmA5dcv64vf9lGV4ONlmmgK7jbX03QwimGvKzQKKnBTB4YkKPkXDEBGJTTGM
MGPoTUxPXdMLN01F+8yVrVrH/lINF0POOS1QVdd9cdP7sh9BmaRoMP4l2dAw7hP1/mEMx1HYitjm
pY4QmmiE9IFWowdH6PdDSXztF2X9Mr9Myo5bfhZzcD26oozwYAfsGh01R9Ot0BE5wegxWuA8GoVw
R0tDIGcdjMjHuE5hSaRWiFRiM0bic9wZAjZ1PKXEn2MtZ56QdwYVB7xUjpiiK/UeRwajs5taygwX
cS2SeiNLlcBu8NXT7LaB80gDoOOka3gIPKRIzP9UDX+It1Xgz1SYuFFFp0hmOJWmJsATQoFqNO+M
nLqOpwd9QzU/j3kDpQTwu9JFMPPzFI71HI1hZxdKIT3obVGCJ5mT/K1vDeRVBbh37w8xeoWJXIHq
bEaVYl1d16jDkxNg90s1RvndVTUYjzxK1dyWwkxS7KYryud6SEaAFemcUTzME+QGIrPGlUDSMbMj
wwh5ikj/E2OTGybdaYVN7sp9hyGimYf0EdJGsuC5sCcB9+uN+lR2YoDkph6nFz25jelpTQnjrVX7
keyliKa771MpZV0xIJGSqLEhdLaoyQHn+ZxJiRrBqTSjvS60BD0HlcMROmLr+9NlEdQ+7ZqwFazt
oEyL1mYvYP7QJfN0O0vtSCyP5FcCY4LLBOZMOmtbc8xgWdI4bIvblM5efq/2TW86IRnb7JmBEMv7
ALOPl7YQcvBLI7fhHak2grjY5GEWoyBG/0IzNzQepNlQ9niz6oZrdmXwpMrx+BTPim/dTCn2UNs4
YV9sBd8HjEshSceXqB66c6Ifp0uE1jMS8jxWlFUw1fq8RGEVln6QQ2w2c0l6FPTZ3/kWTkAojcTi
Y6pO3cP3H2VdMFqImCisUPAHXYVa1vKDPlRY+yk2xGQC4zemYvprFurMJekgTi7m9pw8/hdjgWWg
HY0OLQOuWbR+UJcV4XVhUyrCFbvjHHZhNWxhMp3jVZ4m7ajSm0wOLTDKre+6Gh+mZaE63WgZoCDf
LJ+tKJmuUBSqz6zd6SB0jqEDEzksnZ+1OEdcWVml99gtZWEX/81iObyts3LYf/+FvhoF6SGaUpwZ
Hfrx5y+UmTWpDUmOHVppv5MizFQlMc+234+y0l+iEEUb3FhKKgZIDYQ1V8NouphYWlOXgCNaLv6G
AvJIiCihmq03tSYgfzrlBGUptuFAUkbwK8eYXG7G+lNqC1ueJlW+5Gmq9P3USZOxD6UgMaB5ZOM/
/7ocSmlRmECWiX8tS/bh6ypWKSAhtiy80d4rJcQDVAeNM+2Ur9b93bVuEZVAvW5VBpR6q5db1KVs
vSEPIbAtwcRNZYkpyvdLf3IsFArSbFM6bXTdEK37PJtkcTSp26ACItO2HkZmELCjyhQcfGxRzv2n
g9HhXHptSw8CjbVVgRiaFpWrRbiZClINpFOgH92ZT7VciO73I53U6rjAVFgM0mKmIFLx/jwtWa2N
iJ5Uhz1o0Nk4VA17nrP4JsKo7QpzbMtuO+ucjNjJR1tuTYAvlNmXHs4aihKYdSc3YG3sKCt9F2uV
Av4R2/l9av/XP/8vi77J/1sfctu9tX+yt/RT/3z5I/8WhzTN/5bZxuAe/oe681iW3MjS9KuMzR40
aLGYTQQQWlytNm5XZEI5tEM+/XxRrKruKrOeae5mjLWgVSaZvBGA+zm/BKVHBRXw9fw9HDK4dUFy
iPyZ7YawjV/6R1qsRyUBCpDAoMiAWsjbC/D3bEjD+uN2tGLEd25xMiQo/hX2nMQ2nrn/wI8RaKGn
46CDE6OdhXvv9ir+p4ODJLd8oCY139rNlEZlbTSrylF5WJTqTk/xFinDAXPN4t9+ZpRPOuHSCEZo
FRLeLsvwbJkJUkN7KoGCwJ33wsnjvZl7owd77NEknyCOpLWatnDCpyvD+jKXqQxnu0axOY8fTDwY
Z1QC/eVQ6J5CBCMLgWm09PvcH95KuoRWgRg/QVxRHOdD/NsDAImaW8u0OTa/HWORUZy5hJ5b2Gu9
Ot8OtXwsPdJ+buFMCcPiPEWt31XcrT3LUWcpYsEMNEC7suvjjRr1p9jIDEwLnhXKxPdfVdDoKpQU
UKdb2ZIWDsWUf8+qVqfZmK0Nv0xi1DDN93VWx7hEu0zuREoIkZ8XtLKM9HUTrJ9evNq4THyW+F67
cmOn9WEAUthafmOGGembrtYkFBOPdXfsodg8gKam2iZW63w0or8l8Cr9nBntpc6MZ50+FgoQcne7
lFr8O3A0QivqILhUcYLHEqgvDhmN3n0K1kOjosU3L/J6lbJU7KgmJF8nHt/iIj3blIJu7MJ2nudi
fkbjYe6aUY/PZdIXRFr75if1kzIGiFMEjU9O8iFHBfFpLKDjYz50B2eS7zoo3o/jNd0ptaW77wx3
fqsarfsyq+aTdF1MYHltQ/J7FqjzymynYcvw2nOJesG4gGCB6WdTm+5HRyO4RCY4fZyKYKZKaCu3
KJsndQssJuxRw6RdrrvalG+LLYo94FofDlnVHv1udH/iFh162br5T9r2pNqoZujN+4RuRu2sxiZT
OzWZ9DGrfCpOYlRaFsHTgbMPQHfrYRJDC8YhEfQ6ulj3aAPK3VBpon4VvsyzXT+b5UMSS2Qm5qTG
lT7CuFMbpU5L7FinvuwfCNOcIgBQ9h5ur1W7JOjHW//VvfWG+ZRdabQmFLV8NdVYEVFUv3Qi6EKr
nR+1xrYfacbOjx5pV/XKaPJCD/sOSRsSdG+eX2uosuZt0GR1Zh/yd6odVOSgpHydtDHdpEbqfftT
huWAAsLl0UXkeShSvsA4dudXXYyYJsdCPWajKk8FuMWTTpPhNtM8NswW5O1otg6vR+YPtHeRCADH
Iq9TlxZv1swrK/tKP3n6klkRsfNZdTXnEZd2WVjpphx97bUq3OkOSIdI6NlsUM/7kC5kyFO4tx00
vdrVTnffttNvXQz6ms4zY+2pwFu5PmzBYhjkiKVWf0h93P9JUlylEG+5PoU36nanjdem8vDJOna+
d1uXyvK2wBA13jykVrlpBpiRjPz2opR9CANBdzhR3OzS9vRkSMBbgdQV0Cii9nbTZ0TkizS+mFn3
I3RL/VJJW8OnBMaNubVzoQ1H24AgfM7RmifpqY01KbtLbVMBSkEuhXvZHHWe7aTBBpDSDBCbj3X/
ghP7uAgXEqTN8x8qyN03pyrdO9El9qFpjJVq1R10NJnQsQKQVcCUmr/IXdPYxa5eWuwiDEbefZY6
30rN3SqbAhe/dL0tkyGIpG0sOAqT4YXUWetSag9u0xEpIFyvDm3OxzPIB27aMstOgZ8n71mgxNVq
CMYSaRGf+77EmGISxrtJ4O0udNipJurw8DnVcprG9KSEd/QJrYPBKr/M2dojdyHnoytLQsD7tZlO
KcHfLYkYEn9RoN87y3QUdemFY62WtQWmTmkKwdkatMWhat6Bw9ap5QyruJbqSNyIfwd/kUZ9Ug/X
IKPMRSus7IXJmlYJqte7lS7AlWsj06nJUK2z0XM8zZU+wRQJzyu2hlFVaSSKm9+TwjnHvp/qjtUT
5cCwr4vaJMM8sX4P1GRrsndXWj/M97czc80qcYYuG1AaGke+L3AwV6/2aYljw2mafkX3XfXk5s3G
o3ry6kut3JWTPv1Q5iM3Y9e5dwFpVIdJpY+dDdrgtXP1ZNEiSKDfqNY1y2s4w4pHtdnGu2LQYpgj
qumN1DT0VanIG2i16mFAegJe1ryhegArbYBNvDj+4ZzCkFTRba7zxlVTSwd7H8Cd5kmzPCojeHGo
ld2UZbJhOshDuOTX+NZiQz9sHFqumteTPrd3MSLOkJQqtZbEA7atODkghh90KdDOGMf+yhJS37jL
uC08AiKrSW2FMUr8P8F4VRS3t2b+TPNtvG3KAUi4aaaNb+f+puOufPJU/CzspuVrBgescu9xGJe3
ZRhzQgyzJhT2OFCJAs4J8JCsq6mHqgQOwwsFVerY8dpqsy0ccXUB0L50gVlERmP6R/LM4CvSad4r
s5yPCarDnezHdk38MCI44fODouValYGXRSn1kh1yHvi8QWcz0O59vW85UuZybWXU3gjjkns3syhI
3oamP3B/b2iPpiumdQFE67aIMmaVE28zLVRg2m8LXlorJUi1eaBdrQNcczuIHeLkh8SmxsJK4N9Z
6Ywa25EndO9Fk3G+1RAOmCG9xL767Lq6vM5BdS0Nc2MyYuR4yji6HQCZG6U5EHI3pVpJW0sCyyjM
HSSj/Woo09mOXbKbguBses19VWYjDSjz2YLYXltxwg3onquc0yadw7KF0iQlK9HSfdxCvKP/KHHk
lpvsFiWWvnKtfg5DHNF9PayCgDa6mcfCn1BxzzSlxcqNZl1d4CtxS4sEFmDelwkIODVv3dB+g/Uk
wK3B9Mjidcco+pAORrJJPMPdaTlLkdlBI3YWt52LF5YoVp55Ti5f5N9NhSGlVmQdyNucRgoFuh7h
PDtjnYRgunMYV33wOJq4M8wx+OUEfXnuDQJKh8n+nrql2FSTh6ur7QcuEaHqa51nJ4QcuiJRwR5G
MwkD+rizqJcM3lHdk8muVlWVpMu5bWNcfsqfqvxid6hlznkPr3rjnKfM22t0flD6lAryq+05yYbX
PBjT4HumiNIUf66wf2kholOC//0f0/L/e5n621/V5bP41f37v+r2X/PP5P3/R7o2bpqd/3pfWvVt
npaf/2Pz2VX/Ijm+/WN/7kzmHyiaCDAh2tAA7kM6/s+VyfmDRd28pUj/iQbexFz/WJmcP7hfURyD
lnP+gdz9c2UK/mBRQlios2o5uk5u8F9ZmVBz/atyjn4N7JYABi4ZtOhgrL8FYv6nnUnmYNB9Y669
EQWfoYZmuVhFYP1SGuEEg+yGlb2UHDJl4G6LITffyzhjSkl2GlvY2gT9MVfNbESJUBHHmQhHDZA8
8LUeljjwGCJgnGNJ6qI52xt3DtJdDcq9gpm0qXZq9ZDSd8Yv+7mlZGoem5qznjdY+l6z67vAPTL7
Pybash2nbiBjNhbXlBtlrQJ3o1PX3M4iPtea2UREmo9XamT7dRVoGoEVqeSub9VDW5FTWM/iHm3m
qyAXkmFxrRpvUyRi3LiGiF+DVJRrwytZiRI3LPJFD8fFNd+KqUu2NTofVBU2ycSdNTGjNAMS7e65
GDLnOirT2kuLU8xzi9+F9IJINGN3p6OT+M0a9GH6swzNxZDY+PJsb7JZRQV/6DULevtY+mN+z65t
7As2pXUZdMNz6hVUiPViMg6OiHXUNli+Hmy8KRTFOfdclCBV7gcSAONnyvASrBhUmCJKA055nsqB
baezxck3p5rZprIX4hwX64wevKyikQVzQ+yy/7tJDCdKEgtakW57Ao+DuojfK78zWeMms7uLc9N7
lY2wgHJToPqqkcWFiZBKJaBQ0oljYPUOsru569iEz2nr/Q6UJFNP8BEOEfvBvJ/RoW+psHdvF52C
69m6sReP1jor8X9zqaXZ2ipJG7X6jD7TEf74zcxsn6qoLhYU3Df6tS6s7laqxTn51Oixfhla757s
EPr8FgMWzZUSfaKW0XKt4knjs6OJrkrBwKrMKhWFb1NxmEzpXoeAbyPJ0zqKVbpcRVtfCCcHEW+s
crpArlvUMBUUbsbeizeWZn5ITbvcVobNFlXT5Y40ZhOX5kchk5BmVH2tpiV9TYUZh0tFuX0GPsD4
tG0Wxwqx8eyp7l6uc4sGcF4oNuW3WPH9rdR9VfTlRYz2yc71U0ap4IBeJlPzm9dk53gpothPjwAR
fuj5bsRaHPUAHHCmLJ1swclshElGfwDViEvSOuRVO83Z8/KrNXhbWQxII0Q4Fd2Tl926CE25nXSz
hQqeLhMkiXL3ynoYqsfGISBymNex+Z1bdO7NNz+o/gah0z30eX8Vg1jR+L7lOOo3LSCELsyjbO0V
sRa0wJOVXBEjUc/tqs7MSJXFEAULoTdpJnZST9cLwRdjrAVHP63LPV/VBu3KUZI/gFrb3A65Q//U
RL3t6FqUTCbdYbCd5c5J+HOTDPpMK2IvaihDe+S1ORnZ3Rzj1tY/0tyHNGVMgi2CAFg3fbC3imUV
LOV+VtnVhPul72c9t8sRTWiYpL9tThVvMpJ9RyLf89ha7sooFLEnzdbGKrb2UMWJxHv2mOzXeVc4
nHPdh0B4fEqyeVhPefq7kvJOZnW3Wm6kb683b3Uz/mgigE7nbdybdo8Dqwj7SV7KpvvEF7A1tGnZ
Kcv4mst8is8IMCwCALt+O2elQKac61RLahWIkY4qe8Qo5ekQA1SE1RcE2Osqq9IYOGOBv89qgQGN
0mWEVnjRVoXM2vg5DgYLhUSAnTxfqyQPNX2O5k4+xjm6Bk3/Kmc+KiPx8/tiGSHg8qgWwwILbiNV
9HrtwZ5F9wNu/KBrunhoC5Ga2OK1S5YMlRUJGQy3IL1gODtizkOUWu1urCuPUNFe7uO4Nl4wZXSr
quiqN60qyWy1WxFp5RI8sMbh+MqN5TNvIcBtdu1YmIoplwq0tibtya/cbEVL0PnGPCSCTEwn9d+k
BhgyyWzajwHDmRz0U5tm6SGx6uDgU+a3hsmrT8Kc/VUigyirfZCVgk15vEMmFqL2R0W0KHlqRJld
Rak4+5NnGrNFWOnqtQFBtvNPZGFrJ4kfvXQ2CUUgEyd1d7ErDiUeYGw5W0Ol3CqWOx3joakjVsJv
4M6zn/ffxZR2a9HZFWLO/L41jO9Go8l9tDO5io2BWsm8PlSZ4lpAJEj3ml1HTQ40Xkj4UQ07HKL1
0l9Ji/B5q6fXPBElJuul/haGnm+kojtSD7KfYZT+liX8J2irw5i3+ob893XhEBxSUMaIDCLKRHGZ
i/TaoGtCfjp7pEQlUe4h7CTyuEYSV9ovxvSyLO/4iQnhAKHgU25L3Oc8bB15EMEwnmTLbabsLFL9
tHO0d+b8rZV7CDXM5dXzc8CWd7e9SfaIkQCXoEmlBbJqypCnY7UAioEnERZX3rdy2NiEgy2xy2tg
umt21ruYSRjSgE7VYcEpU355HmgF4qqzuej7vmv3pEeGM2aEoLGf2aHfhK0dhqE/5Dy8VYKoU2XH
0g0Q3lCuaMX6h2iTi1vUjMLLuvDOi9e/4gI6mJr1pJFVuQLpvXhB+WsZHpvOSzbGgAB8rNGeDLP9
2xVOZGXOVpifdp+HfqYZKx3ng5icR9ty3ubuN/vlbgB3cDG0Bi2hrZaeXSppkCTauivTT+9YvFZm
n9wFJJiTXIUhw5nRnGXEm3md2vh+ck6s42ghIinkd6Oz8dROZHYEptUEQM/gIcoeN8H0kZJvaPG1
r5LJsUhBMM6BGLZNoaGp1Lu9pLRTYxHA77jSeciS7jWZ4qM108CYbH1goWma11Q6SORQY33QWaKp
sxwehibYDct0jwarXC9BGfUi+OFlDbFObYXsyHfyxLwHldPX6aj9IFHbJ0Gw4QMDcqrWs0z2VTFz
Bfrbsp2jjDgR3X0Cuf1sE31rEUqxcFzEetrw4rUXARCil+rBROh8ExSXWrNHk7r2ioBNuAmNxkrX
lW6sTWLvb9K61SKL97z75Uv3MpUdvafzpm/mnZ07G6dewiUZJUriKtTllua3fewh2pcLsXF2QnNj
Ky2+Xt291QqFYKIcUfYJnvo06wQX6EZ833v9czVaWliM70tBZ4Irq501FN5x6rSMHzSYD6r44avc
5yafCbGIU1+cbwojvNbhkNsHtyOQg8b7S9voFXI6794dCtb1fszQijjn2sMuvKRe1CXmQ1yzo2tm
99AwYAxquNMSrsPJCJ1k3AOr3mo3ESGP3daYnNAd6Qi3usfJMp2wUmzAcBZ12JVNH9q4IZBY2W9o
vcqnobTLyHK64BhoPH7uoOuratKcp9lK34zqKVimi6qtx6qaQucWbaup+8RvjrAnJw/Md+xMJk07
CO22O5Ays3Lj5t5uzQc/HXaTmX4gm7pTPeqb4GSOWpgs+tZEItTz2UsqlIrRR9tsD5tFVz+3g3xT
IK7m5CQZ1AmAXdRzU5p7fQG9ZCbd5DXqPZ3bOkgE7IWNZrYIvUFtvPkVGTQWRJsq6dTpt51/kBX6
iCbdDT2Vs7qXkgDvEDqp137oZEWkBeZ33H6VyZxuGdExDNu2FRVm/1JaxTsatA/SFcTB8WQEFc4R
gJIwNrNXqyyjNHD3mDD53nLuCs6FYSkpaKUy9gnm3QHLF5/KGdb9IC8WEm2mkrWH4MwqukhY46YD
gJiKc2GJix1fRPpRorbx7avMu+1Qanuna9475NKFRPhpkptW6x9WjPCZck8lktUYL1GuV5FT+asa
3gPRZ7upCqLsBSIQzpjPxrW2GcJeP+ULcbQnb1z2N0l77aZb7B87ZF1hbAY8PLStghAS6KmJbVpx
a2S3Ki3HjfLKEwTGoyi1xYPXfGQFEe+lX3qbxX6w/AKwo8GjNAKDCQ+WgmLbIXWMfab7A53GJxY7
Qmdohcr7fA1l8NIMKkxnqjKmgNrWhtwa+RUgMraNT5DjO4oZv4z4W+q0lrgJ0HCTHXrj1arMTyeH
OSqR6rV5sikWj9uagrZMmxGk2HguKti0j0QY4t2P4cLz0s8abTWa85YiQlhe8ybyb9vHdvLES1IJ
IJjUjOdzN9XORqU1swNKrD26QS7MDrmUaTNXWeiDboaDo2XnX5pDkwHnMy3aAgmVdnsk3SHq4vQO
UPirmEhYmdLm0Zi8TVWNyyEYu1ezSR5Gx25fMz3/yW53qchPmlasTGPctkt678xKj8w6vYhe/+ka
7YCNnfCl0l05uXcjw34ae1zPPELBREGwa16kbUedzLV10FVkNegQY1SlDrF2irlK77KANc80tPxc
Dk12qRF4EuvkoL+vZBukVFNlfWCssqxoL2y41CSVgbXvx9x5lMrsNgEqMKwDXv4hNDrMZLkgrrTN
7uRiSFyrWls+tFghNxwGLcKq5p+HRaO5w0f8uDbMeuhWnaDtVslFO2FzlmNoab1urDQPlj00isX+
PdQg3SsvK0caWi06SZxWQ2W3+D4vVIUrZBUDqzZMPW2ShkaPzzjqUrM2ThQT6mOzLXOtr4JdBpLq
h0LlsfOCUJ/4h5srot1qeD+QDsTplietWMXlzWeQZswdkBTDXT0OOQYkjlzEoCK9BKlFVpSnqb2C
KAPZH4D2c5mQD2y2C75FGVPs0C45UrC6so2QD8sgqWTw4or6y4K/txksXnvOUYja3GQFtaXm7hZw
0I56FgEpI5cOL5pABpusjJiwFVJLbXcz5gwbo8HhzXCqdm6W1vbFa2pp4stxU9TYCCZXXTzHO1D0
9hj0MgBe4yboLBfUNPcqMFpUyTzRkKxE8pVT5V1oKCUz3w00vkF+cdcz9a6GNgFXjBd++N7P63ug
Izn70dhpY3al7dNxNy2FncuTY2MbCOfJ0dgcA8iOOTDSfYFKA62EJuaXpqwSa+PavEttPt/GThqG
3EyHsI0XnQvM84RHFT36Nc349rmW0Xp7VUbkU+U5bW7tsiXXG2vlGI1Rn7XBKmMjTH0+qL0og1Ke
shGSIQpaY7lVlC/IvRHPAoJeJCKbcS8Xz50eM1yyxi8WN0qv0xLyYYBPtg8Jhc3TW5Eu40kpe9nR
BFn0t77kET7TTykIwkLz0Nh9K9acBMZRoB/iZIJ+mLelyiQ5f8pvMWTYTNYICsvbeVaX/jmj5xKh
jzJ7Jxymiayliv+LkSCICzp3bJfvwl2y7ux2A4kmQa4hrB3y3PmqHGrX1qUKVH8QE8q9DVywoG7a
ou7daqbB2RaxYNablQPpXvW6d60n36lDTP5wWp20iPwP+i/Ek+b9bEy0ZismFBnkTqjaOtlO5dwd
ajqe3mvDQCQ65Y657Ed91s11Hwgk+4WcYfucurzlly9A+vgDDkMm4vtMCEFmSbO4KZKtuAVTn0xs
MrJbO02SvqUy647DJOf7vtPbyIbqJdaXYwCF10I3vZfHxi/limCP1TsA63b8hyb1q7OpemprsLyz
s5WjcWi7um8jt3CCVzVmzn2DjeC2bmf5uJZO16rVjb0D0Jiz+eAWRX379kccNXXqBHfsTc560rIM
Wj0uVk3iVTf9d+7ZmwmpySucvPoNv8yzPgod5SsOLDQPlnUtUxQaTT6bR6Sg7AvGieZp0C7vVshe
GHWxdzEQ0AjT6qTJODI24Z7b4I2ch/qQGVX8KFTLPGKP3U2NOICyOQzjlyI1g7eup/h2VaQiCzAc
TfFnWVLOgsCbou2uM74pCqZH4NaT8pLlswO8GGv009SUfuNMaH8ZcXnlOYItUHX2W8vw/+KRWYZq
a6qOK4bP2d24fnrRJdXDUcn5wtAe1/1D1hTGiM4itt+tqqOmQ1Ib6Z9U7buvxlQzzdAMiAvPGgwg
H4P1bbERq/F4ER6BrGDCVVCqZHwGax1nyAcd5WBAWEpe2QzJ9tVyc44rCoS3UDbCW1l9Lzf9hMsK
+A0hLG6bu9bwsZUtVkW+4EfSPoxtnBFnbuknEM/Z86ZHb8As1fAWHix3sTYpmSUO7WQV47NmpL+M
fGHEmQwxH0zZxnfwcfbjaNHv5dtLtzLLtHua9GTmDrSIQY57ZzrLPrZZW+uHJbfni+E0gpeLTB0H
q8WOz1vdW5wwjB1tGY3Tk5WDDJhACztJPSAhWVCKcYI83m2BIvku9OlIKRm4i98OGwldtm6sgqd7
LHXU7wIkVV36MTnrkuvUyba8VjLU2/ytmR0S8piEq602BcepiH9KW247Gkg0Rhuvk/simHd9gKfc
pAQvpYRQF0t/Gv1OQFORuFfb9CZzyqDKh3wkkaodzoQ2ioPdzg7LT279uIXSXrPYSooNSbfuSy45
nSwjGsw70aj0ze2y40yExNeEJvdczJP1m6gfgjJmWx+OTW3mb7Ka51/StuQ7Flz7AN8T+lPSRm0p
csK1Mcq1u4EUgGBPwmeXMRPm5bTl+SyS/YDw8U16ZfaD3YUcjHyxvu2FdDsOZS2NvNyWz2SCG+9u
FdQXq9OtGDdRp5EZ0KBRwG22T5K8Rz2N9xJ3YjBcZzNe7kdPCeB2XblfWWvnB3w77YbftO2dkXKy
yXZ/akN6p4QJyYhGMx8+W0UUYzaq5mqVsiBZz9G36aJ57Fzesi01nfjd8n6awIV6cURsumDYT0is
TKbkbW4LYzsm8McYQ8n7r64xVyC2zdRFNRHHCAnSYK8La9NxmDY6Lj0ucozX2N7W/DvVJlmaMyr4
DsyZtN14iI/AWdnat2I3sqVhkCcEtotm2X0ZF4LMSmtXm1ryozzaOewKH9lEg4joe7WrhGuH+eLY
4aR5Jy8AqY+dAItixzJLDsCuo12eWSHhYh8izyHfXFbi2TXtbIvYODtVBolOUw116VYE13td9T6l
7a9smMKs6NhVGtT8dlkeeiB4TP5Q4NjvDoMqoGm1yBKN9Ylby4zIctA2LqZs0gC2eInEvvYzgJjR
fSbLTF3aQXjXvsxAWog+pv2jiuZeMdL5WrMG2G2vbu3AecckmOhLTRuZJ75MvzxCQoQjXbhbYh7e
mxrkspqmlV3wGAc18iINVkj1lhf5w0+Gl6Nk0drVJRZbgi7vRew2K7vkcxkkrWm9P7xOcd7yHjsX
QJvshfETXwj6oojjfYuUm9SEuCPFEzOtb2UhfNAmlkm1GYagIt+tmneVNTj7W+wGfrCeV7lsh/fZ
lAWjdQtYgfXlTjpvjl9tu749xEC60Xxbbix3vjfyQG2GODv2sxXv1DJZlJvnC9GyrfLWE0lTYS59
5l/bvFqtCzyc3sLneZcqkuYliauul6798RszlwPgoW9Yr7F4mfYAG025jpffar0UBexeEdFEMkWa
QWjqEH/MfjWDstEi5/Tq1YZq1pug2YjRhEOznfFO83GKSOawtdJwRuvC4w00pn03qZ20wRyphWvv
x5EnJpfTBSqB8F7fzejbIz+naPP6MRD6OQg6Y99rxRMerJMZTz/TRDde3Rz9xTtldfYS/A3qG9Uj
E7xOgGNBfioS6x+MrdSmJe0FY4X2gXzRu6IUl2AUbb/j3O0jR0p59IsyY/jghxn7arl3zfxL9Tdb
Dm9aAqsY3oIW0EgS2tV38aVok2cb8F7PqgLc3mSy7/f49TCA5fdQg7vC93ZJksn14GMEZYzHN1Ts
8q5FwdNfS0dFNFK/Kbpx72dKJhCWlfdZ1zif1TT4D06A7R2Gicd2ynV5DFTMWIHp7WliE1hLOXTR
uNir1q3KDWETAG6wK1uE7+o0etbBBMRbD/p46UTXv6AqSK5C6zaOqdIHo1yA3BROpr6esPYP84Iy
3/9sGuhEzJwzSamjAarTDWKvVzaAmBEqqX/MS4MBzYhXdEaYAIHjdrRiY1P11lPPURJO8dQe+rJQ
X1M2IxZTiBmdvnyw0phegeWEhvZB64wv04q3kiPRBwTkGz1YlIeZwWNewtbEKGTUaO5noR3j3KYY
mfk8qD7qGcNZORxHrVAM4q0K7brKo24BTqxrCaTOwR5ISnG6Wv+2aLesJT9NljU/5HA81C22Uiu9
yqQN5wwFEdC+S2OmM+/cRE/oo5YvM+DjkJjWc18Ehx4gr8xvXYbF32BBXoQpMbuXac5Q8RValKMC
DP2kq9ftSIqrkSzO0Wub9yxOjviCIAlgthciBKd+401NHHEvp2tdH98Qurx2VD2zzspnfpxi1Tk0
AtT+fqzJu7FBjKe4DhG+nSznMCb1MQNAuht7PSXwwLlm6Y8pR0SuSHrsazOjAcSgObEQvqeDOX2h
23MothvVTxqPvRt1mTWF09TfkPS0Cehz5BW0MZDdjKq0wQf3RSkUY7A/BS8xK4h2hBnXrtbsl+9V
7Dif+g1zk/xX0onn394nwg0wgTG3tR3WMrMJ60KjJgclEE1cdinx0JMSsXXMEdRZdMOVnB8/9OtE
Pxuk7Cxh60FE2ViDv72EEQM8pvjFMBrDH2bDWnmy5wCTRhwfYwvSEjD4lz5jgGMOSlU1bk0Gs3Wi
3Ozd6sd5PAvbmgE3u4xsSH6/saYpbv7TePCXJCL/Pf3Htf5VPqr21y91/qz/fxCB3CQR/7UIBC1L
+vVvkXO3f+Lv+g/nD9NFdaEbHICB4QXYKP6UzN+S42613wg5HMO29VsI7D8i5wz3DxJ3dIPESt+l
FfjW19JVvUr+1//UTJ9fI0oUKRCJdS52j78iALkp4v9DMe8bpOHxFzlSBoCAjkrlXxXzNfoUYzYV
zA7RAPfcOh+d4VSRm/v/t6IiPBr//me5HiGuN4uga/smxqp//bO6pjXmNk4bevdaHy0jGsGRzFJa
bYtJW6sStoUVbqQ+2O7diz7IJKrdaXz0ClF+1soqL5U+YhDuEzTThZPvBpskpMyEkZCJ+SvQ/jd7
57FjuZJl2X/pOR9II41ierVyLcMnhIsIatKMRv31te7LKmR1Al1ADgvo8RMR7pfXaGefvdf2vYNS
01vWRO7J9Ma6z3rg5+S7xH1Bj/cvd07CpyakFskh5UfTebQ1cvg9txQsL0FH8ieOFmzRvmKF73tc
DFYdBisuMxb7wHU8+MOdqbr7AVfw79iNudNA7/wKZWr2WeSZVWYsSjWm/FQOM/WLjR4aTPxsO9qe
Bve47uufOUQnB4ZGQHloKZjF/qUphgjmfKNw+KfbnnsL801Fz8uSFMu0cdnV7zhduQW6soNmjtKY
WG3HjTOyCmcbVFh67aco9d3UCQ9NlXFD3bCK8EoNJ8USC7efqZmD8UTYwBrfuTfhx0wZz7HU8T6U
d20Ey2AonP67nJKg57Op6FjCwup+mgm0yDax2YjYISft2uPsIEpvOutXFM/+w1LFzU9PnvTR6Wc4
4yrOBmA2jhm6dT4SQO8W7UdH0BeSmpNU8Lt2xiZKTjJ1g/cZx4S1mrorUqQe7YlXSwu6xmn9+LDE
g3kxzYhnFvxG5p+YKqkNcDRNRSsWPlfXY9SFNBM5dvYmsAl1J8sUM8mKcuAxS3QVRKcGpwWbCVym
hHHLvpfbpCpYs0f8wRS9trhlV13lymandJKegh6plNaInMbKYmnh6HNJ73b8DN1zbssRX2c0G3ya
dk+UeuJ+B6x5KPnTOhK8aydMXZpSvGo0KzKnsII921CR5M42qQYspu6byQfqUVHmICtc01q/h9hA
6GmpAf8JFdLTPgoMOosbWAz0IiIg7eZpZK0Hbk7DqmHTdVrGjG1CFXhMpi7iPSkv6/rkNq5ovvPK
Ke88vMfthpcgvQDBGFQIoRjVr/92p3+WwidFPgRx0bCeD7SPNFr2xF9aTw87muzmLnkweHc4DziM
ZmV+F21Is5mN6PCL0YrgCeiT6aRECa3e9dMInIjxRU3Qv7zefa2+Tk9aQnY5BF1Xffq5WzDGpW25
KV1n6nazM/DLwWhmM0gWJqE/KUYjJiSXTfGm5SX84Mo8/OaZoNVcmZiyXKccCk6PIA9pboR+8tWm
FsVcnShEucs9uF5bkHucIjw+7BEX23oSOVLRZqQw9W5xPAxImXHLcO3l0yJoO77GSkbCPA/VkPnB
Kst84tcd6+/rBO52r3nT9y84xnHxdE3RyRUnF+qDCayZK88os0NNvJ007WSb37XvMEPOWQZZoI76
+dBVA5MQpg6pt649iPzeHqbxJ3BNO1GReyWqpQ1jPPZXy7pPHJ2921PcJ+9uHrk/kyP7b6fsysc2
Tit304zewu7UGq7tVCxqaY1mIe3tFosfdLrKRd7sVPlWz76h0ZHV2ArVLtWYx9BUD02ftI+EY8Ic
R3rEMVJEKvlTAKHItnlleeqETUdNmz7GWbJtu9Jl+VZNTX+HU+laxgscAocSSB5wjW6GFRqR/9o9
PmqaZNJ4CMQpahYoKRrq04LAnrkgIDrZsOjNc/Hel6Fw16OIhn0yeeTWLV1fv0hEipPLDJGCLX00
zv52qW0A34uwtfUMVjr5xto8CuIVIZK6P0UDpMiqi7dN4o7v7MlEeXCKdghXE96sYp0JC0VgrCoT
vhnusMjsqGsX2TecAySw7ZYvbzm84j0ugXnZztzdlBFp4o8GWaz7HQKaqv7ooV6mryYW+bVKQmvJ
mOY4YwvOcPLCB9NIa5FrIWvWK6t0gD+9nUtlj0+RNSbZLflzZ+DZCq4TUl0ZkXdoNWk9UGoF4oc1
ojaN5e77ds7HO37PhFyr0GrQrSEvKGYi/v8xTDGr6M9JOnv8SLSalhiJMZrFLgUQhaowFHFhBIZA
iI0dDBr9zBJLQ36pV/kM3GVdWb2z6A1UWXIzfHW0eRkje0aqQGarwlcCOTmOApXk+lGhPLmbcBZi
OdSzbGjtNS5b1NHVA0cJK0oOP+I82SnJHOUfZCm84N5CeNdUNosGFYUXbP9eOWnR7O1aeGzQkYjp
kIozj2+UDuwI8kDeI3MDXdHeY0Gw1zvURdvjaC6riFVtNRcOetXo6OhtNj5rtrqNwKNsFOTJ/HsZ
OtE9q94fxM1cBSxjpVSOxubmzS1gjrEJ0osyfKD7eFBV/GIXgp6nyMb3vhewjSr+9iTGtoVVjXcj
Lnx/m4bsC244f8fxd4eb4LroTyr5APjMvUwp5+t5hNE2bEyRuiDaZn+qH4sosrpTmsb+t3K8ZKbp
kf64bWZKEiTdYtL+Hr1BfElAMP0f3Opx+gn2sOpvvL7UyQW7UyCOBVHvnN29HUFUHzlG7YAN16z9
PY/KlA9b1V7VxHUKaMg7sXv4mWTlEWlh9o3yrLr1LYvrAreUilKPWUVk6qJFHvpSpYgHFXrmpsFh
vtbGmJUu+SBndrsHiWsnF379ayz0lb9EjmgzQCHadtGob7kzTH9kY5dMwhxbK55OYpE1DCIn55ZE
dVl910Lb2gmcw+ymB8mZaynWmcNIe6Dvl3vsmvZqTk1+EVbFnD80y2tdQIdb9cREN2GnSTwaotAz
nEms/uy6b2pnCvctQJcV8WG4OaG8DfL2oXMl3rhc6kfHMeNuMMGPmovhkHYUPgZMjmsQM2qnYQfu
8m76WXA77H3BKq4nsVki8fZvOp/q+2hiXZEHqXNofS9/r8c0/jUViCgrflZcv0NYR3zIJZgUlA3B
S04QKVxZpUTiCwINX00ePJYMWzzV3bwxVS94oJHYbWhDiU9gBPKRHSzWdxT7Xzwm5n7yHIrLO7QS
lNL+pmUiYxrFEsJpVbbb1O2X+7kpiw0nnzppX8u9IzvrO/G8S5hO3UZbRbWpFte6i31BekITRsqD
uX0a/J6WvAzjns0pRhAlNOmfntpduOLglnHewIxPIK/jH2QeJSf9WpBXWo3TdflvRvsRG+GwAZZJ
40ibNKD76uoJw8p8Ezuhvum6vD3WpeTyU7GxymdIa6kNiYccLy/JJlYn3IUZbzavdSGX2NnF6cTT
1EXJ1mmusEKUegI4SLpcvPV7S16UBOhzgRGPDaNnSOLhjkerHzuXOyFYLxZsj0VQE6WRhbz1hvLK
lMUHwD14YymWQauwbfp9kNnzaxlPi96lkfchudACPvGnY127rJ89u6RBL1z4Cm86K/Q/r2u0e3fi
JR5ERt74i6j2yhlfg6mtfs0DVoex6N1TOQX44Srd/OhIYCszXXMSS1kSKCmfIu3M63Ssue9h5GhX
SzXW2xynfEBtjmeNazJBL1GGqL/y2BD9dgjLYQjKASYJI7Jj4wn4kdRgRQSXRpvgbhFdj3SXah9l
df2GvocCsl+dd7+Xiv6jujbWVg9cRlE93/NCBkwypdxYrCUhmUQTjhJ3xITQzf2fXKcUFf49xv7/
if7/EIX7nyb6rRk/OXOy/yvScf1P/jHSu+Ivx/UimLggmJljBeGMf4z0rv3XtdHxmmj3gsgm7vHP
kV7IvyiUDCQtJkA+XBpN/ttIH/wFoQWugeM5vn2FkP47Iz28Ywbpfw71MFGuuZBrj9Y1ck+q8V9A
PNBEXKEmYseJTfBNqWdvsrB31ziU5n0rUb5DGQbbKMF62vd5fadMnZ3HXLNtAhPyMZFY+LbS9soa
h6eO+7zQ4oj5/W7oLRJYDYbXoqanbczTt9CnBnXIvkJExt01Y0Y2kIg5vcgMuNwa5DN/ltyTAzuK
ud31PiWxfR2dc9G/962+x7rjr+cwTTfeROpYDNWz28cUoE6t91pRK7NNmffgfjJG2NuYi3e/5wrf
pc95JeKfNmOnjtMFqMnTBDcI4cvhbgC1uGTWx6OPgE2Lqm1JbE7VaOvbpA5oyMqIr1qSQAtn/FSJ
PR4GLDDs83XyKhq3ZullGdyGmYbPshUg67Ofxg2bBqdPAiDUZfi2VqStHZjPbO5Ts5m70bkhM6Yv
rNQtfsrSL4a3HvEt2vKy9/fg/QcK1VRi11vRYrMjSdonDymLgJuUuwUFayHeIGQByqYECmO1VVac
PC+Qnfpbd6r7vYhxsuKZDJPrqnF6FTFZ2gaB8GYsnT1/9gNHzIIRD5d+MtvuarQtc4Awl1x4aLZj
EfP5qfw6lbTR0bJ7Wg6FiQ8a9/w4xhTRZ5ukTw9eRlgnhT+wGXXgnSNwdQreOKP3uWuLZ41LBPhO
y223U9RwLMsDTAH2F1b2tsgovYHJmu/bjDsSlxDmwk3HRlOt9Zy2zlsI87TCuF8JIiddBTBkEyQR
L1Sr9lzM6//+Ofa/TnP0UQP/35rjx2f1r5Lj9T/4z/MJqMY1HBZ6SHoMcld8zj/OJyH+sjmVCKRx
3aVa0OHg+C/JEbQHYrbLP+dfkJxG/6R0WE74lx345HpJOYCy5tz7t84n+fcB9N8PKKYhGOlX9ZMw
G0ffvxxQYHes3sJpzcIVVtZGukgiJ9Kz0IqFyahSJ6UgGZzgUNo/wlFDQw6rr+fbMXMS7KjZGIw/
k5vP3T4Pa8rgKH6w0bW7IQt/gxLwMn/VVkmV3nY4fL113RZx+JJFcWjKTZFE+NHz3Hc+BDfC8r6S
Vsf6OocmCsFvth+YIt3kGFk1fvk4XnBfJZnl0ugMvrbfVv347qm6npm8+zkERFZWelnNFUWvXHfg
WyBldZMLulZFNjndEtDlhvuGmSrqw8EbP8RXryIGS8b+amtfYdHbvml6Vo9pAL3EX6iZd1zNRLpw
SDTCj26ybkifF8sZzum1SgdDVLcGGDu9a1NyEYtqztve9E8t5OxdFje/PHWNtaA4lgG3SzE743nk
l7vii9hteivQnzAQ+BXT7XSMo6o8ZHps93Jq8hvb7u8sQBt8Gj1dwNh51k6Umm2RTgxrw9ifjSnq
DfzFX3OXDetY2eGZITe4FxVddrlH1sSHXhDbuid1Tnp9Tt03Fj7DGULZcEo9u/6Dt707kUpw93XY
hq9E7NiDzSHujJgCtFwW5qC6GaxqE49ar7GGYIdZlXgSuzsjCACRE47mK24uGcxYvMi+dabd3LQC
lSueqTh4SDKQjb8yTqb23EcFzgzjYL6Y/QplIrQqroirGQyvBeei7R1ruJY11B7vnjYZ7vIhg66c
J2ePfCbw7KLSJfbX5r7WdpxQXdqr+IqQxCnW9Gx2efXTlcgeQC54XzTXQaEQ6dDUnwvfxySS28PK
5uzDCkVil0gCPqMKn07cIpiRrekwB8FmZkXk4dHE0BJGj1lGZm3nWxEVnTm39SkW48OCOYBQ0xBq
9ylNW4GzSfbDrwEyrndwFZr1aclTN78xmGqzE596EVzwY3yxzLO9o+XGfXGSyk4VZpT2w7CRemr8
Wga7ZJ5G1o8J9qlDTALlUIb1g0AYonxJcTGVnTwWLCVeCw+HT65m555OAHzhdCpHLnkBGgKd6oyS
Ea6F3QIzlbxLaRkeM5z8iYVev/AeM98GnxG3hIIBcY1be++MAcVTWDMXmCzl3F5tjAWycRjPStz7
qQq7VeYI5E/hLxdvSB654tzqfin3HjdmF5oKG92Qlxnyx5vF/655N+Gim7MyRR5sLJI0J2ue4/or
0ey7KbT31LgJZmAvm6mopT6XASC0TRaUFnSGTo7591AWRbS2++DWahqcru04SAFZpB+p3auHlNih
9D7mXOJ2RV//Bh57hCejLpxSTkCCx/CZYrsnqKISnZkjEWH55pFE9Pg5a0ykvf01zLXr4/sf2gxK
xOxOPxwICEDtElAlH3Ytm7289MJrZHPKrk+7GDHBLy7gmoyBI+eZMMuG0SRtv4YSaPAqJh2omcVj
2uFAqOBrZ9kkmw2vjTg6WIR38y09cYS5rvT6hIvupYNH+MA3GOzLXDU3gU+3rEoylv5Jufya0SCy
fefTZxEMxt7gE/oh3kT+BmMZZaaefUzZGRCmGZcXHFZ33C4QJVxl2EU6y27uS1yQwXxuOPmhCViQ
OfLOhacLTMTTmfUd9pnk9EwaIqLSBzHseP2sd/hIPXi12kigtf3vIimijQO5+UN39ZuxBrnLqmA+
lbppdhpE8NmBITAvDT93Ibt17cofxt3shtU/gFLYTTgzRu9txPmxqudsOfkZVqrxb6brgPyH1O4N
xQVU/ULCvzeHsrZ/R1mTPnLoxoBIFu4wxHJJFHCKrNuQnGfgV/5RQixedcpfPiBFNzsLEeDDwzbC
SRbH+SUv6/LoSb94CFuvPhHWvSN08GfSFRpwEMbhiSLQ5lJ1ejmNU9/tmlgCrllQ07TPRpfjNjxm
8KJO4aDiF3cqExK7ytWYKT3Aa7MZ7zLeM+1WjSCd1rWQnxB/I1ZedbSNRDbeDzrPH2ZSnF4YV7vA
0e5hKrP6gJ/XuiimypVKr9HU0eeXiH3T8DcJ/Ms0dOcsK4PbYDTPdVxZcuPqyFDBvMg/CBSPkhPz
iBFv2Ld5fAE+i4I88LtomkOjxKdy+rWDIG1V8EskL81K1/aTwN6HDPBQTfqchO46CMy0W6J5PJOO
hmGhVLNO3e6Qt73e4bVHQy0JQdoZrn/RJISR03bXevMjgMJ+NRf+hs1FD+Y5OMKVMVt+/95r5I38
r8ZOwejxon2aBcnNFIf2jlf/1VhWxid/qrp14lnJl+f0/WlZ2ArIme7pdAiaG5poD0FDJT00kWxV
yvkb49j4EBLJaLP0uTWzt6otcScVLm/VjM89FgOCbH+zjpN02cdu/6cZmocCPlhsSEN17odp202S
pyfTgLBKicrlU7iZlvQt0eNm6O27rHVOgcDB0Pnhzs2y5CZnZUIMIn9MA32J8vGUhku+tWnJxdjZ
vOIjOKRwHKWxcM1J0hd+UJxzDQpj+pvGnJl63otmeclx0BK0pCZPBva9P4b8LNMualx7Q2MOmfG2
/eW7lATmEzgM2c2YS5eZu3/mpwXnkmc/pkUcPReRlgRIs5l8JvNSqGu6gV3PzAsA8gSZuB5oxNoo
jN/gxVTWpcfliiMpWdSSA2uNX34Kd7lTuJq3PrURG9dvkZ4HQ6y/X/ga1nmbflMiUR6BqxPUvHEK
t2f1i5VmNbjoQik68Q7MkcNhXdjndImrt3AMZ5TeJV7NLemu1aKDKvP3fIPUjm5A9xiCAOOV3ld3
ZulTkqqe6k8gj5ZfbS3oEWjnqNy0oJvJLEbWg1VzumCrGBcH6ylzzB7q4vQ5zExm15SKxW1yyR2h
14jtqKgkDVzy0GII3gY8cNHW6Yac0NFgkntbdN3dYoR/wMXj3vWtJPZE9AbD0DjT3rNK1ZATcr2m
obwyaMgnO8t9lM/erYKxjSLtFiBuC41TEcV/6vnQReVEpCR8lMi4ZA82ZgTlk85m+vLcVVnlLZuv
oX+FaV0+jDPhVIxIdwVAAbpCeHYXrvz7QagZ+61sb2bZP2bW9EsDh3kIuYez6y3uuAdOF6/XVFm5
Cab1iWAiJdDVU2LILnSdw0Yjb19tf2o3IC0uwl4wtXtptYU7YG9IayR33FpsslX17WjskdjITJ65
wSia4cUiHP878a3PMnDSUxrAekmDjNAE0E8/Hz8liaCNRCzbjvbSHacG7ApZqZ5OzGmsn/lYh1/w
Wc3FSqLvyUMSJJ9bHBoj35Rl2lvmIPc4MhSzWayfWBTzCpuDmVCswm3mNZyupLRAFqwWcJKE7Jf0
Qp0CoZhBqvwAEsa9b3W5PI1yKU5u6rKyF+FN6cxUYplZ7kL6N7aaDe0LLJ76LcL/9ujljtoMCqQW
Xi+5jQaL92rU/Yy9+wC7Qr1XV49dUBEO65xw7Y929QB5WG0dehC+o1xElyZc7Hd88fs0abj2+bp5
p0ELpbdOwkdQC092VlfvpJJ/rMkmEspmPmrz+ZcNIwhcWXYok8r7agrTnCTuu8eud1o2KXHypbog
+Gpc2d+1qee9RASyw5UTBzmXlFg+1SPfrsRvuqfeXsqzhX0WB+wQ9X/kbM07aVWA7xzb7K0u4HUm
6B33hQ4+ZpH1d6Vm85T4Nr0rDSSjreuVz7Pkrx2WzfRkDyRA8GTsbdrRyIsRzxChsFgoT/WHKXS6
bebQ2dIzlt8Nil0Rm3PwaeFs/8qqijJwv2RHHdZvgzs5+8kdCPPg+GzGlMUkXKgtrSbtsffoWFeB
QLuJl3jdBMtyKu2g2S/GyfZ6yCYy9r0IOIyiNj6j4Ax7RdbxIeq7DaMIaLCyrSCoNvZyX7D9ZxXc
ZyeLVdzLUqRX/gJ1aHxHH1NVmNNssxCeVfyQIrdsmrRzNlNObK13W6Ji0xQfGgIFQ4Zlzg6Kbd7n
6j1rbeehawFu2ZU+T25yk1BNsyr8nhoKZs2D24XFHftByf4HTILlJtGnNClftbD/FXpTel85iX9W
iyOeHAprLh5vjXXhsZ3yswToRTy/xE10wqM3ErdK3cec2xG1qzZ8CmcqN34NCngqW8guiYwywtbx
/DwMOev0AoTRQGoPAcjxGPhm3jE/eY2fkFttdt/QlfHImM50GSOn38IY+4bRQFgldxXVamGanCF/
RZcaiPwpY++0YnohA0DunaPOUhwe3nKf0U5ztiSctt7Rj4NL2gX5jLEnkcgAViVvC10mN2GOmpUw
X/FqdK5RT92s8NtFBz1jLgzJLGwy0ZldXij5WF+vPtlI2tkT6psV+XFwNfmkIiLlGEMiW5FwC47j
yOtUKG3v3Na85qSHVkDD3X3RjYrZWzWHGest7yBSaGs5eb9p4HknBChelrQFzYg9CZLBPH3xecmT
1f09KGfvhqH/ncf5GDfANYKlpGUHfObeGgal+fH96uipvNxWCAUIo9GcTEyCMV7vNsL86NowPWUK
cT6KJ/fksfDiBg3iDI7MJRnCcB9LykuE/SgEOI8cqe22T8OXJhs2jt1ERxWFNy7q6HrS5D3HouA3
VUcPUSxJuPZDvF109olOgoe7obzAnwvvTD7rgEF8WeV6OdpJ+TFU1/SB7oy5G+wIv3km1ouTBlDS
6/IM4ULNa2chHVh+p6JODqns+mt02z+wb+s/qBDAiVpirJmqZW/N0ZnckHqyyMd9DdcXc+dO295S
xRPRuEvpB6AbyDzuEi+oEBWLZ4Qj82p66G09rwAqdwaI+Zn8DJV12zj1d23S+hMQUHsp56IhepMT
OGgS5a+BZsuVZRVgKMUSngIFpYEg3Rv7/mwfhML/zB1fvk+jZ++BBV1KkgVrDhkiPmLBHgvkBpwF
aZ8D8/cHjP8roqt7973ph0ck5mvhNgjlwtpP8WhfgL4RLXeTLXUA+U52pfeHMOH47CPqsJkFU99H
LOuhHLEr6mNs/VkxHTrL/R6qkk6HsDLZRmhbAu0ZqpdrvR7ndtre50Z1R6Y1f8M719pQrQBWRQkg
sk5CNhoVhQT0jIFIlt0uAWDO/TXPtqkTcBlFoVqpyNEvdDbVa5AjHknQcXkQnleeVCEYfu0/C+XQ
u8ixkx1+OoD4KrfMk5qXnzwWbNhmolWmttubmkLsbRFSLUeTcr1tLUm/luuafWNjLQrnYTqLJbL3
Ccgoh/jSOAdv3Iy4j3sVhMmGdBZWGu8CU6dZNxglRqo84uCjzph9I5X+mWZe41fO08YMfn3p8klt
gzgKLg0/3DpU85bag9cyjfWqJyy/UhVKftSD2pSZW+0LU0+fZedMt0Y35UGSq9joanmnw2lh5dgH
l2zJK/5o4f22ktha29hcHsqe8p2cVNTGSboKvd5glmPyZW+RiaestpudEXaHmnAd6dyFDGgfMg5q
ZbV7wnEeIzVnfMCIsfXC4EGrEQ5Qi6EmELR8zfGijxpb19HpImfdZuKPZRboHjJ/MhhzVyW54pWt
YbQFaQ2LoWgdCoTiP4LyzHM9uP6hEkF3EFAjufNjja6i9t7Hx4TIIuz16GeSd6CpTjhpYmisnYDd
QQ/8qoKUyg0SoXHDMp1hibANQXZXrg2bgwfiBQ2pAciztJ1FyKNgdUuSivT4jFFM68gcbAYzkZiU
hILINq0tC/o75ueAmCy91pFPpgrH1QdvPIvs82ifQ5K0x0SMLshSeTfX1VGlYX52kknt2wbuVxwH
XBs5H67kpzDfzB5b07AgzAkq97qpDZ29q82ExUY5W0JFZltJ89Ik0+ucoCwiL4qPpGy/ysa/E1Xc
sgmX42vXReb6bJmjcDLKcGxxNy2QxArf+23zll13TVpsMQ0WO2VBx+rLeVq3/qhPruSHSI1VbFzi
YBWhCuB7NL/sTTKNUEr+zvvXztlrewiJRH3phO94kwPd0TNVXZjMpi8Z5PS5DNqkzb7wQTJdBPjT
J53WUu4IzbPSjxN0eahCsV1vgkEkvICI35H/82OXhGORaxMjm0VD+qoDoosFQU7EyCjP6/cJygAD
tD25QJX8KnwfF9NggUfIfSudUT1nA8/ciuerEEesBZ67CXyN8JFHEyNhmDo2djDjGvi9cWkljJXh
eDXCV4pjz9ilexMzCb3y6An/PrGkQz9bh2b34BcUxpAfYYNTgp29opT4S3TioRtspu5c41bYOFHc
qxt3bIU4aVw6zI5R56RnNUt32EqnLRpoxmXkPrkWBpUxmcv2RACTEWBJ/Wq6VL7du6vFisVdh5Ph
z0CdCC6NwYYfM5krJiFDY75nBRAdApMRQqiT52rp890w+9zXqpu4D15KJ6YouESES8ayfawTedKe
8xVjs+dTdbrtUBU4nqbgB1Tl8soTMb6g4ZLBsidCOz77ijfHzGQKcuQOvLTTzmAK9LaiqOSK1LC6
iXJjJzWFa0t9vZ+HuttY5ZC/Tlgruwdh+vrMSnMKDhHxGEF4Z6gfM0SkfJvQpFs91e2ozjai0Low
SJemTao3DIrJuKpG1d+Marmlrs85gKjQa5OC9oJyam15hzav0zC8lSAZKw2Sog0L77Gn6OdROVBB
RTpfJlAzhG5x8MDp4ZLRSUC2ivmA0zLldMLioHtV31ddqo6AlAMkTwT018XEwdFVodzpPGvfBcVW
f9y4BjclMmy1rvIBLzXxO6l28MAdqXd3SBwYbqkk7x7nf6K2t3BCcHRQ7CYb49yEEwAn7NQjMDrh
Y3NYFiXnz8rHk3SoMphtW+7kWh7c3ktZSMOKzl+zzBDxJ64wmWOWkpVwWYbq1j1PmLSyrS8dWqPo
R4Lf2wiUfcZknGPBpvYEf93VEOXbKONkIDc/mGYH8wK0etM3ff1c0BE3oasVGa9XEFhFBcZjQyfN
suhDQrWn4X6UBON4CfX4yU4ohuvAZ7PrlgjC7xIv26Vf3gDo3iNPn1ijErHFrLwK2C4cnAW1trLz
EFsIyN9Ukf9cxtk+VSEutxU4Ja6fsh73wCDkzk2QsiXHHiHdYoGVHN5EA+QgFh+rkbnlV9K2dyUh
wbUepmovKLzcATz3D3YzWXctpkWW6820HvIQCgXHvCPXvjPoY6xUaFbKVOKML0t9kB8N3hMCfxft
eNnWWdzxI9VhepqQSYFopCizUPtRequFdF0fhWQwp+TUp27V7yAet4rPJzPwOgSvfZUmhbUpeWTW
Reu51TZIbUE7Yw0RguT2I37qjwWgxhPLgUvlOMdxTlW/k1M6/lnI2OwJvyi+EWWx5i5ebwdotevS
0M5EzGYWa16k6g7nDRmiJaQNTKFW7QDCuGjy2HTR8ZF93hYTSQWzAyl34p77i5D5b9OgM5dt51+U
C9uLp4nAYM1lJleiuYHF130NKrzrxjDa5H3W7biqR7BNpulEPRcZoqSCpt64t35E+LDt5n04ZLea
dVOr/Ojs4E9oeTHl+i4KB7bsbAjWpMcBzhZgDahTVQ4FpobVT4ed2OJd/WwF8S0bD96OTNUPcOra
lY0Q+Ejy7MbX2Y5iqhOdTvvWcXnmnbT+pS0MWvUcfEqFVu2B0idkliePzpz6B+SA9KEM8mYbDZ7Y
+5NAwU35S0ekIWcRFV9qIUofDZ+1whYK5OFA0sQdV8gCMcbtStnTN+dt9QYkEbT0ouOdb893nmXk
JiHnUK0tpIJN6xYoSURXxkOvWvlEjYnnwParcGqMjntw8wnO5FKIZ5TZ36OfvFTSZgXG9+4iySof
gDgumzlcOszB0a2PZ/s+UXyG2BG5NJRs5IiMVeFRT+ybWnLumxIM5SoeMNU1nWvd9g6djY6jqvNk
6XGbepzPfKFD66kMG/00DMVjVnGbjRtQQyFLzlXqFA5WMAgJSQnw0AGUeaQg7K3O8eCxPgS5Q1jy
prIE02Dc7rGomq+EDvCt0ye3wX9wdx7LrTNtd70iuJDDlASYSVHpKExQko4OGo3cyLh6L3xV/v+y
qzzw1OM3SCKB7ifsvfb6oSpDeRGdnAz1wprDlLIOg9a7Qr9yGOKeOk5Wf0SGVzgjqJR2efwapYEM
S6OED0HtIlnjCDmXVllcQZm5oZ24PyXaW7aplv4Cw8YkQ2+4ug6wowVyytFK4h1/ICNpV/5nXHYr
9Yz5cTlHGFy0T49Qg03NoXVCgFKERr8UZdhkQrwMuFDaM+l1g7rNSCpX5Xsbu+eCiX/8qXD4OpEK
EIOfM+Dbm2Ew7JMmLYB045hMWNutMwgwepCgpuxF4Oue3Lgw01eWH0JuM8Io3EMGw74LaQ1F8020
u3s2AWx3L//vMoz/Tw1iyLz+71qNzW/+pfr2fxOT8R/8l5YMYYXDYjLAFkX29X9rNaz/YTCaNAO2
RJ5n4ff6L62G4/KPOOjpJzwHoRdyjP/lDnMM7Gam63uubxm6g7Xp/0WpQTTZqsT4b6UG2C3HNXR+
iqkTZYzg9v8ILxqYTWWgTZ3QYOhq49fOg50xNeBF+2XNSq5Zq7ne3vF7I6Qw8I8wOB4QAXOCi5jx
YZOn3h5Y2SemfEibwSK2C5EsDMy1Iy7qfGvWJjM9/pANiJLHMsE2UfhV/uxphhflWB4Q16sTqnPS
kSVSUDgmJPNpst2wtda4WpP25JdqPw9d8q+uCOBE/qGHjNGdo0tZFQRsIHLJDhJcVL/xO1g2hUdz
LzyneCTPdwTrV3/UdvuYxFIwZmozGMPtAxF0f4jMtPGiCP3iYQQ4JFbSIu/tiIlQHyn5n3dyHdsj
4I1VH8wobR5bpFL+J6LZq6h8PQJy/49hBtNfCui/EGLUwbeaZ8ziJed2cDWxKp98MX94/MkMRb9w
mbSEEfhnaq13Yh7HULOH4mZWzK2h0MEVZQ5BzeqRmu3bCMLgTZBvq6wFsJSArzggkv8D2aNhDVpU
f2dbA1YkR8Wkxva46paLUWsCgAdondkz8G94gY0uN2UMkrvzi+Ua84kMYf9Y4B1Y1bnIxJhzUWh5
mBeIKpxwcZXTa5PZf4MsVecOgMEuUMo9LXWMbGBhVKktD2WboKG1MxNSFUkarKGbB0GwaKRN9Jyj
Q2aKS+Bv1Bnqzig3u2oeRubKCnDzWXlwnBvOJOovHPrMGQ/p0h+tHLsTyjqQSBUI5BolLLPBnJVs
l54ZgH4GgplzrbGNtycuhwUj9jwW4UJW98ucyO4u/UB9Ete+MMRtiGwfm/icNAz6N3ks6KP9Ya93
66TIDpn5YiyDzkU6hJ03IfM09Lo9Gse6vYyYuQCjXETlnJKyeANEvOEpYg8NhBd0kVTG69TCzLAd
tjyF0DA/KMQ/MIQx+T0UZcoYjeX2IbaKJtKdvHwop5SuqGIxxJOO6Yo3zm7/dFPukK7hVfopT8fm
LLR4eKl7JDu8KUwsbUCOdXxWiuvMW4xts3ALSEbsgxr59KhV/Mb2D+g7/YfWSqwfqfHoaRa1XJv0
LUigvt7BBYJdJAjIYVaidRf6RwyUTmMztsSaGFUGUdUFCSZFNyJ8xHqQUhrY2xbr2VXGlvuYd+0I
xlS4f8dsvgXQF3rJnCi1cNjlmhHWvjmE8ITh7ZMkEuUAl17tanV7kAz53mE/uRc1U1LfdGbQpnWK
2VKo7Wj1Eyk7awZx38MtWJxuuhNVcvFas39ekmTt47SqjYJWvhP025Lk0B062Z9yP7BCo5rjvU2t
BRXGR3k59Llz6mMD0NwCficfR7YrdDi5TkK5GLAPWt4XrbR3HoZGP3hrFt/a4F2V6rFuzxS9Ow/p
V9jT5G4Cd9EeU7pAEEFswnzmoQjEJ/iGqfvq8k7jAaF7Mv19kBUxSZVexBa/R+MZPLkV3FIZexqr
ZfgSeDq83ezrHJVySi7YSCWDtzg4NXFcF8AZDedWodZ/MgXngJBOfK9qcfPoFuE6V6jW3JXSG/yD
4sxzyPgZZu2no1zrugzE9XAwXHWPjSEkz/XnDs5Fo1uxtlrBA0tuNKkOQ98/DIVbXaRTdgcxsf4b
muImOyCf4CWaG/14/mp4TDYRDEJeWGu8SavHE/UHRFtl1XuGg8ZlMR1vj9HNoi/K7Iw+HFQEs1QP
VARbSlsC7doOM5090DhGbLYa8l0et19tQR+GtiUTxkMRFB/YAyLX0+JNorzTVOuRLBnzBkNk9x43
0byVgbulTd2yePO3g0u+ttt+u8xBsdDyO6cXIin5wbD3Jv+OE+LkwLMiTYk3sXqMpdaERDIpYGYS
OjzCQgBRICC7/qNItYdueBtt8eygcsnl/Gj3qvuB/sDWyNccJDasT4L8nnirnXXa2gR2jxxI27m3
/+qyPkrjm57tOuO+ZaoPdIT3KxWPnrD0B3yH1qVeoHTp0H2qrWWyeUKFPBJ5W+XHmTP3pU78v1UB
RLrTnde4nsa90wQDvyxiFZyy5rSfnWY4D8bAXAaEC/AR8Y/Hyz8EjszM0GmAE2qaDpBkYqIfd/ZM
Mkw3aW82+OiQuNP4AT8l8p+W37ydnE3BruQ8k+5FlrWLIaMdk0PeZenVbOYcmbTvFHsBYTb0xsZ/
qis/+WKmaPyBcMUNRPJLt7dVkeqAObz0OmECPJHT2VwXOoz3TiI3Qd30Lbw52bI6dr/Bya1xZoLH
Jhi5+i1wOlFLfsiB+4YTGTcoSw2lzYeGqJ+XEU/lbfb0+gGQAUcFHjOWSq5b7jHCwSZflyyCWOXf
SkEFXEGfisQZHNy+cO8sU95Z18/HwkWuzWFwEq5jflR9iz0qmdg3C0ILWC/2j0pBlWz1NMw6bflZ
GJbnHEsQbCfyxC7CaNPPkeN+hxj8mTUbIza/+yYimfzqEklBkQPWM4fFOCZ+jfW2ChR7CLf4Jk0r
uPJgfVaODgIzM3GqGIGjH5s0Z/usQK+JAqlZHpj46NrFPQw6eElffBTwVY9TvXyUJNEgg1FRohic
q9UXxlZffxklK+AuC3KyvcpyVyLifCuKytnmXMZ86aIhph2W1yZnuHFc+tHH1YYaXKPLZ1MKYi2d
x3XiCGEeytxySapCwVbFedy7NTEFJTRoZANbzggoF3aAlJ5Yp410aoXJtcrfCMDcZPi7C8zPiTd/
pQMK1DJI1c6u/ekUd26dh347AyARAZEvoM8OPUP+CDPFY9axj1BtkYGPahk9BMFyNHPC6npjLP4U
qP62TsetNYyFj5hCxWHb1MU+wEuc6ifqNYXQETVbQ32I4MG5at0sN0sH5puNrGc6z01VfOKQeSZj
He+nt+u64Q7uOJqEG+O7jQmC8jH3GjYWZwM6E5aD+YWwZeetn1D/zOm8D/JK/vikyIcF1JZTS4jV
vWr9B3euoKdnDrnWRdp9yyUebyyaMQSNupFHTk2eTS6Se6eG7M3TSKmzisoAvITR2DcIkzBrnXiC
NKlecj7FS5CALEgdvdlUg5eF/TDj1TdHE85mMOxKQ2hhN8TTXwTN+pkF0c5aaNo7kY8wSoufhJlx
Z0JddIJ652XjTQVo4aZ447pYlICaV1BZNk5dP3nTcrQzQu6S5Oj2lqAKAFDq+tsUFKMp/fd0mt5G
h0G+o99GDyguIIK97g4Wbya1rj/b7I77YD/jZD4UsfgjXYS+CzqYoekfx36hVivaE8FiJ2PWQwwW
ZIOQcLBflv7Jr+HUOvmuHTE5lT9oLMNW6OcMdiGbc6E+C83/7Kv4KPKab96vXge/+Ic3dRev6Yhk
+3EI+jerJl0I1ibQVJhnfneC9RDhJ8BDXD1LEDdGYLhb1uQbnLxPCdESv1DU3ZBcnumEmsi51EhJ
mAa48gyxs7q1I4mwOUsemcb1hjE2xVLiURx5or1qCZxFobsPXqJ/sNVByVuYxJzbJt8WZx2/Upqz
jbTfsKo1CIc4xRidcJGm1Skzqn2xNGRnOfM9nxpSs/KjVxNTqSO7QwgLhQqfy5X5DHMIuGl3DG/y
UOLBuCMPQz073rTRuWStux6Oid49do5N8BRyBjlO5j4uBISDlMljbljJU4HZ5WucVb5bMgnsWO9/
LYEsFD12vGlF0oeG6vF2xt74MJM3HgWyKbd4R62HorBvlt8/IvUhp4Wwxi+EjPWO8kn8yjT1kIfp
8rtcWiDdAweYx7vDuFovZfkaGPVuxHjolmJvlALUDL9UkTK2yGCxeVk93Qqv+euChY4sS3U3eEuE
EusEZyK3LyLluL/CgMs4DxXaWzC/Y2N5VyySfo2zrnHOjhlbjNOqX/SZXrhA4LoGVvLamuqcxqyt
0r79llgDThCyrMgglmKfGhlIS5l8BRLMDgilFrExeVRwRA3fiXK0nF++rrfooBTjOh93sJWOTIE9
dIIQZUkP9HZAFFymNNW65FP2oXWqKzLR8ZlAqkfXZ7DolcRdOeJZJOLdy7urq7CxQ6b7Jp0RPgQ+
+xHiriarE/eb2GC+SU+KK/jqDxQMnEfpWVho3/y2c5lN6aCmZX6JW+q2oCmXvT0YnH/St95iNelh
gXjpC35y96Fg21rEnC6AzeUQeHTiXYRQaitqALtFh8udshhz9yF3kLr3oIUVFxCobt5qJGeoPfzq
bI/J69CAMp78+dHM0284sSUIAHD/7lB/DZWxiXvn13eyr26E0lJPlveCpQndHGPfTVtzFsUoLeye
2aaRsujR3dXnjsNC46CMiRljqmsdDO1rQD5XaMPOGW33ACD4NBXa3cEz8NUhPNxgosiPvo34EHAS
F0riIB0lr+KQjo714gCp3TA49Heu1Z1V2/FweU23bWpDByNm/vSpOlpeU5xh78ibveRTFHgZbuiy
p682MS0RZRA5cRvgmK8//TEODv7gMweDYEuPE+BzkgaHa7DcLa14JXneiwa7vsLAHhjL5Scrbf70
dpVulTaoA1OKCuwAndyZmAN6Kir8MhwWu9myCaVdJiXOJ66koFQu7Fd8Ofmr1xot9RdqkQ75/Rtq
ovKieU4TqhbVQOcVvN0IoIlCXABP4l2H15HmtKW5AeyjLExxT9fhb2OkVTgKao7OKYdLxT3/G8yF
PMydzrJRT+dL4bivjVcy3seJ8h1XhnrJNNeMmiUtf1VhuaStzCUYLpvpphkX28Ji6cmSr0BJAehc
G61shz0ge29yGXzU7Au+TM8foGU4v7j49GPm5x1jHQzSmqQ5xH+U7Jj7Yo8TenVo7QLL7sS1g1CL
NAJ/rnYxAaHRUizLdyZqbd9o7rR15hoDGgvL+omvZvVhB/VKDhDYQlz20n0PGlwvB+/Z7jGwSdcW
j6OsrCdIKakKlTbBQxigeBPKWvLNzIqIPqe/WwgC77Tg/qUqAYzgtIf2r4l5i4IkZ8aLgn2WEwJb
9q57bDhYjUWdRCStzDs8AenRTzX9ZfCN9BrnbLcKXAxXaaKZKlic+rFsT7B4fcGPLIZ3uBHDpZvQ
3tp6pR/ZlT+nebOvXf+f01WrW8jFMD+NnKzlZI9nckYfTEXUljOMExpOT4Kb1mcUBnWzjN+219Ss
5hzUSIYuDp4y5FMvlndLZ/Y89g1s2dqPrCrjwUy8ac8g1/jbxAp6jQGc94ZBASlbVhJ8Qn5hmz9P
+fS9Qma2hNsnzzk0lDCZMZKGQRJ/GJpZSXBizA5MGuu1oedXF5iUCozPjPpaxi7IX7zbbFcWSYHJ
hwn9mXKbHXdIg3Nl0dihKMMtRYydND/iPm8JUukGDqiaj81OP+yixssR698xZpqNyadzpt5keGYv
6VdX54S/zB8EilyCODYYFA2oOgb88ok7n7TSWkK99SxKUUbd9FTJcppXmuDgSf3NzzQLRsVkAAVS
mj0dmzGHLDMiDN7EMoFJDoA4nGbGFh1ukYNb9fmbhbDsgNIX5iNj/rPi2T7HnUgRytrTU4qR5s3P
9QfV1DaMtTrmXG7YtHBM44rvkjKNNKdG4FPH5gWN6sBDuMw3x0MrSxSXeKyqpoDcgEvGhh+MY93k
SnQCCWRu7H6ZzrAwNablZGvCPMTwj0ioGc8Ac7Q9MhHjAcrFDagN8ZDIwa2MbBVEhS91Wf2rKNNC
lvFwPiTbxY0KhAOd3kTSMCdQlbIeTaHeake1gpz/M2TeuK3VbCGkwMRrwT2wPKKRnFiUj1W6xweT
ot/q/PGClHdHskm8VYAa5Eod1j3q7WwNNggwrRdaPT2zg08uLereXY9P9biY+bir6UM+XNlGeWct
BwSG6lyM8P4pfe+uTpSl8PKX2mnpl+qU2Uk9+kfXySk8Jw9hgttYZyD+3J5Tq5+6bp4Ac6TzQzVT
SNKEmnuz7opQAkGBBqgOvbZ0M4gHb+fAyg6NYvjSTe8vtqGPXKRUuCW4S735AIasHerA5W2agGmS
fMZQAv6ju5dDj70sy92NZQu8z1Bd4hf4xmG8nBLijQfwbTiD5WI82lN1nJp22VXZ5CMEDIK9ZbDv
bfHdBqwaZzTerOSvLGQfxoBKeNaTyG46KiLmLEGjmRxbMDXhmv/hkaZ3FM5jMWhIKQP9ncaM8AGK
cM8Jx2bWd7pR5YIKQjER1p7LghC7amqSv7HLN0FGyq4UBAUvCwjRkSP8zdCDUzfYT7pTky1qZ/8w
4QYRs/PyTyGwFGG7a0J3gXvfWNM3SN8YEmn2VMbJEEGGGN9cZWa3zmz0fCvzFlFtkYSQoj5q5ilj
bT9pPgaZ4lRp8qxrfJJBHvxrTBKUyCvVVuggUCwTlUd7xp6u6Ovr4eZ2BlYC3YNkqdR28R2wFiz1
YaUQZtfPz/OCVmNO5ndbkdhCa/GP1fGuApm9T2svR+dnwkca/f3I/PlAWhCC2brUIsIITgi5++vc
FiOra8Gh0iflOQu8D88d478m480xXl4NRuIvibsi4VOMFGcowN/05qxyJYOCNlvRHMCHdtCqthX1
L7L3IbXvKg74xyplZxxaGs6VS9vrmWJiK+sf+mCtQtHepQ96unDmqNmw2ms3r+qxQc0kVXkZ0NgB
MW0TzTVr0G+A81m7rQrkuBt0CpaJCD/xXX744q1T6AE9aArcCdcIqYFRSdRovF2avP7rdoF9q0C0
ZKfYl7KPYj/1P4wB1xsKK6P6mUiL8MPGVOl3J8sJx18ybgfNQIE19SZNPW79P/OKQrKX6bPDfrLh
WXlDFN0byFxxo/ia9fQf43jWiwtnBsM2HQKJTm/yDCAs2dqTpe8zjUAA1+mCW5K0xfNYEkFGFG9A
8t7qENdErIdDjATVwolCp5NJY9fjjLvDYUbaqycCOUwnuQ2lewysNQZnZXnhNX3sF+0MbvOzFkj/
Yn85LXoQbGrL28/e387mXcJ1xTBs/iUTvXibZZAB8mDUYhNMYvWEm9SdAhyDEWMfzCY7nEULtovi
PAtwD25ngmD3ejt+joHz2MFmOi51UUXJPCZPOPlDh0XVxtE4hsgry14xbVGL1J23i1l2mWtorgpG
uV8cbLBeeVKgs09DRqeHKHrTNxLEkGHNkRHncj+Z7DXygvE20KQ1tKZ5MmCsyUw8GpMe/Azo7L7a
WZO3FH8vGPPFgSS8sJt2CfUOzbFDMAhpq38s+hl7MuI+aa21Sube5k6N2BZGXuKxykdKOXNvscs9
tol8pb155Rk1t4rsJ1w9H8KMI89PXnofyxJi4FKM1j+GXvgSkX1h5Gt4gUSZ5YhyC56K2FEv/jyh
ENJ12MAIHPLBZ9Y9WvJANh1/VYzQcfLqm5ycX3vhNm603kKogujFhZE41jrT53hBRbBZBc4k2i6f
jNzLyJgwIcUWyUwgz8CfmBpc5R4nJht9eEWqCiu3BYsGn3zbp9WTItcjbmN2QwFN88q8QhYGULue
0KgTJSP32rjgh2wq3713xdhvixglizskyQcjcBDyk4KnMnnuO6A/YoITPf7XZ+jhNi3rfgRqxdNi
z4MRGl4Kzqnp83d2aWW4UM7SIJeEzKT/llptm1z7MeoKWKtfph96Lj8Zy2OPJInN59nmVt+YUsNt
5B5zM2VpkhGGciA7yr51SxPgliCQyWDybysqHxKO/3L75VFax9vCWAg6jcurtJz5zOR9ipTeqmfb
zczr+gV2HonJjkJL2DX5E+b9lIcNVe+oMZUc85iAPi1HqpmumUnETBayLvc1rCdUh24aLcmw2mjw
kBfZD7jMV8hVp1GgQtUy1pnOasgiVgR3ZL5rCvXHZykUQVOyKJhls7MQhjpzo909m+wS3gfsGOZU
DDTa6cEpWoJdbQuLmPLHT2ryR8zg+S1Fg/sH0hf/Pjz+0B6d6qkssoB6BJc003MZ2eAhIDF34qmZ
pdoSe+E/6qbVX0DueGE1IO+vqmBXImfc5qlOGkq51PlLS60YFk0coC4PyELrAvmMqhQ0lZv2aHUl
Kk+ALXgMkToS3GVaIQLn7Jy4KPeobX+4L819I0eueMX+ElIvA5CgIi2pSZ8tXyMxqHB2mquySy0G
nMi1oKTN2z/Jsg7gTLK43ObXNLqjkUPVJGmvflXCv3Z6i3utooRxutCstbCK1cZyzK/eda1IYfAr
ZGLczESvfkqnJ0RhjUNL+jwPS49usKvJbp8JmblBU3HOMaLxEIjwxi6SJ/Tx5ilpg+2crTusts3N
UM/ilgazBMyRK0COBajyWr51+PBYZnncYFZ3RUBmnxq3GQ810CJt6soXGkNSm0bzReu0dFM7eNkN
oPB+yoYgCVpni/TFQmfMtkosOc8rVgrLihnvFn1Ek1QKLpmYLkmbftzeTDHRll386FYxSlWt1PeK
sW/man+1Pin40yTivR7yHaBpdt0EBEKeMVGsW3YzXdGqY0yeUfP2/W83ggKrSrr0NqcrqKp3Hy0u
Fz/DWDO32rtYcEsoKBHxGHWor4bWYIvN1HhbNeZLI4otCTDnBq817H2J5D1ZpHvj2q+ixVRkzeo1
qa/jpcEEhJOcIzVWwB+7Ijmafh+joOUpyzpWEgoMxKBZ7ZG0Wdqz/jEYXEJg2+qSDtBjGje9plAT
WIgWWYlwjbkHkiP2v579OrAvOUCoIGmyKbXQU5LprZYpBqOl5Z+6ibFyQIc0pfNHwdaCADv3yCf0
4I+2sfV8OCkDaNjULGClrqs/mz3NYWxje28I2f+dZUdDPSUd+LmlpmwdEDjKamJoakKGd0rcTpvR
kBN5Fd6nw0jwjJmHmXXn7ojYAbBln5ltW1vgjObWr5T97FcCh8Ew1QfSNVwSysry7Ite3prU6KiR
4PIvmk6uxFwiDmsY/yKnTQ51YdybMgCsMHNlCQdPUZDmhGtVrU5ebWl3kO8y+xBI92Ncj7ssJlkH
Wzk7C1AD8P9M/DBkW0WeYZLG4KmTQSDavgRYWWb+By6Ihd9KcLlCwYMA2UdNykmbzZp1HRdsNItA
zKn+tqbHJ0LE1dTsJbBMD3lmNpwZsW2FiZ6h4RUnUmhjuGRH1++4x9ESgLOU+dXxwQXVxnteM1L2
m2fNYY4C+IbyBfSRwwC4I9PKHOVuNJmvNua+w3LiDgZENX/cVUDttmYwvvG6nka9e8aujeyiBgLQ
uozUBqjmQ1gMcMJ4j8qGvFWz20+jvr7+LINhE5VdNu8y4J4cJdSiNSf10qPWLEzsPOU21Yxvj6QR
kzdF+uwHE0SgCp+QRW5zAxe3JP9uI7pmDxCWznIgQsE60hAwYdBOWELgSPIxuz07wjjfG5Sax4Uk
LKT0fbfS26v0tfKmbNNrHYnbeUWUgpHdkYv7+2zNGxBgNk20ygdSHlD5zRyrsa6/LqO2F9VUIh5P
O8xFPseV7YsHs2/QqwYtWt4YgaHZ9foBuZk8ZAwWr8ZofnreCtWojOzIu2FnlzQpmruFjmHbkRZ8
7Jqe2r/iRtPb9ntyHW3P0fiwlKkZauxFubrtVwSMHF6pyN+5LRAJlNWypZfB4a2yjwp9KC+lyKNc
JzHSa8lyLe35IfUgRKQTgbtkkswhdu+EobXnvmEU5gXOWe0xTafr2uMW3iiUxlKz4KcDW6rKfYAx
xqTDIKHipFkj/PnGY6+OkDXjWIywnhwIzgLQ5vJxQIqic4lUU+092E8HeJMno/ZWzu20hEnaw7BH
tWoyrIT9ajEZew9m42ilBKkPYwhzlh6KQJcwxwxrq+xepeu5KH/nJtihkSTDzRUctemyXXTrSkg1
UyhqorYVz4hPnL3ZmOVCVY0E0bV3DjHAQWU+eYZmPLb0dfQ3/hN4rHfNXuObJuaycU+VYbCxkQ5V
K9ymO9+E9lDTKnxYRkuvTVK7v+9tOGGp3aYmJB6OLu5l9vIExaDdqv9ZNHZsEYvJPwyD3gJRnonR
lPq2d8SawwJHYd0Bv7IMPwP8JR3c4FqTOHUikfvJJdDA7I1xce5jp9k6rk+3BCqTRzfVqGQgplj5
OaHJr4j50aV7d6f0wUubp0VL/9TasJ/aZO8r957a3pOZFngMGPtt9QGnVWIEz4nZsLHqBjcyZFCw
ZBPLGcdUkW90vq/N5Aj9Hww3OWwM5PJvMAyB8xjCwgRo+fK1NLjL9oMQidyxi+6DW0EQD2WfddPZ
9TGm9h6rltDYud0Vdc9MxuDWC3S+RCKzFkjLlQueE3wPY2ivqQTpEmYg0GSt2XSLSYrXS0DQBR7S
VhzVkOivUzpJGdLpO0HID+d1RppP/kWOVaDU3XrndAt0ASJfT1ST3o5IwHWMpXMuDYaR/AovRngH
WBE/fFh1uXmkLc3DobERdK+jTdz6/raaKYiQmd2cFrdOqxsPXoXPERVODd5AD6sgfs5qdz1irW7b
2mZy9ESirgLdYuSl5LdNrXxD1i3C3O3ehsynK8ApcqxgMD3OOVezz95BemWEputXb5twIT5sparP
kdVivywWUtfdYKih6khQlW2t7wvDeZkrcdc5hqZufJQ8cGCG1anOq5s+mQ9eVr2uI9Bdi4ztaPtG
sLVGHf4mIZ64xDq2XFUavM4TxnRv0m4qMzkUEOWGPcs8dujqCXUZG00Szxm4b6o82UFZffAJMVnc
dTs8LBh6DevJ0OaIyaiH1iZ/yUoUC/jznisNo4DQvSDyNCfemFbDlIumXXGHMzMrmla71W0n9poI
elh8PCyhqOZvuNmw3r052DZOn2yxlDMD6JrL4FGvls2SRUkrALfhNniinnTPXq/33D6ldkFL7CBp
/s8rNSS72m7MHWA9QleC6bmcaeA6vdmn/jTho9NxfwmYdoPJrL7WEtbggx3wSuEdyo1e33pWWpOe
a5m7OZ1O1CXNGe4Gmvis6i58IvCwLfJ4wcGZ2Flr/1KmVHxNPb7XqM0PcgW6aTFcej0hi7RfFHlB
tePf0rb5HVgnbJCnj9EwpeldG1oTGYzKIlbwURvEP0WJw2cRSVgi2zpoQzDuimGtXO0VyV2ssBV9
JLLSaw9oNLk+Pc0KNWsIAGPqyQG6NdP5ZUzuPSNZ3LSGE2Y9Gxek4voNDZ3aumY9vbRULSd+1mtq
4Ztb0J/uW8hHYGDLJr4vmq0iR3I+KJM4bdcbshcq/YnAeAR92EKD+wq5fsReCGUekhDfamyjJ9fH
s6ObyzWop2TZuj0Y1MCPHdC3oECI+8v30ujJzqkL+WjljnmmHRqvtRlAKMJPxT6LzhG3udsomMnz
DHonAw9QOBhZRxn7Lw4JYZSRi0/O24CTlwwr1qQ4dLX6fRZq6qIMYRsw9TnXQ429MAsLtqChxm8f
DsAlcEmr8h8EFtF81ti9tG2OvPefOTQOhxpSro0IZnzQtWOjyRViMs44xirqo7q9qg7o8a5DcF+s
Mn5MyASkJ/cMhshjbZYMZnzbpRiDmINjJmkE/p8ywFFMuZFSyKQQY/31iEaUCtyqtmpvx/uswj5Y
fvAGdXtnEcNGFR6yDTularOFbA+Om4T94t/NMoc9SL+S9kvw2LtGG6Jo1THlsSGLsGYP1jGzR+AX
uY8kBCiaCoNsOseW+VJXQf4gRsqhGZDPaAf1ozGY/U7m/VfV2Jgg6HCkzZ648M3mhBdbO0wxi+qi
Mqn1EgZnwub/7DJG7KrFuBodQd3wnzaxb9yxRMyHoaoiq/QeSp/puze8C2raOOgja7WQdcNZ59tJ
ZfNFyMGbVCyxBXBIpgGXGKDV1OeRbjLZozaMajnh9DMGHNA9t2O7QXiVnJqkx4U54YIaGBKdFyhe
cDSFvacK8iM3H61zIh1+JrbcdW00fJrtvKsr4ulwInk7gzRwNIOUQHD89dMA1fypEaxAyQ6I18he
2SNtqGPMYFLzrmMZy68uk/RHcxdA0rHiPFKW3m87ilsozamKoYfV3TsF2KPlNz1D4CnxD1rSgoKg
c9ngspXcbL38hZ8P48CtnyrLJiPdmR+Eqf9WDljOWjvqcriQCbXjIb01ZES2o0LIZ1/ART3HpfMN
VpUrGm4xNUhgAaD0Yw2Ehla/gpB0sSTmC8mz0EfNJgPH1+PmkwWMhGHi0kYu75oh/P/c/8qVx27A
wrm5VQspFkqD9Dt1VHYiSWGjKHOwafLyozWWZLCb5XSvSuOhH1UPd5oZ5MUdGT5DPfOTD7GsTykO
1D8ZEJBNNsFyYmpSUYNa1MPcid7YPRRCN1+LLKewFyl6H2JKzt7/ZO/MeuNGtmz9Vwrn+dJgkBGM
INDdQOeo2Ro9vRCSLHOeZ/76+9F2VVnuGm493Idu9DnAAeqolJnKjIzYsfda3wJPzHxBBAfXspyP
NFpvbcZBZxr2Ba2xwfqc98pCyk5kyUNesUxS4DxnTmWSk0mRTB3k7vIhiskQypkav6ChKC9lPif3
MXJZJhOEMhVOzftRiUfYZM+VT/Vr4iJ56wTFxz7r5SXXlfm97TjBCcrp5gbSaovZ1WO8zx3htIcn
/dbG7ns9xp5z7nhJckHIRvOWXZnxRQMLhC7ntEmbYjzF9kruVwPfOUeb4U8i4TOg0efOTX9BNGl0
lVszDBXwBrMXrowx4Z+UnW+/Tyb9lESgpDB2EjaeIeaeeMOvEjWDf5zkDXEn6XgC8sH9FBb4gTXM
rTu+r1sGpQU3S88+RRR9kebjl0Jh1O3C7ny2hwBdyZDMJxjVGryncnoZiZ7YxSSq0WSawWiRaqH6
+bOFt2zfxlUJ5aPC+J52MSeWyG70MNNexId8ADvo07MmPuEO5iB+Q2QHZKCU5LPr9D1qTaJMZJrO
u4ok+LYz/WfNBoewQy39FiUruQowpe7bdhHVMdaOc1WNFK7CTZ7K0GKUMEowX1H7AjQ76E5oQOWH
0ur1HTcwZy+8cDiAxheM1atPycCUcbSAL0TG2ARIzQ/QQBb0jrHC+a9OHcAnV/SD5Dk9Nrbj9bs/
J8tHHaHJZH7st3RaijvQhxwFLcL+k3b0PkU9gJ58HXSYqSge8swDAhQSfrsMfKggKYuN1iH7dzy8
lJ5LMK+Tv6N7Sh+YUAbn4HY2aqx+RjviEoq1K1xrOcD0QWyfR5k+6UrMYViG22KPYCw/gdCiGKmL
NSNv0R+5ezA07rxT4fbnXe0gtaoC2Z94tgrOBZlhR91ZKXZQn2AaQsFPZ5KRtz3wikPtJ+dQSw1O
iM7Qn6jybTrqY1sYvR1LZ+8wfx+aiRPISyJzHSwdiI9OW0e+FQuDqCW4dzLKDpIKOwwXqCspGbKT
ZTHJdtQIr22KrkekgAgiHXq+muY6tR9pejWqqb1qIk7CULwfiKc+uo6PqHek08jebYef6JtQHHmN
fZczw9+GoIi2ree1t1nrn5F9Wm5BiVwSTPAcL1W/ZSaZXDATBcuRju4+QTNBODEIwq2rG+/EgNPd
g8Mkom5Kn7GAvKti7sIklKGWq/vTVvkrSEL2+2lRBMy1870nzPxuiqy3qLBpTGv/oY+h1yel/XHw
l9XhryDF26uGuPZPvaK4KjJ55/uiRdXUFjtOwXY7rLFi8aAePAoJYuUDez/U5a3DUX0ztgTcQ08I
9gIa84lreSVxfwiidmmejQ9OUd0gOlDbhC4i4tl1EDvTkQXcDKDKTa+YJOzHOpP39dcFUsB5d9Fu
kMYCYqCMqNaAmjAhTeg2bjpjrO2CwY2gVlJCbK6wcePt/B4LrhB2d4qUMz6h3mbr8RbzDl+V5Dwj
HzYorfqkHmMDrABAKRJ3LCSWpU5Uk6iLqGNdmhCLAcLbDvu0btziGRWNPolT+THMW65NZXoJWcW+
6ntLbKNaBrwvznzMOX8OoMXwfiqqGsQhXM27nj0HJe4EtHgXLpik+oF7rkeqSZSI6np0avdta1Db
u4A1uWN1U/8O9Tgw0aGaLii/GuZqFpkW0dofEu6WhQ1jpKbemZOc3tJab4F9PPrYeS8Ii52vvlrR
/hHj/b8bG1k4+N3+3G93VjafH4sf7XZff+G7385/4/irjc32XccTWuDE+85ul8Sq2Z7UyjDb0kZA
df/ORnbdNy7iCK19V6GEsVds8vc0Nsd/IwzrC3+cLVlmyv1HfjvFk/xot3O07eDc4/m5PThKOqTF
Vc+Pt3ERtv/+L/F/uCv5HdaWjpklIBpFm+4igWbJxKTGZXHSNRZKqzG0k1MJL3w5WDrfZWqVOrWN
7Ahx1yMZ2+67MXfqU74H0w1RZR/7Mt65lTVeFSD7Hqxcu/f4Hugvlj2+goqiFuu7vcAUWHUidF6v
XVvXl60CKXJGEgtnQzYRYbN3LI8cWR8JmHuGO6ZzDiZ18wqeicccc+vZTXvZ217f9YQWFDGqYyOC
9CVTmSpXo71szc5tJWeEH0bowwjznsP9jICESfYK2GvMrpSrZm7WsgXgZWOud0epz8d68Lie6sjs
l2pO0HTQXdm4gWKbs5s8D5DxEy+bNeN4akqiZ3AAEOYguqW4jHncfBtNhBZxxtHVhvvTcYHkolpy
teX0orNb9JMnbwOrqVaQhm1K7IBzfNp2kwzPGDQKFNlLRLAEc3Ydh6fYXfx7t4VUP25T3ieMWDDg
6nNF6O/GElb+sc4JYb3I6qq4qmtGQGnYLgNK0jHF/diNDwgCRXIp/WTqEf1XPO7YTWvwT+GrR5e0
Jv6GeKqze5uhdn6G26hfN8fEiTAoxGHf454EFBgkZChbAZFvTUEMGnqDyKP7jYpd7RLbnmkNcYNC
GBoL9hUCs9T72PVoRHLzMzTXQsPcx0K27Z5nXlBWbHD4TDAwU8jsLSQPdMYA8hIJ6zQOhWCbhcBF
xgFIZkVSd7uFduZaH9PRbxaCTmwO1DDmaoKpxEv8Qxf23Nk66kwgWxWMZ1gJbHtjrHLyAwgTgrUR
09DaTrgtOg6BmTTOBcpBEUj74xqxRbVJLsfKDM3m8OiRefauw5n/mMmFbNZ58KnJFYwv9FRJlN6h
k1aczgaG14ZED1rattA9OFGQDQ5jsrI/N5iu+ZD6Xr9VsiKak0gmNmosnAtNKYX+E8ICXSorynEG
jEZ+0SAQPJICAqRhs+Yy6JZlMMBHrNKEsDOpLyyrcgB21VgVsS/CKWLYtNwyp7awHIQyJKtukv5l
yvvD9HXJitO0QUZ6cJZENgREL/N9Q5VRwy9L+ycTI5PYsQT050i3PRddPdkfGqROD25VOsG2cknO
Qx6dp/d9IRjnl/GsrA14tDy9cFBll5c90G3/qMqSwVYXBYx1YFEgu8IPV7/0xBoyRJMM/bddDRUR
BlLYFScoJsUleOX2NDEmO6cR6osD/EAU3WCUhgVW8jzYF6GxiVgJmqJe3xWvKg8Y6htycWQAyqUF
OkTjAvpWvmtNdRQpZaRF8ES1X/RAbN+S+vm93cGd83ojrzy7oLUyeEt8iIuCDKqEej8CDBo1MEDo
l+qbpdJTdkAhVr3TTdi+9D7tjoNarAmYXp7empKZDtiPNXJMunTzMCVM4Q5jHHaPWuvpLSVAcTIo
O2LgPxPgu3eIokggngeEwx2WAPXnwXUunIn6GewGzYkO/ioJNzkwBy3D/T8/ef+H2uHXaJM/P58/
xfnT49P48uMJ7ay/8v2Edt/YHIGSw5bgEoPv/NcTmgQVx9XS9hWeDS1BK/92QltCvfFsTLG+QzCL
p7En/3ZEW47zRjpS2EbZih+jI/gnZ7Rx1zP4d0u8wo5PCILtc9mgYHCM+MkSXxuGQP7AFE+UnupP
5rIPuuIurAqgIJfTQk+FQVScCJyxrXegqivPPR/R9VSUPnMf/Lmu9sQBcjc9qCAey1N/svEuVD0s
uK6aeo49cYvZ9L3ySU1usfq1VTwea6MwAiPL3hhTM4+1GsYXUTicwBFajTjqGXAdkO+qvdflaA4c
EO9se9TbJrAj68YkIQ2mXtcT3WDUgs90ePAaSntNw2JYKqOlOE14+SeQIgbM6AYpyOiW5twpSYN2
AmxGRVA6W0hLJe0lpNQZ0xHO6+qDFN0TQ55z18shgto2TlvDpmbSgPk/MXVGBsM5T3rdIwjDEHOj
G3NVu0mydWM87VgCmbfNc4p2a0GyFH9xJ5tmeh5CoaGLH4ijJGHxFCBn2501dupdxKBDHpmWAaEn
g3M72fKOAto6xQ83HjsVYnkAALMv8rWVmNknhG2KfMXk6wMptMWh4d6zG7mfQnCJ48O0DM+5YcpQ
cSl9W89hv7HzBKYJwIwdWfH93iaQmsMveOjhvmy9qkqoWLgLMMyMINtE7fXid9UpgL/pFKU24n6A
75upHcpzLiBImlZ0r3C78BQHdr+ri1CgKQ8KukhD0T03I5j0MW7FhyUf5PnsRe4nuJDWEYhvfhLx
/iF36XM+wJhEPC92ECpUXVHtOkmiix9IRCFaXfTdSIsrzbGbjkED+iZa43bHcaYpba/Ol6SSDdQP
+HaqGpb7Mc6brenK9mxONFJUE1knumri3UR+LBCgKj03a9qpjdXoGGZUFRvPIW9HtZl+Ls2ETCPJ
CW43SAuXanJOJakc9wnd/wOYIZRQHiGI5K2WZ1GIP4dUNOacPq0zun+IXWJDZzmRjBfHqvPz/SRS
69BHQl6MpW2hgeaGustDWhebbFbiGDRZ+TiP44Bm2bKP4P9RkjoLCBO3NjYOtQRPMoWIpNmNMhl7
EU7CqB5Z14aIc3C9PoAmCDSrns+1Bvc5GqwnMftHXczw2BLsaO/8TDCDI2CL8MLSfyyLtn6wZCTv
WDgLKwVXHvFk040UpTpMLRdhetXtM/l81plNpu5tk6627CZ+X+QgFxSCH/L9GGbawD03I5e9i7EW
BMjT3ANPt4g9jIrmoELb2oNGQHSBE4l2A/ZY/aUea/SMPrINjQk5zLF8OOQ63uDxPA4rIaqP/GOT
IwqxVH41AWFAHY10Xton3VjTAFqcCgEaXnFFW8svHktnJfPXzcnoUWE0UPl5wwbovb51uZThrRzk
06KYjffUJccI6y+oSTe9ExYQgo0biyvTiA9Md7x39A+Sg1vY/YmDH2rQ+WMa4AZyilJcTVmG5oaS
zsUi8zQO2duVG16W5ZHMiLXgIh4+CN9Gy/KQ+y1Bk+mqdXwcnfDDPOiHgBZiC3/yYDq0IowjcSa2
mMHtoyJQTUoVnpe2+oCB+Vk79OqKegz2QPHBv9VvDQTqT7HSpBQvmYZyPUUvAS1pP9JXqANIesAF
XaL4XVq880UWoeqKzwlXOPUi64M1jOSYSEZ+cVy/H5iPemC9Khe1Np77axDsZ4wzLEbA9hkpt9AT
HHHhGXUcWoZtTGkOVkzvs57xSbZaA6iq5J3XOe0RGzlboxZLfD/VSn1hfJdxgwvvXBlAxPDmc/Qo
ZOyNyCMrzM5hJ+FGFJhZ9EKNS4Cz2ksxeZD5/Alzmtmb/LN00+rg1jFzJC+6NDOVS2D52dnslc5Z
jvedm5Zm/GcCWiQ+gvxMXWjAoJtuyZ4BBr7Ei3VUlgMDV0YQ7+qzGAYhwXQwO7SKnsMuOeNycG+G
gj4dlLZITns8H5duCQQ0GjlTuka/cP9ALFR4N4xe7vPMP5/4ZmxwhZD7avF9QrT7lvlee4Kih2ki
NKvRcfekCV5nwvO/pCFCH5WiUoo6nzlFA84g5vRMPIaxoGAKApjzCcEEkoqYLm1If2/fSUpJaBDI
2YcCssSiz+HWDzAqlwc716uKA3oqifc5h1bX3kV1g9XHRY/aimEfJCZ7MVmbIf/lQ8OjhcfIKYtp
0yZddxSkET2bxkdJ1TDKBGTWfF5aCmDCtTv0IFZ9LLVl9C4cxig5H3GgMarSHgt8WToYk5IkzQNw
leCqnBd0AsEQK/gckHOf+m6I76qa/901dpFxWY5oHGHehiRba++mjwLUAr0P+qyLFMPdWm2ixS7O
nKwNtn5bD/t8SLaxdFIiI9AtyyWwdtyAYgJJYKvyYaurxNRHh7nV0WKmvBVMTA7eDDuH6+/0WNs5
sW1J59rECBBBCwWAe+rGQ7w0nbWdr0kDjdthus89jsGzuAzTeu/kXhdgKpt6q7qeEuQqAzm/QCUr
osNEfkgKl/xTlKEhqWpxXz6qPoILgaDZL3ecLFtdpR/tGu5DRNcUPaN8PyV9d8obc22v4sOa6MqS
uVPEjXFkjkQU8lWAKw1+T8O+zQmArmmwtzIW53Y2P1XDfIE0otsFk31TJZAUosq7FgLNd2lzsnYB
07xlALDS1EhggxQHsT2js0NQs/FEMe34CG3UzYtP7vE8Trs6yx4TbyYWL0AJjjwNKdGEfKtBdls4
9wxB+G56rsWuUmbYF62nuZySt17ZNkeyrD+UpEVs+tYPt1i2wi1SIWTQpfcQ1/MleRMdRk4XdaMO
w21GB2YT2Hm1DzJWqSSWajOm87LDFjWcgkh1T4ApDHpLc3zepTIcL1MLAb0wY3oCuTw9kkPAT9vi
o2uA6NOy9rhrBmUcEwLSBRclzqIryQRnZ5SVvBuR5cI18bu7QatPOqrrA44i6wJw0hdiSA51zUux
WZLk4g6nlGHep6SFwYRRqWuR+I7wXCLgT015bGEQi84gd5rep3NQH7IxDfcNc+BtPHfnvuV9wHbW
7u2QSVWe84VvGE6yBEqzITyIQ1DV8VNfBzHerRoogKeBBTJ1Gh5rMgs67XgUNzDbONiqlZEGWoX8
lgGnKDgDqHN0UhdwAQxie1ybIZ/HPrEsbGrOiMiY4+BryhbX4mpiOvU1f0vKamnOy27N5XJnMTX4
F+c6A8UKxg9dqpuWkzmME7kSByfsP4SY/nscDRa5Xzm9qvzSfM0DQ54p0L+sMWH218QwEN9tc8jt
JcbnGtLT/dS69nRKo9slHoIRtzYPk22lqAo70p6uRGXbxJNN+BZeqiIciS1DAkKYqp8xRjwCIhw/
l12owa7gj8zmq3w0zOU9PtzPkwhdMqsILyRTl28RNkif3SY6sxzoXVjsVmybtRLciq8wt4opFYY9
S3EtXjAJEANcWkv8UFHWnlVeP22xDzDCooEdxSfByo1b7FaeZStLDmA8WLn2K2KuoBsffPJW8lxs
k3oPgfErkm78iqdrVlIdw7V2J4Eo71sgv/35jMtuOuvjTDBGdE1z4kSWghYM2YW/lYg2DvyyoDex
8BSPRs9pDYZ17nF6gDVFqSuWCspXNYC/uFLePHAnoWs5nLp4C+6J91FPfpIDpZiZflS7avEwxrhE
aaBuYXhQ9JBfGBNyrBHqcp0MSRidArhfMzGmynBqRUX7qZgtT2E8MGB1oE8LaPd9XDkfxrC1IEI3
HvGTY+HE/c4l2Cttyc1NmuoknJrJuk2jBto5ETamvS1ir/bfC92yVbt6jjFvZXCiVyyZTSSs1499
BvQSDRZiaC/tNpUD539X4E1C84rEENFt1oXepRY5qRiTcBjfg9vvsp1jER9GAygMm8/u0I2cO/ih
0OxlEzQAN1g48QI/fCe7An6YYeNFSB00D4YpaL7jUMAehSH01u4EhsVl1syimGO3J/GEvuGzcQfT
Hu2JaWq47YTgsrLBFTKfL0NSXqELBebJl8sbz0rg3cCCEPAfZdSY4Z3VMg/cJcmEEtSuRwSWRT5z
MXYTdEJZVwH7hDkJVqtFrgqB/kOZG+82ttP8lLAite3W06Zp45x77ICZmnkX3IAVVoCS/6QlbXM7
OU5/ahbXvta1nV6TKQYkd/T5XJsKzsyms536I6JBQbizlB+DiBiOpGF9InAiRiAqAgQMfO2YIvr5
B4STyVsRD6gd7Q4HxVw0OFMNzE9yuubJfvSZiM4729gubXDd4UOgCn/PXa+zdk096Rb1mdH2Llrm
/ryeCm8TOm19gNiPyd6rRQBaKmg6/2zwDV7yykNQ5E0h8goITAz5m0MdoFNbm16LM/T7jA8A5t0l
eG/4HVFy04aSkW9SJWe5Xhu84Siyt02YfJnrBE9HWKb+YV6xLSOgtn1dM5ofSOguNwZgw6MlZb/9
3z5VN59+/vd/OUL8VZ/q7jEuul9OXkgme/w/v/xn+/xStLhofnksPv9yTwZQ91j88vnxl21fRI+v
elnrw37rZVnyjRFKSQZOtvRc4+nfooItId8o7Wg6P56yXZ8Bye/dLP3GI1NQ+ppJvus4jvf7wMmS
9htlcG1rMAEKdOQ/6WWJ13RHCEdm7Yh5QhiGYh4Nt9fjpmVaE+XK6Mwm1gQWC81yB0fKgtYQ464Y
YLQpALVPIQqQKsCM4TbDkyt6p9wnDgRCd/PDG3z9rYf2S9HnCJaptxlovR5/eZ6AWOmo9Y+WjnJ4
Z16/Hsdz5hR2AptHhLy6QGoEogM4Ro6BAzlCGT8jJCT691CqfICW1y7K50rRLi5SuJhZCL7QiXhv
D3MHMQJ/8+r4HH9o/HkebxVpynQnJUnNoDp/enUhIZm+Hlxu8wxhpmVb5X3tnKXQi7Lj3M0DdErc
zijZtoGmI7lsO5WZ+jopssk/KE2VciNCOud/97rWhuPvDUlPrYtL0hUlfMoWjuOv7+oPQ0MG4W5h
ebBECgVObL/YvZwurNSHhrbHAM8lZdN4zmJT1dq02N5NoyupMIUfa7PFCbmWuu4I7F+jCaSLRl1H
oMB9LjL9XoA/mYZd2iRxJNmhVb8a3eH5ZP/f9pl7qOdl/m/rjPuZvMA1brn7j3979U9/2lh/9Uvt
f3x9EIhgu8fu8dU/YLyIu/mmf2nm25e2z749wfd/8//1h7+8fH2U+7l6+fd/PUMe79ZHC9lEftwv
BP3lP++Wbx6jho3o51/4tr8o+w12KVwcxni+5xifFfttms1P3DXTxIcgphQqf37yfZrteG9cfsbc
hiH49wb7r9NsxZ4EipZVJKTy2Rj+0e7y+tuMhcWVUuByY+Ku2WLWHv+P61JRdiY6m7GcRwYBZpJ/
wfwcPya20RfLKl51E5z3aTLJYxD5yycnasLDbEmKFAdr7g9v2x/sLa+79t9eDHuKrYg/dgyD7Ncv
Zkztzg9a0ewWuueXaM2jD1WZ5xcqnssLm7Tww4CY6/Kvn1SuG+jvX83vz8pfLnhK1Ifyp1mBqorR
sqaYUWK1wBmJkx5BUNN30z4r+2EDeS7g0CaQk3iMYW2hYncA3Feh7g+Sy4QL9Cc1u/La1BU3zQwo
NJ4RhGYkLZidWJYBAiNMVCuU1sce5/u86UcCe3DOMTSL31JCTx9WqzIaFb/S75yQ+qDlaoGpuovt
7eSFza3x+/C+YTRPQ8HV+PFVuceeMiJhSul8ZYXjcqcd8LX2OIW7baP18AKNiSg9YUv8bY43zl+E
q2kaFmk+uZvBn71PM2UQ/B6bWf1fv6nO6/3u25vqcnTS5uMJvjGLf9jvDJ2rBERLwyC+34sc8Rd/
8wyNcTNCieus4HLIP4tKHElDxV/wqcjNUWM1pSuxcuJLfUdrXOtDXM0ojriqZdwVMGVW/N8xDNEg
jakJ200NOFWW1t+tiT9YEnwBfU5eUK/w7V4vxKVOuzJMSJrlxs+A0utKZGBxcfzrN+mP3iOPkRja
FK0EauzXzyL0QqhCQ1yangsJoITPtAhuABhmOv+ESoQZNLeRb3s4Wys73x98x76Ovl4td8lwFVAW
MhmGbQzNXz9rSJ5WUnkdQYBFTXa9zO2LMZ87HKqxPT0qJ3Ff2DSQCvsiLG8Sl0FS0JF26tgoK5AQ
RhbyYCd5n+Bte4jmzN3VzZgeJ29Wzg5SgPybpeS+LoBYSrxgdk/fNWwJ3JF/esGJ5YyEqqIlxgS3
AvFH5iIpsSlcqitM3V55aHrXo4eEucZjXgYo0V0laZXelsJMp/AKx62yuKu5JAGc5cIKYIpWeBZc
ImbyUZnjTPqJ8tqbPOu439ZlsssdpS8FqKa3I1PQo1fZt90yF2/TJCxIyAFY8tdr4b9sfcpGs+R7
2kU/TQnzU5WnMLPy2kdE5AOiaKdpQE6aYRs68gvSqR3hRsvfPOO6ul6tA56RkauhFvGNpi55vQ6y
FOTukPOMVdPcc3OhCca+tEutszJv3b/Z2df6+r88G1IpF2+WUZSNP50zZZqiO5INMZE2gt1OdYfK
jvW2kFywk9w1h3pm4lRe40UkR2UXT1/++v39r7u8sjkvMWs5NmvJ8X6Ks+9RDYF9RaUfej7p2Uj9
z7Ie5G+myR8MWhWgrHfqfV80cHBRYG5Lt2Z7Ubratj0X2nQa9Kk9+Ji8gIv7bncP7GyGlBv5YFU6
WtuRBJaA8wj6CjinwkQjj+a5O3rBmOTCBmdqGk87kV/K1b/WkaR3nRdQ58Ccqv2Iuve2TSxzP0R9
ccyCKt1r5orACdk9gbfNIAA6GIssTNx6vCJa3giRMzc5n7qsfBdHdX8myoqemebzm1IcfF/fw38k
RPzTqu1VbfffTa6oXL4df1Hgxc0v949wIX8s8b7+znc9hHxjay5nXDvAfCmjflcskhDg8R/2COOs
Nybn9xrPeQMKgkuKzXbKxW49Qn+t8cQbHocfukZA1ecK+o9qvJ++exz9moOM/Z58AB5Rr3vPD2ex
hAbomIVZV+bjyH8K+HeYyaPvab4ElRuxzFnEjQ630Mg6omIVTC1mmPSWPFLRW2tICW7J8Wvd/vP1
9N9tpWAJgPhK4iDFuUcJDifvr1bOfz7NL/GPq+YPf//bKnJ+WzWOfrOmSnAOoDDVNtETv60aYX9b
UOvVVhniI6iRv68a/82aQKE5Rhz/eyPj65Xr97qAy9Sf1wlrsf3j+bBeDAQuJ2oTbi5S/7RhYkgK
RqvqPjHchAMrh2z1wRGPZWNxmFIEOIxevKI6xcxh7sFSyyxGZFk15rZNVZgFGxoRWdV8wuzdlIgH
4rQBeplp1I672o6kfv6fv5rW5smfbzv4zeIifqaHdftS9U9ZzDvy7bq6tsbW3/3ewvLMG9eBcMZe
shYQrNBf75iWXneZtcHFJVSrtYf1+1Ly36DfQnTl0qYCgbbugd+XktBv+MA9tjPf0QR70HT6aen8
1VLimH+1lrjccreifUWACvUG1gSe6ccdqLLww85uNu5VpwwT4L6x8f10KFwPIAySeyfVybg3Epz5
cQnaZKDP1UHn7ds6O29JTnV21GphSeABCZV745Nk3wu8YoBko/hxgZ/l7pasdD9XOUQOJnGk85DI
KfuHgk2MYfYYkJ7gdKFFABmD+AIRDDO/XYbI6SHGNZ5tETOBqycZCVRdXBiJqEknNb5oPeP+Sr3W
pJcExuG4aobR73Ev64D5biIRvLaknq2jU21fFZDm73XaOiBz+hWCIHJAljjcWgD8Qcm1zO8Vw35l
FdM9kR56VeYYdwLO4GHvBpLSh7tgaKt6a/mR/RT5fkCyb8T9R0adI3eDM3Z3bZhl3iVgmMrfpnbZ
X6IP8fuzpFsQCWCCNVTqzZTnh75YHLTH44jvGJEOEiASNZ3m0EFAyK/ogyARLfK1YTbbfd3shZ4G
n3F831wPClPvDs5V8ggXCoyKRiGBV4+scWQeEhXM1vUCywGiDdAY6h12jU+EpthvrcCzKwympmy3
uTT5gLekl+MRMmXzvs3V0AJcLQB87a3Y1DTwqyq9d/yJ+dsQ+/kFgjMSEYJ4IkVQDxCStUmwkiv9
lBYhnD+mrykX47Ifp40IE8ogZiHJ20z63buq9lNaZZWBwlRMGAx2UWC5T4uewnnTQgh8CH01jpid
GEgDHGn6mLFqVIoNShhg1HNJDOC2qZxqOYQu9d9Non0wm8gK8Ekt6HLdMxDkkbMb0xF5celpD8CV
Eu2tlWTgVX2Mo5eVGjoywypUFyYjReCK49m57YhQNheJJGjtpAIuBw1YLob8m4mx987kiGMIWdA6
Py/5Go2nhdUgrh2c2SFihu9Fh6VtqhhLd0w+N4jrMcihgvblAUYY0PE+R6SN4psMlqNVG3kpUQZ0
27BroY00llHucWLLzw8pDZVlG5VtfwuiR5PYA2H6WeCMGjYefDUSBzDEDhdF59cfE6ejPxT1UzBt
fZIK0Zw4jUGPng7LaS/bllhpb7TZ3D0XUlcnigDf3gR5kaTutLwLxoW4SKzxOK7ysBSorDN8oB9x
VQYGT92MlEVNqfW+a5sIYbKarHdNPIzjLs61emfG0X6PljNHp5g6BfaiMFe0NQga3Yt4paeYqX72
S9R6G4mYngZvwtSY9T88aXDV16Sjg9+ehxk5niC/4gsT62FFNTmQXLgNiLuxy1/moGl6brELfKol
TgNBh8QkRxHD82UDxZyQMctLt2kUts8rmBSPR7aYiyr08U+VSc3XRkfxdB/1qbqSbkCS7lz4a6dW
q/yg89xNtgsY13rfllV4SrRrE+1Ex010Q68JkC86ddIucpy05c5ReGsPlujSaptTC8Dfk41PeovM
mpCtZ2nnPUQhfdnYAxUbVOLWYxn5HswJRroTgU85FmRSQu1dTWjYc+4E/WPRSEAKaoxowxiZSUI4
vKUnpR3l5QNX/gKTaqHEnWIRVlfeGMWwpUPVv4e/4AJ37bhKbhuHIdwWfLmqdvGwYutH2ukODziS
5BHzEYAMDMPwKQwieWl3qYLn2zuuxb6JpHwbTh5TP0MkDCiHAdDqwfRumvxNb+Wnscl65LjUaYKW
lvE5wH4uX0AFRH07weGbaLB2DMqDguaZn6T7vl+SyyixV/pAEnwa00id57Fxk53LmXD6w4n9B+2W
9V77exX1/WXQQpKCQQ6H9E/NCzfG0bJk/cophz/tMt9hHYl8+9fP8rpWW5+FDq7LrMiTnPMsx9fn
awQvdqTrWO+9MhdnBhrTR/KS2oeanACKit9KkD/4gyhKf/qDDNcc6st1YMZJ/tNTYTlE75nF1doc
jfPtIKeVtijIitqgrTXioqkzLskR5iYQmjb/hYpTxvb+68v437vov1ghv30e68zje8l39ZgzofjP
L2H0WHwdbP5YC/I730pBzTRz/WSkdAVrghr+10rQYyYpNNX8OhX7ft381Ttn3iC592gJcnN1NZ/o
r/dQrhSardggoHe//egflIHi6w35h8Xj+URDcZtYdfmucDTWvtfrFFe33eKHx6FajMmF5ZqXOaJy
s5fxQsYRjSE1ntUdqNOgHMIza4g+puwnB9yZW5tTcC+aprwsvQlhDTIXKIAFBI9NH/Ypvb7Alvie
kQNeIyEPwn07xERajx35pWu2TDvs60iq2uZRatziOMimtHSeFdrP5jMwkul8mfrWel+xJ4XoCbr8
w9Dp4bKT+kn3or/JCnZSbKktvHsT5WOOmQ4QTA8xoiYLbJBdkO5sKzQ3kUSzIkBv4I27HMuQqQYk
ULRkGdjm7sJHVL2cxDJfo9oYsZiqP6uMWtOHM3E2RFjzVE1gEQDAa70QIwAHfwCAVOPd50+3wC9H
QU/33is58yUniEBudEYI3UWripi41lBogsPpYxZO45FyC/NNwPdkozgXICCOEF7q9jDUq3LXt9FQ
U2wWIt8TVVm+axdIIbOza1tSuKivgIgMEh84fOz8QnjQxHAwAcHM/V1bh5n3NscNjBZffCF1+DLJ
2/EuJJWq6ec2vKowUecbZf9f9s5kuXFlu6JfhBfomykbsBEpqqO6CUKqktAlgESiSQBf78X7HA57
4gjPPX4v6lZJJJB5zt5rBepV0Zbz3L44d/yRmHwWzERIXUr+uzPHjYtd2vB/XZFVP908utC021Lq
WNlZZK2mrOfMRSIScm3WeVSVFHFtnaaQURxTL1TcknVt25QqmsGDWDjPVvY8MKi7U5l+bXMN9d4f
3Com3FXEg+lKyupT/mDidQDXSUZUwpdAyjBbrb0R3IvodvmxNXZfZUNCnhMeyWaIi1y/y47CwqB2
EHF6tHSgSNjiW5c6YEWxhcCiycbxkRmPuveyhzRMMxPCoEPvUWZivokF4C3PubzvvGCfkN5tUkw+
MfEhdj8EomWyJbfEnqkk2UCdoACHUoT6nCTigCeVrF8GXlY+igo8z1FmmBw2hEs0CXWhA2gKBWEu
cj2UAhCwcywS3qr1F3KqNpr3XWekB1qlyWdkkyfKs26klz+AIFy8acvXulhPrrmAofcYZBrA8DZQ
Kl5weQeXYmAUv+Kh0fxlLJDHnR/awAZr98IxjERmXa8t6d/pBXcJrwMzrl00KiqfPwHD/tZOvpNW
c0xlf6LFQqc9+vZLZ4pLgjy3PMApsPLk1dVZwpG+kLEJnUivPBB8Hd+jXJKHBWTZ7yiOGdWPzZcp
5jM9k2GDjcLBbSmPvodeKSvr+plQGcfkYBqG8zKRqyYcYSTlsRnb6SEwCUCtjGIM8WkjF7/JBpth
NaV4KacFXYBhm9UTw+DgOaVLB6eIEmsijfnI6PWOzGpx1zi0DrhNYh0Cq4I0fZX7o+fEunED5FAO
wfGlabpdmPcjmMCA/cmO+4f6Mlujd3eOGwHGXDruKOByJqR39lA+sr/ghtl1Sp7TpiG+23EvfbCH
lsSYnGRm7Hp2Sd/ovkENBEqTnaRfGiCcBvHlpm4YF0aV/i7FDEFNzRhjK2xDiy79R2NOSYOw0/0F
YF68i2gYkt3IVYud4WDV+Jork3RBPc7QUIXaKyjpW0Mb/iUpYcHwkY1O8BD1MSDgsTM729nhjIGE
T9oVAh9njXJrgD4+cBGPzH2pqBcBzL6yexbpNijTXq/cCfRyLxNvWrEMcDRAb9xtXturaWXDP+dH
rKAgaf3VC6JqTtezbe7AnSa52DYNbjVy2s14Z0g1qNgorRqcFwtS2qXCWo7NEGDDQ//3XgSdttaK
2gKwbOKEaa4wCTCoCrGZ4fJ7MfwEhHDapdWaZJi6pq59ERIQhzHiHChokK2yiZ0kgWGeqOrYgTY7
cXNcu+ZYokuY5Rm0gsdRVjCAIfstzcmYV6pPoUlXbdHHipUYgiG2Yj0dtFO2BIqakb54GDAVolRm
CevZpdm0rm6G2b3Mc/+xNEheOl1ef4xlkV2XAVHJqrXtDwjLj3gH4OtkEje9klc+1+Rtx+DRdp10
VVruo0/7BQFj1p6TCO3HXP61A82dhQB1uCkAf98Lgo1UkdKau69ZNYskeKduuE/iKfsidJ94KYWI
ewS3OabA59aU1QvZfPrW3ONZoJntSVrRrUkkat4zicKKUQz28tWw6x2B/iObHzYe8msqBzUv2Ry9
lEa8hESiJSVMZH+lynG8bZ2QHBhuWt/AZwujmGSBjxiRIk86fWps52xOWEYAmYLmp7rNMzX3k+St
rZnObvKislkV+wgQDLYlZIzWLcaEvchzQB1Gbg2fMPTrlz4PjUPe2/VlAYJPgNRwBmoUKlc5s6MI
yaiv6hesBMR0BTxdXocQ4JtHw6KeVZhO6ayTtMUwn/Hi+pp7WeFegUCrdm4ezM9cIalb5YVP64sU
5B/4cMDu3DaCUB/6rflKAyQ/OjXfpNkrOFuMltMe+z6/JxPCq2TpkIAEtOgpIZin6VZKcXR2msLA
IEWdQbMsAE4bK8LX/UdJ18Nam3RZwpj7TPXgz4PjEk03xbkvCf7fmVbH3a+b5Clq7fEjYGtqn6bO
vseFWTx0otkVQ11uMGb9qQuT69sI4jjJyrbk4tey0spLcyJ1H51omXPhNjkUlluuRXhgoSPvyiIo
ANc7tOqHCVhGmNK49vHAxQUvx1rCRji1mfOEjRiUNh8TQLFA6KOHzOSXE+cJB1QysdQrUq62+Dj9
G+QX4IrqCTbguliHMsmaDUMg/h2lDVhzQyINa2U/+WQz+tB0gXeaWZ2+pD3hbFGPSCLNHg6H0wf4
XCRnqQ2/wR485zzL5tWVAROTgqYLUAQkJF92rs2zHCb6xy7H0OQ+Y1uu1jkE7mElBZ2yVTgYzAq0
TRVuX6jcWLjA5oaOqW517W50Df1bWMwWVoYyXgnnhZuZj9Le6MDv+BxJphUC19GJ0U/5l5FOPMnP
cpNNRXqamyY8soDv47wZ3xTt6Vha9go6BF/QYW1FbQJJ6UYB5pO2KW9FZ0HSlC8K0Wl+VY18m0oT
As7smxOzBdd86KzkVDeAlMCfJ3eIw8eYwQr+YEyT5bSDZgMfMs0qk8ZQlSFRTfIZLtXEkH7VqmU5
+GGTHxkQ2gaM0nbfD7aOPZOvvJWLH5G7oA9Lx77PTRWck3nULeCXlOaQUUv73uTl+e0Flto64JfO
ZtVSxvK7TRHI4jGbKkxIoQ/gwHVcuAuWveO3zDHdqdzz7HjZDuzis5rMPN2MAQzW3GjochTqaqe+
AuFSZn+WbN4TR6435tR1r5BUKeqg7XS+wSlTyAkb65dfLIFvUfi7SBuPXDKmiBkuU1xO3clbL4Np
W2Kd+WxbyxzjbOryI5WgUF95cofDkea9fZw9hgUNQf5rxpsZEa0pu5sPINXfo2HmV4hr1ade9Lj2
G6ffJaPw0lUqHRzZjSO+MgexaG/OoL7tzpJ/FtBZIEEs79dzOLdsa1pbpYGQCuS+yuVumbxZnMDl
8KQsUBYuG9QF4n2ZyMUIJxjn4wh1QOxqJH3RITQklKrEsFjXL9RLqbYM5YvlL0yd5qDi/xfCIUES
qplwrQJBaOgc2ovnnTPPHdJtU9Z0VRThhe0YOZNez3Xr1jRPUozzAIBwF2X+jZ9Hj6Hf8P8bnWcf
5lHxQNa9/ql5MFoctiPtIH0TYFBXCGJB7rA7kOu+Yl1eU2MaQU3qYmOHk/9d4AF4EKBDIMRpjnh6
m/IVq6HR46NentlEevKTddANYd6qAw8CXdXoV+TwtTAatvZDns7lqVvyBgYywFET/jE0IK9sH4WZ
I1ekoAZJvY04d86J67301Mw4SQ6BJ7eyBeiI2mc+Vy20yhdeIxW+DzNVCYhX8cyvNUD3V482YNEK
+xgOWsok05ZgePe3zcxoABguL5HGoOJk1dVUc/fuA94Va6PLqH3bIw/2QomWTLjZqYsMmvIuSXLv
Gw0TECRKPO7H6Iq632Z6TD0I0m3dx1WXAahU6kFRMKLolkVfueA+tOYEjOm8ZQw9+z0YNMriQGAH
j8aRU5fIfxAK2xw0I2P0tpXAU7GSjcyNGJDTP6oQfvU7k47POuGlmq1yaIHpvlkwP6/tpfchLOii
0Kt6QMibGrp04cmklv85jV3rArpGYrIxCYy9JkblU9cTc1duZ5u2AH0gn95x2fBqw8WcD6eczvfa
x+bur6jR376o1W2umni+iJuosK4cYBTbQne8nZLScl+PVIkTpr/fE6V51HPgm958QwsuVmNWR7d0
X/NQRtITOxjTNYc4p8GkaTojMkmvKc4eV7PoUPSFxXu/k775HkUia1fSksZZ5Ckq1mZM7hVgKFRz
Wd5c6zSbIUym/fgoEqv/Vj7uOYnj6ber25He9eyvAlYsNZ+WiXOsUNK5CFOPMp6slunkZAXUsX1Y
wrBsmbA9ocIj7W95i7OSi2eOm6Qx+3Db50ldnIeIjhJH0oAzZJt1DQuMIeQ6xEx8drdQEsObz44q
eDxQ3XibpFRPIM8GfzUCBgfDxjPgHYyvmRzB0OuOg3womk1mE5tZF559DozFfXLL8ShSs9xZkkPN
ym8n+2GMJILhOZmHbpd5HAqAXotyOtf0qxGsw3vBqVXnb8XST9UxGnP4bSzVTM68GV22UiDpPrG+
49ajoXOws9I3WNkGMUv2HIL6B/fSMnq8OC57A3R2mt2EMZrBtGdUIvtztnAre0BuEhUbIypsdRy4
Xv1Ja6WbuMzMhP5tzpus07L/iNykNFb9gMhhgvaypVrOqUYRF3ycM9HxksLxwItwfvIVt6mBRc4m
oUHLSSh37214fgdGL92DEkRn6Hs1eDL8+j2AxnPiBBIeIiN1npXlZJ8ihfTWhyK0qI7djF6CYGbF
B26kwBQ2dDvXIeblDegT+zRKy+SUQ6jVt+vuaEbzcsldfg9otu/7zIQ5SbMJmKjD/aFGKnwfONTu
9rZlWPOzkML9zZypcO7oSIkKpv7N3gFrhkpyMo4g8vmYK4ArqV8/hH2+RCXeTd+jJdMHUx1933qI
9Bw555efbDskg1S+d5dAUhrfAymM2Dma9bB3WZqYDp5WxlbPhWyezZBfbeThc0jMN40Nb5VZ7cvU
sKgxDfVQe/xRpnjUEHmr0OIfDvb9MnDce8aIplfsDs7sTPdeGBqgedPXvuS1V3vHdqy+ObN+GUX7
GHXySdnWDzSkkz2YAYngattgyKEwlrPh6A9psjzB649WuBK/2qqmoRN4b4bDt3HEYaGANYVW9eEp
9xlZyEUL1zs1rAiYoTm3WnRzqabuwqjmTkd8yJS1fIHF+WgAQ5B+y70YmCashonqfVZ5f2if2X+F
hRAs7yOYCSr9muxyi53iZES4V0XE4AQgzxoybr7qyWAxJbJvHxjWu9QBEAl3ArcLzpxK5i9mxaKt
WTh08mn/waRTgReyn7KieVUdFyKvo9vtSxZlZH5XaV526mBIrjl7srMNQK4Qz493jWq5oEaQ882N
HfjKTa/lwljeXNSJ9/N9Mivecc4Mpn+BdsPqE8rhE1Occ2PVJCn8bVgw6BAezy2LKwXyPRxJJbQP
sztoWAibxC7iwJzujK6+dzjCJ2Xhs+wZkS7g5PEF3AKfHmQtifQCQbqYI9im3u8/xOSwbFf5EJdt
Hh1sRCGraJIXzltQ4BkCZF6tt9UQ+luz76/RHDwoK2ou0klPDRcpmmcUIoNoaq9tD6NY+M6JB1t4
1MA5V0xp2jujbJd7y5/uOWrZFGiDPRgCBmc0rQs/+UlrF/hSsnzRivqw/DLbalEemtzIT12TPoxT
s0ORez/2s/vkCDwCpjerlTSJY9d8mg9dY9R7t+bd5EtGUsEQorkgcXJHuwuJXDG/R5kRS8lfkLc/
myj/mHFaRXSE6NnCEAXv4F5Z3gRCoHhqPMS03CETPnxtjpTTIzTn3H7nCVdUAB/f9MXgSyPjWs05
P81GLJLtHMEWG7/3IXDri2UUz0vFIoTa/nyJynH+7tzw4KfJ60CFPW+GY+X4wc4pQexOvPacxnm6
4Stxz+X7eSzyXVVz45PIlQriHZjL2W7PledQGQb0n0KZvHiTLfc6AFfaQC27LXq2Jk/vtbCr7pn/
DDz2ha/H7T69D5T11dJkYa9NV62UgCMANJCpJFTPcNk+17YeLiEjtNXAyl351ZNXJB8DSMNNxBuc
0wZzATP5EUxhIJCc/YqDaZKjzZMSfAHR+McuVPURMH7NaURkKoIANyBxgw+DHdrxKOWagEXa4tJn
4aeTtHeN5X2Se9BbsqHR7Vw0QP5I9SqsnY/OgG2S5st9iARiNVvdKaV4+QlZr4RTlRP7do9m34Y0
/8o+ulRpoLlGFj7KrLx1AaF0Qyq8PYN9JqM1bGqQOcB2xV8VWRpOTRmdcmktz10DAqSVmf2ostB5
8ZdiOY01BBolWS5zy9qiNGvWQ9EYqDYNgFu6m/VeC9G9TR6/faZiARx9FcQD6/CnLskWEBNJxddz
MmJ2kYgq6E9/DxXzjK4rOEiyTc0KyZtmnNrnIqF8r8jVrUN8L4HW5SGlxhOjEiUOL/OnpMiPTdm8
hNXySGvjJeWYv2pRWNyNqpr3xTzgsJUXIoY7TnPn2pnUDd5NbBUQLKrK2Y+hqsL7cYIXq+xxM0QZ
QtLcRpLLIWUf0hxnBHnHF9dfoZLmw7i0b8pcCkwoebUH7gtaG+fyZpRBxWZ92TtVfw4oSK+rMr8M
hXmdW39vdkCNXaZnd1hh2x+DYMU+HW6sCu5OLPzdU1533mrOpgP+hYMOYBWA/oO9NMynNC1odwSl
c0h9LpCYxrp36dXmvl2Ke9sJ9kVWlWeCQv0W+jPmkbH3P/JW/HHDxcO/aIPmCPvrYunshd0PHc9W
lrEO1XGi/79Ls+5FBVW9zpR9VIw0JTYgBuNV/WbnlNWmgZ6ckX5LcKo64UJfeVMPuUD/lnxJmpKd
2gpTVxVTsrj9Yrclt0mMvMhhCv7U0h75Kg0dIY0UHpzWAfQ/U/0ttPEZzP2DUBaUDq875K74ywWH
FzwAHLtFeRtm71OYrD1rviJT4QKdDlfflf5HuqToRj3BXz7sEH5GY3kOzeB7CbX3lwbwLpuCzySv
3wZ+oKFl8XduISFOs0Sb6R+mkiJFsvzYJoH4qtVVuNG5E9QbGxbtgQ1YRXoZUi+wI1DdeVs2cTvN
+cZr6ibdsE5LaH83w6tjDu8Fqext2Iav5Jo+uJ38OstwKad8iVu7v+dcSDrKgfqQDg6oCqxjdcbA
hj/zmYIEF56EX51Sy5fr8gAaijZ4aAOQBY17Hp2wZ5pgufaXKGjyglRwpiROw34ECNimHPrGMYcl
NQB8chXX23zyex4sZUNgoOqDiyZXtJI4uPmIAv6OSMEhhDB2DGCCbZpFzbsIG/9MW27665lJ92UZ
3ru5dBp/tArmkG81lqSLx+LJYMPoJXCRKxM7CGU7Z091ILEPiUtiCiwDPwLqJYl6RePJCKMo4mZO
9XFMa+nhfAmWK3RQcBxaaNzCOqXWN6wnIaOKF58Ym8vIUAGPrectFVoPt6GK+DQu7US/Gp17EXOT
0tlTBQ9ArL2e/czsjeFR8ej4LZnZn+kBFD+2D5XxFhLPp6tXitHkiRDU+7B1umNJpx0zEEkzrzzz
rwuyCxTc3DsKBrRxxWgrBTDVk/bx4UDjTa03MgVKneTh51xVZ6qiTFrhSvsSd2kET2vdFDABMQTG
NmInIFcmQ3f4ivKe1NC5orP5J+ez9mB1M7MsxjukQMaYTjeTZqRuzWIeaZMmsZUaf3nc3ITxWxH0
3qYLUzgcWYvwoEFrjrKR0ImI4M8TkPrr2Tqj/dK7m6lpG9zVKS+BQV/apIC226SwKJYo3MEyRQeB
tbLqZUzCP/VuKTwqHVP1m/nmYhQnJH6WTTO/chrNmcJJ4xKbEjh9CFodp4G6c0o4YrB71lh/l3hg
KnqTc1B4lwvE9MKo3XHFonmyWIGgIhx8sQaJtvn/2MK/m9qEyv+X2IKqfur8679HFvj//zuy4Pr/
ooRE8I0k6q0u5vxXeNV1/uUSjmLGzEWHFM8tPPOfkQXX+tct3GOz1AxodVi30vZ/hhac8F+hS+WM
oq1LDILcwv8lu0oV5n8EXkjBmr7l0pSJ6GN6Edm3/5lZYOTbz0YwFFvOPXmcdjKje0t0US4Z6AQU
G6yvQMbRuuivXOHCHQieT6adADLLcwYXAmfya8VrlpXRmzP7xy5L7wLu1KWy9j2Htka2e1wYfC+c
yY0nN1mptK5eS+ZMd2w1eT3fbJhRsnYUhG0aweLTqaL+Hhp6HIjlEWxWsrFrxz5OpcXSJP2iq0Zl
BOyaYU3D7WBfcHKfCGThVnCNlGV/a6crxlrPbTii6wXCtwzdqzHn6dqVbKlbr7AfMmVhPViWp773
dumYFufcrcMnv6iGR10sxdpsUcYxPrL2k4JuavgQwBKjuQzNc5c011scw2EH/YiCHCtXWwxMRAgY
Tkh7Vxw5DkyomrhIHI4pyo+u6KkuaSI9xvTlPfHInhNyKuNlcsR3N2J+YUZ4GAMA6GRkO4SUCZM0
Iz/oYv5gQ+ZB7sObtVTTabQttuaA0wsLFIPIQbbw9i1WA6/dO4XlEtnKtXMNTq1VDwGsuE6zrfYV
o5pHuxv8LXB1TqqMRu3Z4Kz30YwzJhR6+AyeAYWYUbAx+Vr0S/Amje7HsZGB1EZk37D/7gZK00Zz
/mY4tPM0+8OK8YyVLZ+k6tJ1JXjm3qY/K6BzzzbR2VVQdyn6mEZdKQMQhjS4RodBb74bvoN6pDOv
UXgxwwyx7EjFqHuvZfQE9+QYWUzAlZ+e/B44j8ukCMMVWsuiLtZ4jokA6BwksqH711GE0X3XmXXM
5eOzsnq89Y3d7WtDXEcVPBlco5e1VywPFWCPbRMSGamguxItKSY6olBXu2neOAGqPkasoMkSwMkA
LleJPeLorY0HKyl+6kjsynkqKd77R4cmGYtOJIGtKu+hzq5tpvfM1IfvwnxtVPGqQnLFNqGC76zW
JADgVa8I7fnMhHVysdOEw6dZGXFp6G4fTNn4ClCJAG6EL43dchGrsnzilY2mOhTpg1NXGQ061uGA
SIByoZj+yf9B5ifTlf6Og/NFOfeOI6Y12AfOYcyONiEZaYSQKqMNmcxPocecIDWrKU55c1prbALc
A8O8uItakqYl2aHzaLG0X3IW0zC+xuQQtHN0FiDq+JKK6+JY/prHF0Fdd5cFaf9Iski+11M4rYVr
iisOI5SAjcWH0wKwOYuQD4pH1txByekZw9OoKECToqRrGLTVo2fP36Bt9Dl0mwpZDOdX0yryLf2M
lr6O6AXrZn9hGsLbU2zMGjJ47t2kXVC78Qy43GdSOzsGgVe/lZ4dPYg+cSz+e6rfKbal4I/F9NUE
HMWFdICewuIXZzbtyyMtwmIDkJtDjsuy4kp90rqAKAjQJs6JTdB8GWwG52Syn8DrldeSnzp3laB+
gsgLG5wDSuty5WhZjeQs4hEZjUG7MkEU7MbF9rZRl/tfbmYzdEk6ozy3LqRRFS1tDJFayVU51nyb
hnRBQ1Ir2nCgGJ2vnFjNmwqkcGLmENSh6Rxv/0HyzwzH9xB5+Oi74VQh1504AteNGW2tqcteq4F/
EQc5Ir6maZx8MTMJBlNekebPvTNQNv0w2ePyp3MYIOViGg6Ll/ffRdvkeIP7RMfzUEeHf8zvg9GW
3+5AHaYPFOOPyUBa4N+WHMyI/eSsnCqLF4/pMBRTf3ytkYiQ0mIQs04X8mKBC9LBqRaXXFKDMLrW
y7JxHGXdqaGrNlz+7IPZZtOjs0yMirRn3oVpY//qJCVUtmSaj7mXTfvASd0vAQH2EHgdKlCf7wlD
LH8EkSajPw5u6h0T8PZeNXrY5UkErogTdAyPIjqQMAXkNUtxTozRYjOuawpgEiNFTUamwqApquSr
bdPZXrFsGj8L7YcX20574DtW95gKVoaZN4pdwuNtLZTprqPytmrzM3E1bc/YInIZ0JJrJGayTGIU
ocFOeS7gxGm2RvLZVe/9WB4w/Snzw6+MlANLCOR4m4QjN7e9qFuXox1yAUjI/t/0H+ENrJOMzqkP
J7zuPNxRdFisu1ZLX7uHZRLhOuzJOmc2k3Ev67lN2T70n4iz8ARziZFA46KaM1KbcMnSnRp4/SSt
i2FjA+8D4guI9FEQPT9xOaN3UGVVXGWa/YUgX8VUqo4nGJybThrWVpeW9c7Ovvqejbx4IYLk3CVZ
Px/JXvLnu7otgQDmdQwWW50qo7O2wLrk86gLeR2UxdqhlEyFW9G+0fIajqmeqItKig1JFL4QNpo3
faH1bgrcnu4QTzkhx/ZUDrNYJSWJv0wvwd6slwGkWWjswyyw47RsnM+ZdeGaqBz7CacPY8cgRhGm
828wO82pCQN/b2CMvnqGbzK86OLJ0Vur6T+gVOqVnCMsviJOxno6DDrcN4H5wrMLu5mUWwfN3ibQ
2c6JeLFmN8dLf+uq9J29chNrwwwKOClO442b3q54rU2AUdlh7KfeLhv9d1aN06rxx+TMX3UdesN7
d5t6uhOgwcGf9qG0xc/YLeVTbSfFa09Gm15Q3r0nfrAG8llfqtknFlVYzrmEbBWLwM3fQmosT5h4
PcZZkbdtfB2tiZiSJeOmc+Sk8OTyo6bBAd2YWgTK7a0VGONmKoJL5WZxpUIQDa25KTUhrCbzY+Eb
T5gVktXUuk+Z4X7MptG/e2nxURmTdfLo6u+pbO/lsHcSexN6KK+5wh1Qh2+kE6I/nbWIe9Zp4ZLJ
AyuIX6OtNlnGazcqUZDpekFQ2bXLh3Z6xChV+0JFVO4DI+BMUCbbcmbBW0nyQHP7E/JV7HX7NFXP
Q6D30AU+yA1sMwfT5QjPjQ3wNljQbLfYfaK/UzM/KVVW21bzzY94hm9Gtg1U9++zUN4PnKGGnISP
NseHjhdjWQAbwvIEmW/a9S2DaceZtv5gB5ucbuQdbLC4NFk12V10NRacK3Yw/5pd029HHxEfGsNp
Y7OA4cBZcBd2gw/CwXg0/W3NofjojYwf8uq3TW3+R/0sRyifFEtkS3fCjqU3/RKfug6mt2wIvCwc
deSqTdN/BiwAJZFJ5KOEwTF2oG19X7EKsyHp5zaYDm8w3s3eyncAGXlxYBxdan/XzDe5IDVYNy2X
vWEu3lOYB3eyG8BouMljYzNDAA5rmrtee1A6XLIludVcUi+sjzxUyRtJttH57N61qu/XVcajmc+7
EeiNPYdWs7UwQVARYh+RNPPzbPcjn+yBs1iWAnUgrootcBeZ+W8/ld4mtUf/0NcFAFmBl5xkA1GL
yeK5V/vLWxpNKHKcYDiTVyXlvHCtcPwQcmMR7vsoDe6wNxF/K0OjedOK5Xg6VfrgqVAc+asvzIwH
B72nUjulamPNhzS5mgmR3hFE0mUgXLQuQqjPXOWzTWRPBlIy9giydSAjy+bGku7Z9jXZJTAbBl+i
tx8s1s9nJ4jGHzUM7RM+uOzd5UUV27253ImKcRahnrBing6eLapxaROza+WWoGm1lhFBAZLXYJnQ
OK4nJ6HHc1uvuZoBSAdsdO0qzpadxf6SzFMx/mhCLLfQEtvUdnloIXOYG8fGStZEbF4DEN9HHYJA
bJwE4UJbkxHSpv1GIg3FgvCLB5p8zcaq+/5esq/Z9gbDXOnNxWNAZ29lO8J457sefg5l6d0xVkvX
UeCin+j58WjbAUY7l1+Jw4nWr277h6A19mmr8Q/0f6uUgYyfDOtBWq+hrHdFlm8DezcvOexi/xgu
vwlpGSe0f20z18x52e8PNoNYIB+qT/Z2kZ4TBH746rBd4rgPiUOU9Gn7CrkXsuBDY2XWKnD1h3KT
PFZYyLPyYbaWveVzMhobrEctkMSVM5eQopNi3ClN2jQJl/CQROI29R+4ykDQuPhDxWkeEqHdt5z/
aDpu0whJt69SvfeQZL43Iu+PulrSLVjBEJ+M96ByItmBi3MbWCVn66wxXsZEFDdtjJ/+NUnbbYeu
Z4vsQ/rkUF1KLiRVsPXMLnzgTVUxfh4wPAUQ+RINNhQcYOju6Vpa+O4nO87qoPzpl4HXrXKika2z
qb4W5IX8K1xbvxWjn3wl0kpB2zuNewR9w46KgyWZpQl7dM6C/t7xCI9oXfP3tIiIMF9tskfaSdDl
l4ylfdkvOUMpYa9upLe9EBALXdJVbGLpNpFgzAjzuF2EIp7PwCvY8eKLhTKukbEhVVhwJtmAyBi2
Hd26EtNeaO4KR93ytJaDIo646L6hMrglsAqKV7T1CRpXvo+SQe5bdCWvZVP0P7Ue/XXBcmQPl5BE
hoi6GEJZfqA40/9Yi5HeaRqsDw7FgdUcDsNpFG2mjqNXiZ3Po+JgdYWzL2fZHlrtv7Ov2rEfR+Jo
OqyzPC3kqjNUuEXFpt/Hxm+eer9ZtpQECPpBfun0WlsDy0LqjF8LI2e1UWXg3GcFYX7PCWYexuX4
1vFwiA3Vga4vxiRO0CUvKyTpY5z7PSijniOhkHkIv5Z8J7qY23EsE29UIcbbl9L6MFiso+vFYbgy
yJt1a0VKlWsV+aArLQp5nF0xHLOwMv/edAnWyuzZ89m8fu/w52J2T1Rq3I8mkGW4mC6RZHYdRxqS
Z38O5A8rnh/alQXMWzICkM/8tSOC+py3/njsFEu1W/Vz5n7Hyj73mjmmCGG8UJ8rfvMiAskbpMuu
TkLvg3k/z3+jF49QnrErml2+HVJzuBa2O6KI93w2yVkx8s2uOo87aml2uwitAYKkZfA/Kmu5pQl0
XTz67AygvUaEGnLOqivCZEyMSi2OZeLpOxqyHjkPR39KkwQu84GZzBg/qP4zs+VPSUvuodV43WAS
tecomsstHIbio1iQ1fDucXM+CJk++6E3b6J5/rLT5WP0kof01vhj8nLXi27zH+ydR3PcSJe1/8u3
xwS82ZZFVbHojcgNghRFJDwSCf/r54E6YkZi66Vi9t+mQx0dLRRc4ua95zxnoov+Dyrm/5ut/p/5
pdtq9VrG+ev7DyV+7Vwu/88/rcvA/C/89i4JIxDZTKDCdCH/Ybv5/n/p+KZsMlB0kA+u87+2e9hu
7kKhCRbk08+As/9pXZp4tKAdBQsixwlgoP1fOpeLp/5/nYce3BAM9xzZ9gyalgirf+9bFjGZP0IL
knBOK3tH7yZlPmZ5a3cu8z15f/bul47uH4yBn/qk8AJ0an18zMCEDOyBn45XWgaLSlnGIQFM49o2
VHRPgkNxmOCInEk01fkeMzz/+qCL2/DXk1wOStsYch10qACS3e8naSp/6Ihmj8NWOtqFyjMstTB3
Vhp//Mv5/W589Jbzow0MKs+ydYub/omXBAV4mmsi1KAPF+lFMNvaBpkg1Hk9y3bICpgFtp7a//yT
8PXh4esz/XR4TJewAM2FEsWU799taCezmfk4IJqzlmJwyMmlIPpYuzaFwnYgKywQ1Cw2SH5fviEg
U/uvj/8TvvfLpeYHmEyxDZsrAdaN5/r3S50NrDQdDYQw6pabnI3mA2655CVjyAg7KZkH1mxhn2qC
cONcdntEQA7m89GkK9a3yrjz3G7c+0Y3fBuAQcT/jFb+I7Dk0/P+8/eZC/TTNh0LMMun35dUDrjI
XCdbElL/KmcOTwTISFRn3o/bdulP/uWCLGbFTxcECyxsDdA/zBp+5gT+gtXRmpb5ZdupUJs57MqG
uWqsODMXfRYJ57eikultioI900W0JcmatHvUqdPFCA2r/ccP+x/PHiTQ77/GsfnG/1xwEBsYOI5/
vz0s+lWDAiwLewSD86pu4qBaYUdQRwmdkgqhESkaNyalSVe/u8Bf90S2ULDkk01HN/LFrTVH+gtN
YUD6qAtiGhxWYj/GbVcfGub5JB3UnkHZDjuCKAyfF65ifbkoSqkdwK8PtHdpBNEnqKIFka2/fH3B
reUO/nrBl1NcnNTc5eU9/PwG1m1rAK1Fq+DQ8TVIu5VE1bZtPT7kjZutK68eH6tAUuBPkKQv9Rxt
gGRPctFAKdjzCW4PmBrUW2842jVayPyO3HT9ZUQ7sYhxFlWwUT/7qOgPnurSd8sgyLGaW/O1m7UA
pHvJ3gKbSW892nTSqa3LGbVW0eMsjYP87uvTXeZK/zpbj8mX4bLEAcD7/YYScRKxtRPk33Yzk9rO
ztZk42jrr4/y+a3hmho6L4tpWEB++Gj8fhTfybxu5HeFbMvibxrtrzpq1aFvZueHv5hBvj7cp/Xa
/3k4uEXLQkYT3PxkAPZGJQV5QDnakio+Z/gO+GFgJSz4tV8f6Q/vAx+G5QvLIwPUefklv7ydxWiW
saVUHiK+js/IAceH1NXzu1mT6thZSX5XELx0+/VBPy/Sy+kZLqAWliGWoIXo9OtBrQAyTd6WCD5o
/bzRrPPZo2aSNxENs2GhS3atxwnZ3XPWLs0GZth/u6F/usIMRKlLnIUaHSw3/Jfz1oZl26wvu7CK
gJDE0cEOqK5MprVJ0+QvnMw/PD3cyQVDBdrWDIxPB+tJ0yQCIm7CWvPyOzsZWGmTwdtXVBsrcJHt
96+v72d45fL8WJRZhslSx2P7Ezv6y9lVjp4mMiBKSZdyntc2ox709V6FI9Zuq4XOqmXzteExOBFa
GkHSqfzkguEejZJeJH56IOY+OEMoUW8d7Je3wqzRoBDng28zcbWLyG7r569/9B/viOuCf2Zlxgv4
aYDMODhzTZpsIeNVh909lUnk5eUpiG15//Wh/vTQs+9eSkfc/yg4fr/5pZ9IJTklyqEmOhumMs5A
MAbMrNLHgZOVJ2H1bvj1Qf9wfha3w1ywlbrrOcuP+uWezIMt4bLQGxmt0t55Vhmdp0G5YelE2l8w
2n94v0AaBDDV8V1SKn9aEytBGsiMqwvP9CDKXeGmhHRbs7/tbaluutaYDvjAWkbyXeVcDH4R/+WB
/9O5cvSAIh39AUzS38+108Gyah4ZnIWNOqdoOUNjqoMrRFTBP7HP//GLvpzLp/UfIaxt+wH7bu9f
pS0FOmYzMRehzTfrOJbofpSLJJ8c+dl6jDFypxsSNXEqy7/e0j9cZyQVCGZgxFLqLhSJX2+p9PEE
OINbh4mEtEX0VXJLyhh+zdHLo3M6T6xdyWASlYbfiXcvx8W5+fqp+tOjDCXC8QCCOca/bvWsfFTz
vlOHttDdMKbFeyAwR99WibopYg29ZW7mf6vp/nB7WTEdkwqD3Ehc7L+ft4/wUpeKxROoVHDJLIyK
zkPAJ+gyRenu6zNcLuKnG2zQCyCm0id1gF3a7wer2SH52eBXIfFLwSUhfw+9+muV+oeDmMvGzFgI
rwCuP1XF5B0R6YqxOmzjEQUEZpkAi3NMg+Xrk/nDlTN1vjuQXcHQBZ+vXK7mHovaUIejK+3HDEQz
DHos0es+s0hA/Ppgf3g1TL6l7Km8gG30560IE8ysH8cWRzdnvC9EkJibQKeinWk9n4QmtWuQFrg7
MK8jSvof3dL1P7fn1/iDP11PG00R6GRUR6wAv980LeUL1Y5lE+aZS9wIQXxaylfv64P84dkHrBPw
8JNi+u9veIDLmihhyHBL5/Aymika5nhURxz0EBcySespCeK/FS9/+JjzruM058z4VH3eQM22ADKb
R0WIedV+pJWqXfv0s+59q0rD1C3+9oYvfZPPL4DFTpZIdr4eAeXg79cyBmtU5LNbhalFcnM4Tn1E
1nWiiQ9eBu+BhSHQVl0QDA9z7UfXQTkEgC/wzQJld1JJNp+R3w0pfuRNU07eHjWEhRV3EG+OnVD7
Z047WGvKAuYxYOaQ9wvZh5U01T2FS/309U37wxtgL6hOSIvGwhr+9G2yXF21cKGr0Kw1DU87BomN
JyOwZqnRX/2fj7UsjHwYTO4Ve8/frxzInpr5X0Zx62oxxLVh3s2NRlty6UX83w8FoZz1yUcdQmfn
90NNiLxgwUx5+LPjoTB9rXXcxRs7Emn49aGWVIVPD4S9EE8tOEVseqhifj8WNAlt0MeIl2uM2VG3
rjXQL3AJp25y/aVsMbQiD3aq+arNJz4+3eS777rI8jul0ftf5zxn15PfzxetVxOMMo/o9LglSE4q
rXr7+teay8fg9/Wb0Jil0tZNlIb/CkKR9qScCatVWKCWONWDVb/mXq5d1GoU4H6SJH7rdNHct46M
mfDg3l1XjTnfxOS6XaWzHa+Fobc3TdWiY8OxeFvlXb8RSLmOUG78m8Evxz1jI6b5kVucBmTGf1m0
P0HSPMppNph84Slo2Fr/q5wx6lmjYGV2geQJdxxRqvU6xYcPTUNnY8/yc6mVgg5GC0Jdj423KU/n
w9fXEf7U71eSpgX1HERuB6AY+GQ4Ir/fd7+spjqJjSoE+unn67SRsbhiGtrgC0xrNFtad+WxOqHr
GB69FIvlCgENWKRRJB9mVj2ODQA+0uOD9q4btYSXIW03yAlQD0xNuiZQ3D3ZbX7Vlw0gxYQhCeID
bXDeQNytItGfaN5sGtXfShG/lpN4cL3l8SImmCi0PdS4Em5K5q3chW9jZScCIdczzClswrAK6rCX
YmuL8qo2Ggws6V7V04M+QkcLXkzwTVqOzi5Lb6ahJ4QymA8gfjZId56bWm76YL6CKzGmxGq5Bz/1
vBWTAFop02Fu5CPOb4Q47rp2/AtlJus4aA5LLISVmtu2lbs0zg+9Kn4AON/iYtvbKsUII7aO1z9b
LeZ7NJ0OzQsBpSau8YKl2lZjZrQCAB/OuLZG7IX6oOKtjbZBBT3SMjInmYg7L51R0Q+Yg3ubZMCs
vLYgQWVsl/BLk/8p1GXSGnFYzgQUOuLWbgKQm3n5XKY5VouU9Td6szx5M032mn73ktq6qQlPJQM5
a6P3pNC4iPG9JEpR2OZl7c07Q17FsXnq/eZ5xPylXOhe8CJWS8KARujYVEC81Pwt4icURdOp0Ygj
m3u5ArR0rEtMUvJ2qE9Kd7717rs9o+kGi3vlo9xtpneCItAj0pomG9o8urX+w+8+ZtM6dousHeIV
c/p93iwqf+fgpc7WLdUpCUbMtZb/WBugPgJavPPQnM288thcZkdDGrd514ZenshtX8X3pnR3PMXk
mtmM5Zgd6ZI8SqjJ6zjrua5Tf5V37kPM45x7KcIfhYG+3rhRdiBLEKCS8b2Nya2EQ7MxxujSwzI4
K/ehztQ76StQSTyJsSS29+BAVpbLqKtQz5puYueD6tJM+otTVJcW4tlNFGl7G8pUcxoQFjINWAfA
F7RUO9D2WePWupiVhTiCz2zpnmJ8RRbejbKCPYbY9igbBqZYZnd98IAcdY14/84fNQcdfXkOADtv
AAOhg7AwO5JoiWrtGRv3d2YR574Wp5KwwTbHnemaxQkW29mpsDLHBUxGAvRWLJMP6Szv9KG4Aar2
fTZIFqfmWrfRD4aS67oxSLDk3f6eGNnJdiCb9uljqn8rF+UOr0mSjvsp6R8DVYZaoN6QqiDDtiVG
GPGhfHWIoLpaWvUuevfCjMiIbLgIY7LR+2ar9T0J1MI/dRNsnq4PYzc6VBmudWYHzalPxS632rPt
mrg6PfwJzn3u9JgiIKZ5ywoSSP4Oc58idmFcfEsYjI+BBTdvjQEB3o5JrGiJG1CnJ6t34nYJnK1l
dspZR4DCoPBNJZ6Gvq+frUm0BZkEwsKuM9J2pGquMds3UX3OhfNskmHn5ekWlhZM0RpIT4a20039
DdHPYH2trXJr6EqKLNTIp/ZgTsEYkjl167p3uYcLSE7VZdHUb70+5I++klt29DupB69e2V+g4LiV
QG/oZrpeq61JNx/CtI2hhPTeHqvZonq8KKcZeifIWeBt8VWZse9fZfZ7oRn3DEIvHcEPruNwdkLy
E4BKlVm1mdGuUy+vklrc6Nm7UaUQXvpvKlice+PN1GIsLLxvKcsqyKJVNFXfQRY0YYU2ckNASgPX
RThPzuwZh8m0o3rvVyesjvkV4gSUdLLFilwQsICE0om2eq7Ufdw3hJw65MtfkSfJb56UR7puA1Zi
2Muhrd4cgdt8CQlOyDFFfeFPAFahgnrHKMi8B8NGt+N1nN5sV8FWk2MYmYbajmQHtuAV4EckOUYX
WDWMtNs07394ar6ds/JDN0BVq4nsVTEiqp0I+ELrEpt0Vbv5VR8b7YCb0Ma3WnmXuanN22rq63tn
bt4DIERniwj4kN4yEA+bQdQDryiiXisX7sEMVH+WvjZ3e1BXqDtYZq9iIXOkrig3V0MZafeympJv
5FiYDtPlxA2FM2ofjqkwicKjwAcG+bclTykP7hNpRVclqitKF7ustqbf+PW6bhHgt7Vy5q0Gf2ST
djWqdyjM7bnK2WjRiI7610Bamb7rmUajxBxegB04b9PMwVetU0zPDeLKg0qlRtQw2+l9F1kCBk7j
OtuScM5bGig5/oW8f6aMLr4bY4u3TcdQnBd5/RjEPQQDp2vP7k+CQWZmEK/8QbwWdnRHMtIjIW8F
JAt7hnxs2hi/VilOhys1EDaZjuTuwv6Zu34FxyWwNnmSVzuh6wqlaZIRQW3aa7/Sq2tNluoiYTP3
BJwAv3oTJUcf5dZBs0rAdZCrz1NQwOIpq9Z/dm0NtJla1h7N5Xs69N+8GqgBsiBxTC3nPSV5bRcR
XhsWLjBZNgp39li9em1bhCWbgru2z5p7J/WsUM30I4noG61V1YDHLsARZmjOLbFVSHYB5knzje6V
ugErI2EX29mRqY55iKW7KLANbTvT1LzQI7EFzHQ/R31KfPfQHhndNeV6IWtsytQE22TMUG3Irtgm
KgKVWGWj5CK5QSJ2eNGmXWRI/KA+wT2rWDDZhPLbd922Bb6FlMEDNb32J72N1j5QnDX7mb3Rav7b
KJOMrhe8OeQRM+kokbOuS0AO9ezDLZrz+KKbkU96nujPpBDiYyB8t1/SV4wDcsHJW01S90+WDXWo
TOwOv73jAz5IqdvRfG3KusPkwTNuHAqKQG3F4qs9+pNA6BvNTw0ynf04JsaPBP3TRxQ78YOmu9Xb
LG8iqPhs+Sii9wa5WbuottOrcY7qC69MhM6C0RI9Q/OrWjuu5N+9AYUiykpQfUN9SSqb/lY3yRiW
0E6OAzXyrbLzmHJIM7d9PpSHqR7nI+oQbxU0DjuioTaoHdve/IHICrc7g7iN0sd255Tmk9ItBqYk
fDOXbsZ2Ro4l9OmUoeoSwIAWXH1V1R01ifQeokHrnuyMjl9cuk6/dSanLDBf631IfOn03YcVgeBm
ZGObDbrMUdugt1wVKV8e5NnW1eT4NrzNwh5vQPXOT11iGqFTjuZm9Lq+vk4sHB+rTo7am5FOyT7X
TYFcpS8ea8HXcMQQuZYNz9oGDeG4Ka2oydb6MBA73JMsthdlgrmZIju02dceHdCm95ojHFh/jmM5
PMRmfe2UFlHik+iNbpUVkb2L4UDzNVdYGFfOIPtkx9Y4uBgJGt7pHYLlJK6te6eG0rziPmcHbp4p
IXnW/T7OiuLdpW911zMdeFPlxzhkTJtnO//BmMrClu2dyCIG8tBvgtR2bpTF4jt6kbcWqDEBLuve
nTSK4NS2nb/yIHAg3xt6FnNhyejV7VVw1dZpCaiuh85W21q08hy9++YOxXg2itZdO704OU2ch8WY
6uvSsLKd1fChngJvgQs0cs9r2+08zey282xzro7Zbca8xxxeuPZBTu3yBWE7+TIgKEHlzaTmLsGc
m33LNTymmWe2oWEPOFC7roYo304/HK3uztqY24cpn+pnh13JnuF2emPWTrNXvlff5aYDtcHTxDuh
VPNjDUNqK2W5b00zv+k8+1E12MB1DZr6jJxcR6E9TqxeVUQVDDSTM43otD4vNPBz5zsxxIKOMC1U
S/VqRBl6cCZLRwTOOA8K2QxOtcahCxOwNLJVg13jYqkWruTkNtWxax3H3PI/OBszHoGejCKPb2Y7
XXwx+KoKreLL5gR4iHTNSe7NwdN3UWyRhFBpPgmDfr/1HfQECIEvNbsHrIpliqFnmbT+3exV7rRh
vhVpq9yt/XvhjcUNice1XBM7LZL90Bo0KpRn/RA6OYV2bil9U04yuYGgLTaANqSxqkUVU2kENbYH
ShSufn5h61o4MXl+g8oZHNDCpzS1baffu9EAtUX0TX7RT7N6F5EURI/VTjxvclvWjMNB3xeb2MNy
N1IHgbjPy49c64zL2hXOQx+UzkJI7WO0fImVUwqZOEuDqu82WM2IVqlKt7vB6WaGBCZUBxMRLV6w
xDxNmBVXMSqey3qylke7m09NwWlqqqJTBn/VYIcE2QE8zquiJbT2KczXk6aihTinZ5vBzdm7SKe4
1Slkt7YjgKTatZxPLFg/hBWUW0jy3kmVsQyrtC9f+zHmgffiTV1p/aFtgwAPjewvYmpO9pxWfkXJ
FW8ZCU5rfwEM17YF62tonvQGqGc6d8a3RGE+IIf60QC9sPYzCRw+y3XALbpnHZIRwt5UFdm6LIM0
dOdKbON+aDeIibUwGaZgA6rYuogoEcxhqPDc0UWk8CTZAh0kwBqG+GtYS+IORUWxT+NGnOcWohf/
uS93GJOsqyyDQmhlw3yp1ROtC9KomQl5uOZg3tw1SDNa7PyYEauCwIBBn/wDz371JKxG27RDEz2O
qVQ32lCloAErr9oVyyVSXjbRK8Ef4iVuE3rNEG+t7BtfP1bx0oyNe9vIZjpAExtXZoE0EYy4TM6x
clFulvERrMerL8xmZSl8GKbK9NAo4aYhE8YVqCF9vaXA+QDhUr30c8k+RDRPHXzSZ68J3mgr9OvJ
Yw2EnxUOmZOwpTFeIiwY1xbrwraMi/nWy9pHbYiiXWpqyY3o5jxZ1Wk87WMJoxaW50wyiTtsOhTI
FCH0WJugLc66q4Kt7bZyG8miOfkBzDJR5cEOzea6IFL9YLPJO9OP2uPdAcIVWZOBvWCOnxofoDCw
x1vbKu7zCZhIr9r6yL5ywmcTlReBBX2Nd6DdyMh+63D5UduN+CxN/kGxuS2B8DwnpQuyheJxYzRu
BI50rjZyFv5WS5W2wxZIW8EtQM0lBJCYIIYoNJvzlHZYKZv2kVAYNiqW08Fu0omN1I2I6FwjSWFf
u0lA3yHCNAC64iGdihmcgCYBp3lGjeYXO8taZTFyYbhU5zRvxdqYq37fF5q2x+eHya4vPKxhY3E1
pk79vS5xFHjleNdVkbMz0lnfCXj4T90Q9/thxGAPBfpeBqPJvL92Hhcu6bmJ42GrsiE7x+CcNjqG
Ebucjrle6wczH3SQ2W2/F1XVhYaM/VVb+MlGarU6zmzyvkN20Hetm6p1LDHQBZ0/Ptj2RCQDTSLS
Z2wMfthXMVhYLwmb1Q3O2XmbtwNPuBE1dIersCnSGZoYsZLAk2hBgBgvL4OhrbdZ43Rbc5D2lQ+/
7mCI/LuhkvaxjaQdsqL3R9h4TJDw1G5tuHRvA0RTXBelQBJjZY/0arrXRnOrmyBxk29mr69s6ZT7
rvCtUztEaoNosFmZTtAfMZmVQZiUtJUrYqu3U20p7l2+eE5FX35gxk42Fjk2LCh70TFxTPRQNxtx
GbhCwjnmo6trdLw00cljM1FNC5xgO8+o9A23LF+LWmsowVtjFQz+3uKa0iIyfNR6eHGlatdakjlb
B9psmkGwNnq8rRoxkLtiyFK4w0F9O2Z5DJSXtXAosmZbI5TCG8Da47KHgaFaVGc3G4GE6D575iDJ
yp3RSixWaM0QT8dWtLIp7KGppVl/nvAHXXtu755o1ze7ybVmnlP32GCPLDeBNVSE3i8McSrAUKOq
O/gZxNOptaIdlPX4Ft4uXuCWngG0dewuEPbEyh/9MNeAW416Ta9DSR2813yRV8mbPunuZS4xsWA+
v+xLCvxem99t+PprD1SHn5RgywfT/KgE8JBOltPN7Dn5zqRb+s1KJu2UY4qD9zh2AK50t3uIerO8
wBAybYRTXrZ9/8J4GEu50p/KDIeB1lX5poMjujJJGF0rHWNBbuDrsc02u6mR0jO09SAMtcarjc+U
vl5kd0dIWwkbcxntdQDwvO0jOB47Ch4Hw0y3eZp8z5xhvpCK0RWgitlbA+JJVnbfTntnFsV7T221
axG4HQyzTq+HtCJBxWTN9XSKlRXtAtw6EhLki91n+moocm0bQSJ+0JSKTr5y/V0WoRaPJ9gkUPxx
NZEWBHnJffPjetp0c4KhvBHkD8kab2yXGmEgbPu+Q1m+Kgu33hj0zmm3FJDaEzf3+Hyk84vXcbcA
9c2r2E7ihyoILoysoyntDbCu1Nhe5v5cPhQldi8vqSLQO1Z2HJBF0dCZ8BvlpnuPM24/VYM6BLbA
xBT0zWvbxe1Wb8bLKsejDgKvWmEwrW9cknG+67l8NO2hhG9EdiVMy2Y9+2NyDIrI3YHF9rBqJNg1
R1d1F01Uqbspa4d1hw0Bc0A+0rqsxyQ7kWCT4RkUH7POsL0rtHgLbk1fz1NfHPWIERu9sHrcAUM2
d7il501apCEcM9AIPiMNEwrYKu4UXba0y0LTseePkYr0Qos8zJJzdNYSq72zAIHtUBugkITDu1GG
V71bEYwCS2qK6oA3LxC+A9SUWfl1ilIMcSer45OXjMPesetjlwl5ScoDbeN8fMFK90MkqbeDhVWF
g9NMGN4DHTDsUBxHLBGkJddu/4PBh1GugSH0D2kwiafcT0mBkB9p47HXdDA8mRHTAlpvxdoz5+I5
hnC+MS23O5L/ZR8zOfbXsznxCRlcIJ9mRMo9IWM+7U64mHviEGyym9nL1yImojZyo9t4YPGK4jkP
E7wcd3xdIQzUZbRJ44XbWWdjtbI8u9rlVcublGnzlNE+VhSMVVa/ROQz0VtrIzpR0NPaLsHmDFLo
iCHrrcEld2yGINpnuWRsgOjzairHoMC7oF84VhBfDFWOL9jWq2DXgO3R2aHD29sJdhjGijIaLz+w
QMCV9tRk/daVRGpsHXvCP2PEjR7zg2Q9bJQ50W+D0cSSXg3zqmELck/LuNxVDC0PXpZdC8eztkSe
xjsxM9Cxp4ypTob9VK/m7IB8FNKi9OvHuagmfBAR/E0CKKAMYzSOp53bNtlI4EJnYJpOhbHtkuSW
nhXDYQw+bT1RDnoe0Ug+6K6N5eI+jBnJ7DjMcBn5Ktpjju8uR8jYa1OAFc8Lb20gyl27EmBOl7z2
mGRXAMbakNlTssPWtpWzi6830mlPyKA7DVawuNjtaxiWDV0aXHLsneoHvbcr6AIjfOkIKPS2GqLx
iTk5FHeHnXSlu/ID3m35it0wvUm1fqLnDt+V8AKxx/ttncmgN7+VLhSaVUylba2Kwkx/1HFs7L3I
fgnqGhtmUJqrDg/BwdCz/OBpximunKdS+eUBGwrJS7J7qAz64rlt9WGAVWzjSHveEhbVPvdu5xJq
jN0KooHN+qtA7+1JPHPulgyrTW51cm/VeXce0Scfaww6O2HaAlwbT+IKEgKdZQW71cwjtfXw53+Y
fpJcar0ExmNik3Wp+I4dT+mJyqACYeIFobJjbd20rn0silmnhm2tB1oKtJj9yiSEw1Vnpx+96yCI
md0PAU9h5VOHd7S0d67ilWU7hWEZW/rNHCXu9ThB/ZwFHR0nJpuLWsw5qbG3Kdoyq3sFCwDiBF63
7a9GruGd3lqJtiJf0n1PEPgQvacS+JfmyAejYcjUUjccoy5WZz7WDO/8yDvJ1q2ZWhmaF3ZmVhC5
FpjmypP0d6Sjom+zJ6pD6vX6wa9i49Ggx7TL5gzsckTAFEtrP7NFRvT40kSIzdMEsrehB+MWHAyB
xpoaIFyVXvqk+1ZzZzS2vIy7hpo7T8nIWI+sZBU+Iq1ZqPwZs5I4BaQTVxN/d+P2RbyZ/HiEw9d4
GwDb4/dW4Bd1pVgwG8tAKqrm4WrWtOamijLzlEdlfZ8SDkE1UU7sBZkkkHvj9iewDGAB4rTtgA7M
AfOTGcP6O6m3zUUaD8WbXrhVsBbumF73k6Ajv1AK3YuiBY+x8gnFvlB+i/Ark/ACCeNOzCc76eWH
6jLw7Zj4y5OZ+nyYMXH5GnRwM7ouh6Tj08uO+0KHbyXPjVeSGGgMjhtKqXvvU4KZYmZd/IinKvZP
1GFuaFg239VRM0S07gKjh9mUNeWpdiGmbBKlyXstFvZjkBftdxJ2FuJ7FKc+axhyGVLI9JdOQecF
4sjP7VIAk3GH9DezPesR9pT8ABykv3CTvRUj1aDZDqZmA2hNQdshVonx3YIfA/ZpaShC0ZnD22dL
R/8+M8NIWOZdTazK5SR0EAtdkUzlKjbhnAlVIFsY9FZRL+HhskjNWxwiQTw+lLOPdp7gHCwb9s/f
ZUW9s1aAOtMdBaZ8VtMIHR/jGP+sW1Y8WCmcieEFV5D4orNDkAXtkUBE4TR640MVmbm+H4opgEM9
z3Jlul0mz3HpYb1F9pko8LAD2rlIxzftFShmAP4LddcD9jZ2dpHaO8DapQDNZeV3zCrj7IBbXSTr
lgEssUxMwxKAOqUFXDiw6WwA8ecFwvi4UYppKx8EgX6+mAy8vn5UwDVU+Z2E+LKvuwLeWet1XBBF
DhA7MZSnMeV/bdiEHJapsUM7QWVRKFQ8RC5wveuY7sY6ggl+R0sj/kYbnh10oNX2rjMGnShZTx3p
n6cggtL8UR/TPlsFQCSYh1Yg2cup/a6Grr00IH8TBJN2ySlA+XNJQ5a/HpASNupFvAIVgueUHX0E
44QHc41VC0120NXPZCVF5yDFmAvQG6Wu7NPQj1wUPQSBxm+GFqcX2IeVWvVk/vTbxqXxtE4FG6Rt
RtOyX9fIECpmjFN15xXM9deJyqZiA0CFpzGGkf2ONZY/NlaUXHS0xh/pCJACAhWegKQqh6pbBY68
T4ey/Y790vRo0VlweE0U+k5lyXu6mhqbuyXANPEzYOOYXYaHRreaJ4yfzZpYFP+RPYMLojgGzZhn
wblqXOoDCaOGj3ypMVBUrFcoaKjHI3MR0OV13O1SkSIcVo651keI7quWhfSS94CEhZHmbAYCNEfO
bhkkAGzMOmJ40Fk+nkUgBPo3fbIXamVrOK+ZnwUhbSwer6ZP7UefNj0JOtLibsjUYTIBlJg7CuHq
1CfYNaypUdEtijs+vnSEi6sEt8NG9r44B3mQXwdtGeU7QohsII0jbz7snoouaAGtCEXbJI4Ihp1H
SxY8CcxDn3Ozdd9dS6QXoo5NepHTwBpBVkR0bjWb+AfY8UBwyQhKJwYNOm9QXi26xbSebTJMcie4
F4AeEOcEPIZaTWoY+HTGRzsF8CXd9KlDFnIJpOwx7gOjCGlUDQ8apKCQkA7eWqYGd3GCmINAG/2F
b0N0Fp6b302OJ++zwBfkHYChfWfHM5Cc0re8IEmLJYWqYIZqHmgV5VmLvHpPMQ3tqLJhwK9nmonf
8gl0zsGralMdCOQVt3yPJCyjJovSAwzwNGx8L0aOwktSrAfmHC9EVvGQM8K6RIzS7ienynbkj7H0
ZlP8jREVl9MzzKm8GpQ/UXmIeIY1G81LXBZCpg5B8gfW1QqaSdSz5rtwLSAEpMtLTshCJy9BPCPU
ghy/W8SNhE6psiS2DY6mueYg/KXBNDzl+LyxSgVmc9da08A8KiIvJ12W55KvwA448njx39Sd2Y7c
RqJtf+XgvLNBMjgC97zkUMwaNJWqNPiFKMsS53nm199F2d2uDFUWrwmchws0GrBkB5nBmGPvtVUT
UK6bF+U9QQ4j10daOx5Z2TMNJRZ/zbEzcE0SBd5YqlNTB/hA3je2X5i/JWmdAkeKQ6zdI4fryzEV
H4nYOJKj8pAdUZ1llrOf9NhK34Xt2HtVWxXXKtGbpDko6k07h3wLZrrSIlTM4aTbrhtxZY78/yGc
IaYyzEf+u9S0GCgj7OocJvgFI4laKeIT+0rVI7ejIglTCe9r2ve7amF1DtgVj21o9icFjvy+HFlY
78nhoZImPcraW7svmulg5znHrQRr+8rNlKnptCsKGpzem4KI3AmXv65z8UrQScWKW+Wo1Au5s0GG
083OLhYJw0luO0h9cWVhd2m76mEsNfriQlp715cE8FAP1smvXEC/Avr1YaiLmmuRxrwpuFTg2t5B
Zqprpflg0Lq9BFRvwOKsMJ9SZhWWyvieT8RzvSEavunvuA9l3motTCe5gRqcFUR8ckfc6l08msiU
TJpKzzXtnlSwBNgJivedGk7Do6G2FovHmpnKdAR6dzGlH1ltEdXM2ofG28KVZ4FaOjoYKztl1mSJ
qN+yl+/eTVXf7oYyRBkRNg22rnjU3nNQ9a6DNgpiWNV2FrKJvaKMWGLKUbnpuqG54XyCX2OGwieD
CevoaQRSEe0yu2eg75kDPnTskHrOqcdGvY1dvt3b2ddw0SgDB23HcdQi5Q3ygyUPAoCmSYbHbP7p
APhfsF1734slH7L5P0vZ34pyqqMgbH9mNf79Tw9Fxv/kf+XsvyDV+6+3W5Inz/7hmGOfnD503+vp
/nvTpX+WTrb88m/+v/7lX1mWD1NJluW3gp3OUloQFfmZwXrxTf1HlP1LBuZDVyfNfz3lf/zX/in6
VjT/dQ1RPv+j+aWIv9LRbe1fOBnY14pFesg2mNKH7037P/+9pKMbJCkvfkKUhza+tP8QJnXtX3ia
GKZVw7KgU4KR/Ddhkr/SHaSKuOZgmVg4gv+JT/tczL4YvW3TQJ5vUxR+NVdS6E/KpECJmoMrfeDg
fsJYstMGDrCsdIkgb6MfPdffn4RWrCjZz/XKfz3XxStk6FiTcDaciy7nyc6HUlGDK2pO58Be1Pdx
M1b7iJCBfkVoeq6a//NZJnY8A7WuZv/inaYqu77vJ8DJDsEhpKIHV42lzyu2gEUm+rcg98+nsG9x
DRVHPuBPqSabhkndYmFyRa59dmybbODIX0tODRFaN0M4ZndK4R91w6tRilw/a4Lvf/UFnEuXfz57
CVA1mOxdHaG0pGU3B/B0TsqzR27Bj3Zo3NXK/Ia1ZXSlM/wf65Jjg9cf+cIHtPBb6VBJdcyGzlLp
z3xXwmTSLFQiwwe/YtWcq4Lq5XTfrMxwRW/+Qs1amgtQDTMlhgRnEfA+e5TrhmU9KArn7U0Zvdd9
NK3unEfXPizdW6WZfjMTsHRzn57S1nJXfqf2QuuhB9LhMJcgFBaSLNxSmoRnw5DjBNnhZN+ePXWq
ODfpQwfxNURxoQPRc/Kpgw1POAvcJeWgOQOI8+SLa+r8R2pkrtTJS9UvMLzwZhaWc3Wps2d1MnOh
DFVeKHDquSSzqhmYswukKohQ7r3+pV+qAfg4GPBNA3eN89P8/exZWhWzTQdfdtXj6r4l58b8PSyc
9Le8r8zHqmev61oDG484v+4IwKjQoIjOj1FfjdXV3LfzB+Tn2rzSq/WlUUsdDquPoGFg0NJt2RvQ
dARcmIYZXM2ckYVkuLCoHrlLJcCtdDVWhk7qPHCgp70V/UxGYTlMUMqhybx1CzHcDPqggIwBVw35
Pw0PnO8jks3zsrrTO/1qygX0v5YjkKZ2wMoHyu9ZMgrwkSEqEnWAvtVzRvvZUgFqr/w0yYqw9Gf8
UoAO6M24Hwxd6lyJDfJNM/m6nPonV2Y/d7e2S7QtGkuV+HO/CNUfo4/yzJmgGB0EtwbYmCegL92Y
E7tQ46V5k6GVbfdlX7qfs4wT/QN7sjA8auzcjq+3EPHrp3DgEBg45XCFOLpsjPVhBUGwtHwohLl5
m49QdfdFjs4lI7r+FmyTdt+kIfCvSieUJBRxSkR36tzkUMWnHTa/7lMatwIl3eQrXJhWPifuWJ04
SRh16MZDwp2ZMaT8QcuVMRdOHANy2WQEH0tOoN5TQvihRpYN76cY4cOFifmeq/6Uc1tzjyTiio2Q
wyV/BxKVeCT9BnuLeY+tDlgIqYXTygf8dcxwVTxaOkffOIVNsYzXz3qMQApgBhgXj76I+se0nIgn
dCrz8Hq1v/wU3HvCZfXA0dD5U0BAo0UhP/noglI6DPr0vSjZV7z+kF8XCPwUwL+Mflh7sWycP0Th
3mGuzME/aoPVEu07219qnYMn6LApEDwb6Wo51HuiZfSVSe1nKz/v4JhwGLVw0QN0MeRa5MwWN1Ys
QD3WnOZzcBASZzTO4NHBv3NPEmn9b4pJPMSB28b5VIxZCY401pekHtRJdyGIwD/ixr8jmYDjAp9I
FaTEaf1AjI2CtsEW4PJQwLFGz8N7Jcmzb1aqEDRVuvH7sUt87x9XpcbhIbQDbJ4YmqQxO25aQrog
Fh7ZSCELIFRkTzgd0T41EQSB/cjZYfhJcXJ75RP+On+6mkbwOfZRTcAml547lqKa0PC5x7B0+ytj
cNyPpVndNwkH6AUBxVe0rbcghohDxNCw8vCfqAPpK2oavYl9sLpYiZeZ7FlfSGbDUAy1dkkBLDuv
raEBE5oK3kMpbS9OKgwJ6E3gfBIqpcQF06lmJldATcT7TPcBLXOalLCxRs3lLzRGEnFslSwCGIFI
OBoId1k96IdSLb8Hwiw5Ea2fUg473ra6UFb6tXZOXVkGZsgKBgOzMLC0IpU7/zEBOy/yu2wb5IZu
o7nm9Ms33Og2zFqt3U1Dre+ZqVwyX33jkJrVouaqC7aETfDp9cb04qsI9gw2q2g+kMwjGfNUiCWi
4tjXSc3s29VPPYjxnSW65tqZNQXT0gxj1giQ8zV1v0sm+04DuXy/8iI6v1n6wIsf1sCWajmCI7Lz
OnH5munQhLxIVd/lnY7A1lSvIX5EdyzHWpRs3NumBDlNjYKWo2xcLsi4YCwjqOmvv8sLLR2WP58J
4IHG6kgaETkb9zOFtcIRP4F4DMLEQSQRDbeNllcI5gLbswPtyWWreavYTXX7+tNfGI9BEYC/YfI2
UbRJLb2o/NaOOaZDiecTTdG4sG4zFAA/n/K/sC9/V37PP7b19+/tm6fy/4edN3PL5Y33m+kpz57q
s302/8Gf22woMv9ia0c7ZIizcIvy5f/cZUNJw9BpLS5DjLH8PWuXv2IcdOdffCbWWgZYB3biBi27
Kbo2/J//dv/F5gYrINgt0CKm6Vj/ZJN93jCUZcQA4MUbnPeMec7HWnCKB5MyLe58zv3vDLzAa0bK
8yn67+Kl1p7HZcA9egKjV2+Kaz8e7yZhJKdpGFhpcVtBQgTzIIfMVZ6voDCWWf/vPv/3I5c/fzaY
hzpRWmVjl4tlsxr2KXdyX8Yw4Rw+tYqK07bKnM33baSw0X72sV/Y4l6qw2Xp+eyJMBnNgu1NccI/
5htAUbXylqPkfG37Lo2nf/8kqdciSIIbRszkyWi6vrvWS4SU3lCDd08D3RpuuYUyfjcL/V2TgrvO
pth5Xyq9wlVoo6gr1I3lWS9V6/Ljn/1IJWWKNIyuOlnGiEltUI1APcZD2j0CNUmvXq/JSw8R5w8J
+9ZEimQXJxGI/mM+ONqPOK0cY28FLJr/HKUu8kMufS661PNfMqJjt8Cugx2NcqB0g+gK7hoIudvY
HCSE0yKhH00EtGhzchRIozV8MDm/XhnJL1WRNL2jkmj7tlYKogMj45F7sxmFb+7YpKPYM+nRr3+I
C3W0nAg+ryM1cAHBO35x0nqyKxStLa4sxE0rbelS6dKoEHOnqkV2XJ64q0PZ3dec1GdwuOvj62+v
Xaikn5vXZ41VQ3ZlTEpRnrAtjcM7op0mlWhcC9uMaWGj2VdlV6poYor+PsHZHV2zdUjLG5uUkOrO
zBojOg5+i66ljVxL2Y1cqEyIKnJNW3vF8+Xaf/q0zHaYomKAK88w5c9Ebu67Qm1CgPGBkWHFimP1
a9Qm83et7LGFcOYe3ujMHMUByRrXd02V2/3Gj7HU4bO6Mg0uJpxk0W4rA+4mXH1knRCC/Pvr3+LS
t17+/FnxHaGQSTzE1SkogvwezT2y3anGNritt8lHLEFEOpWGLf+UmkTM7nwtzx5tYHsra9lLry8N
Fu0AkhEWBgwDNY0flbCOvw1Tla2Md5dKl4aKjsstrDdJhTt3agw8JA2XhjEo6I3dWBos0rm2iXl1
ypOjtqq/c7Wg+qzjemtXKv9CP5OP+JhgZz/0mRSmukVmTabPbKCKGZwGqHGg/Hi9CVk0lRemHpl6
wTWDMaU2pKNgqMa3CIab75jANOe2oemmb8em41Dl9UddWDyo0uKBEJLW9lt1wZgPI9m4mpG0H21t
HG0kUWSkHzp+r4KHWa/CYWUouNAIltXf8x6C163SSMosTy44dvfKbsfK3WVuEMYrP+pS/Uk9XNTj
gOlyKE5BUuYEDky6KIh2UhBfEFvBnR13lVY7rdAoL/2c5c+fdfgeqT3n31V16prSyY9+SXTAcSbc
+fH1T3SpfGmNMJaod2BwsmJNdAf/bdkUfxgE1zsrtXWpfKnHIzUosSJGoL1cFHIYQ7n5JbBh5WNr
S9d7qTFLXZ7rUj2r1bg4ucsxvRhI3/4WBoQYHlUlCfWvCnmCBF7aIRlPhDUl+ZvU9IeJ2IFWtVeG
/OXDv/QO0rCAD6c3NI1PpJS9+8XPhP7HoM5ITLPWUT5s+UwcSpw3A0tRbKsiMedEzNoQ7OMZSfDg
2/bKmHC+nf739MkG6bz4PEWnbousOjl4yJu9gYzaPQYo/f1dUERYhUQTVeXO95dA7y6Zkq+2b4lv
r/+2lzsU95PnD4eQkEyVwfKCtAg9w+EF0gT3fdgq7yIYX8pHO2yL4v71h73cHuFInj+sVAj5svOU
LVQDdCNKLE5xkLbP/soYfql8aXQgFUThFqStTiCDlANhTMjbWzBQr7/9ywOq6S5PfTYaZG4ZdtMy
PYeWkeMcc7seukPQ5zddVXIlgyLV/tGTIJxu/DnS8DCZWYXDu6f7wqkniK16rDstWyn80oeXxgai
DeKmqpZ15dAX3VXoB+NHpDpZ6M3KTOY4iRmH1+vtUvuWhgkdsURB7izB1iak5kd4BupH3cxCqH65
Gn3BWOA8tkrm21d4ZPxsz3kP4vDXn32pRUjDA54qvcDMWp6gCxgYjTuHKMNekGPwevkvDz/mL6dx
ZYvLQmULU04BihpWuPZwJMUIP8fcjIb5/vXHXPgZMh84SEWJ/1ErT2K5FXUbCzIRjW7lR1wqXRoD
ClAppbt0S0Ja/I9457WPSjdX19veXer0vtVGuKbYo5ZBPdyAafuoYDW72la41OPJUHcqRW8pfKHQ
1pDMrwBKaRtLXyrsWY/vq0InzrGm2hshbm3UpXtREIa07d3FeekhoFY3U2ibEaaWJ/AlJCz1mtVs
rHepgyPiblLck+UpzqbiXWEqHO67+upK7FKjkXq1NStaiVWGt5+GH1ywaKAy6vi4rWqkbjvlCbFF
Rc5OqM4KxHUEr85QBbxNpf9yMwR2jnMTtziN5LDnPaf4Wmk9bitbmsxbo+FyGLHqKbSNjsydYt63
FtStbaVLPZVE1RQ6TVcQ4cZNfCuwvfVlnf6+rXSpp7a4wNNIpV5yZYHagYbcRUVWHbaVLnVVcqSi
WpQs3YHfiA8YzW4DVlUrzN4LrdGWempuBT1uAqo9AE0TAsGuORIlNL5bY59eeoDUWZXeTEmqwv6i
OTXO2Q7uCsv3bQOwDFStROnYXJMXRARX7426PMK53FjrUjcN89bo0YuwI7OQ7OzGNlbHO1yM9bCx
SUpd1TErjAdVXZBVgc31UPoKl60mloTPm5qNzAs0x8nUalyPJ1zmEwNx0dx3kxqunLBf+KzytR5h
CUSKpDRKLt6b9M1gATA5WI1Wri0QLj1A6rETppBZhAspNNGqibjEahp2RqeZ1rah0pI6rVkTbqQt
Q0ImSLcvoPTdmbEzbBsqLanTkjYWhanPfYBwLAPEaREjfQ6qje++VNqz+bU1S9KcTI4oaJwxNhDz
TiOidEW7danmpR5blqOtDtAzTjrCY2+O2/QbHBGyeF9vl8uA/uvG07Sk6bUw1NBNh5Ga0X2djlvX
O3YHX3KM+WbrfpiBwJySqjVXusFS4S89TurHWdMLXO8l80pUxvZ+GgH67AgZxoOASXQtAOZSnUmd
ecZB1scBdTYqBBKqZWCAyjDsbUPForI9+9wNeO8soTHRoW04R0V37bb+GsT2wruby4d61pggemHJ
yBlES8eqvbEr6hsbhMO2xZoMvteVwuwEWl3IMZF2Z0EdfO9T+2tatEsvL/Vi3QYcLCY3hQcHgS/Q
1Pk42nmz9vKXipe6MWp6qxEJ6ERtIrX+wD9WXxT4Hx0qAtIVAO+MfXczFr5dvI2zoP6Qa829YsaL
XxS6V64FIW58I5qTw4R+yNrNC0tijyZyOc1p3Ph7Mvfhh1YnlfANp+QcNHVO7gPPyRMHXkOXQI9r
AABEUARMKzpx+zAmjzBb0kcgbhWIpEY45cExZm4xTMs9wWw2lSscEpFKBiV+Q28MyHfzrLGdgKfE
RmJ+c6EJievGbq0ffTk2zodxnuDpGFYNpmuKwHiGoZ506kqPX4TiL/VBQ2q/oCiVeWjU9AQev8Bu
IfD3XOFEKICIznZaeUFuTOZexXtaomqEserFDtl2B7KbcHPrA77JxWZhoMd5fRBanvzCqGAu3/tZ
m4c+LBI9y5DnBHP70OZ69JaDqid/ICEqn0Uf7+ImEc4ODBBs8bqEHvb6gy81KGlwnaaQcJ4oKE5W
nKkeCQ1HHWbFyqSzNPqXfpU0tJr5MKRDEhWnuWkr/LyBPh1YsGfWDlf7dVfPw8O2XyENqk2tkmtJ
UsYpdQBEaBoc09nF07WxkqTRdGyQQcxGSUIMPISDktvGQU1dsW1/J+sRUy0xYZIa6Sk0+hG6bttw
EWV3zlqkyYVPLEsRCRyLeiOA2mJwHuMhdGuJtm3Xps9LpUsD3uT3w2CDNT/F5Dl99QMV05RW2zeb
PqysgvMNJWqHBmY6LL3gKu6n2jNz11obTl9un3JiRgcl0Kq0rjklgZ1DSGoq/Y8+nISyUv6Fud6Q
OpcCIiFF5d6cjDHBxp2WGCN3RpQ4LnerWfppWx1JvUwzoyExADufkiIzb+ESTR+dNJpXSrcu1JHU
tcLUGDktC9sT9DRYiL1Wzz7eVKETixbb6JXLuO5WRsFLbUnqZznY866LU8VTHRTx8KP+iFwigTdV
k5AGfZLs4yYsRt8DYDR66G5qArPCNdPMhU8t2x0Ss+EujrjSE/wwaHlu5gTmEXf14sBGPL9mI7kg
u/lFIt2WpZ26eI5PDfyH/joJukn31FRPvsKvCMtbk5AzsDF9CWY51d0kPxgi6swbHC5a/rbDRjlv
+1g/gyKeT1lWnnXczRQngO7VeLABVX1mBleMlcnjQmPQpWYNqsa2VJeEImdMP/c9v4c8+DVB1oXC
fyrzn728wioN0m4TkgpdGQ9aVYCGcjd2SCEt0vwiEuxUKgrPnfE0OSI6ano7bat3sfykZ69uNnxO
uxbBKZnpnHvBWP41xVKabat3IQ1aTtshaq8m13NqVcUdr1aQp4jj3tYLpa+qQT7IqtZwPVghxpdh
1FxvBI+8srm6MFgJabAaM3z3hoICPS6IBQtGeD+7IoZjdcCcV/VXgiidtVybS01IGqxcQouJ+lMd
r8oj6zBC3zgFruivXq8n++VhV9ZAkk+dakDJg9MItSn6bvdArG60oswHT4Ge0R453xvyG1tVtG0D
vSwCbrIgiSsXblWkVNo+b/AI7UQZVQaKOg0zNTzHPji+/usu1J1sjepHJwSRHive4Md4n0N3qNN9
JtRG27Zi+2mCetZJ4BH6cD/AANY5DJedYbdJcsjGKluzU136BVIfR6+i1yUgVo+g8+jLANfwg1rj
FdhWP8tTn71+ZepFPE6ZgqiqYHfWE7seO/raff+ld5d6ydyP0aAbE/x9deremdPgXjWZ+1f+9D+U
MppyeFWSVYkFCpl4Eo1Mzpq1+BsyQNc0ahfeXRYBukGamaqf6R6kHHNkwwJR72iIytgkZTR/Zhk+
q3lRIYZm2M5OwzzAti9tf/idFc9c7EdkXBvHDlkLiOd0aNwFTOxPcXSyCSaCBxD5G3/DMjo++w05
nEpQonZC3h0kMSi57R2cSv0hCObmx6YG+lPk+OwRJYQl0TMonYwhKm9a2yLXr26Dp22lS83f14cl
Fs2KT8B0+u4qT0fo2CzRQfJve4A0x2V1Z1blyAPUxu4+QSUt7nu8ofnG4qVJLo5AzGWKP3o5SKS3
sJtBn+Zo6v5ZGN1/hCY/F4fPar/A39NZYROTEk6+NKj3fL6FtkfgxOvVswxiL+zbf+qEnpXfj3Np
WakfLc0zByNiqOlBgRw67YvCWgtnu/AQWadn14EN6dTnG2hFyF240UHp1NPKBDsdcCRzeP23XBgw
ZKEeytFG1YEOnUQHAqIYKqxGjbbxBlLW5iUWiPlirONTjqU03pl+Bt07rqwv215e6sl6D8NiyCl+
rPWnKuRAI6iMbTdtqjSDpcHQkvAE/RETUvmeGOn4BHN7rYdd+rpSFx7G2ZibmgNCwi5s2MXYvMd9
DqzpwY21auPplSr14zgw5qoswSpbatimJCI4QYBDjiD1ja1H6snKONhhbDohwSpdc6w6VJ79qG9b
yavSPFzaoUM0ghWetGBqPaD29W60p40H3XIyYJn0AyIgEZ263kKEjPELi3EYc0i8pW1CWD+fZRbv
a1oTIoD5QnmYMpdQ1dpZyxl7udcS2XZe+IggeNSGIDrphaZA22a7w/WheHj91S8IHgETnxcfKLYW
QFkPT/ZcuekxKJ2w2NsJO9i+Kl1nH4Wd8Tto6Sx6AEWkPE2ZplYL2YYz6k13KKQ+n79Cm5C72Vss
8Oekq57MoU3e5kFsP77+Cy/Vn9S58Sv2ZsLt/wLD1AlGr5qDMWFp2lb68tRn84MFaocAMic41XHg
3orBND13SlYFz5deXurVRaoI1cb5eFKM2L3FET4f2t4vNl0nGq7UpUe/MgOAwMFJc/0fJsleO85M
wuO2mpG7NLcaRhuy9a86jtJVfOzHEU7iSr2/PKj+Qp3JuqmNHFX1geYt+GALOvDbsFIMLAZF14iV
p1yoflkKVxuGjhaloWUOZHN58cIphfeZNptWd4asgcN1aMUimBVMpbDiOkfbG/UQHzZ9AEfq2Zhl
ODeCB+/NYYPRLjOAfk/+tl6Fu/Gs3Vc9Q2nsUDjGQQh5RZncFpNhbms7zvLVn/WqGkJXr8WK64VR
Fd2JcVavK4XcmG0VI/XZjFu3uSgd1+vazCLNb7KIPSJabVvpUpeNMsskeI3EHNEWP5wiLfYOIUYb
X13qsXrcY0VRGqo9d8O7IhtAxxZ55L3+6hc6lSN1WVHVWt75M+ddpY2hygDY2IL1g85Wkmw2bKwg
6bSIS7Z5wHrAjt4S+qnvyaAooF5uWssRsHzedLoYE6kbF65nxzFBP60bgBjV85VLmAs1ZEuTseaQ
f9T6vu+5ERe4e7iggF4RUcJNCXNt2Hb6b9hS1w1mXe9DLEGE8sByIOfAG7ns3jao2VLXtbuR6byK
likrgZTSDoQw+VCuX29DSyf6dcNEPut5/Ud53JP4wN0CvM7hSw3l+jSHon2/rXSp69ozfowoFr43
EPq2w0n8uZlabeOrSz23KE2y1GYKH5VQJ/vA/2TEyu/bXlzquEucNwuEJZBhJihTiCAE5oVCYuM3
lXquOxUt0VS67xlq/g241HVacpu/7dWl/tqC5LREFLkg6OPkrqlzBXpRpKFN3lS+rIarREBaUTUp
XpWM5ic/MtynNEnWNvAX2qOshssNY3DH0HK9Gbn+XcpJ2Sns9I1zrCV11MyZhmkcmQbJHamvs8RQ
iJvQm5XRZumRL/QlWQen5+QgaIBIPDFm4jChDGFQBm57VSbZcEjDxNp0727Ikjg9CXMkF/UyrWC2
9Yl6GeYoutr2faU+G41UN5wrxUtLffTaxL7PutVd6aUqkvqsXjqxEiPcpvGo7VennUh30ftJAHsq
8WjcmRXQl23jgyyPi0n86Icu8r200oK9Ybj9wUb/svEbSF3YcvvJwATBL7Frfdyxgsi/VZrjb1vr
y9wZAvV0d7KR7+SxUK9hS0ffOJQItm3hZBnclDO+GZCJPcO07uNaLfZ+P247IjZkFZwNAzJxM66y
gPhXx6jTIsA43bStecoqOEFqUxoboeL17SQOceMCqgcTtumqnV9/Ph2SrlDBjmsVzj9F9c4nDGVX
F0Ww6XjbMKXJNiNgtnQqLo9mLfB7YLl5CrN41nKcW8QHxtuapizJCjDch7ZP29EA1u1FGAzXI2TH
lZa5jJUvjHKm1IUJzincGduuF7XRnLFJzPT2tiVRpCGRJSQtIW9ShczCLEnilXq7MCmY0mzcunDt
8mhQvFDvWwId+uGE1mu4f33Au/SDpJ4s2kjMBtZuT4mc+EcxT+ZD2VjaB5XFnLrvNTJi1TQdv7z+
tJ9IgpfqT5qfK8dngJ2Z+wu1suBoh4IkHkRCuf++VKvsvWZlHEbVbmNqdyGxUYRmDbPuXhGTNX9O
ibAkETmbU8LJk1zt7wNSUdtDaoUE1KOjsIZt07ysNKybiSO+wFC8rA2M3+o2QSGp2m3x6fVquPBJ
ZekYuMZA04qRVYpKJMlEbveJINRtdllDFo4ZZcqC3CDhKWv7H64Rfx+qpNxYMdIQIRwA51Aj2Oyq
4xJlXwfXOsDBjaVLQwQoTacJkOF6St+/A073wY/ybWfO8GXOB7cG7tEw2cC100H7FqTWo+lXP7Z9
TmlQGMjLzISTsCLxOzSSfTpdj1W57dKdU5zzF8ceGo1twYs7WvMt0uOH2KpX1myX2qHU+aek5i4Q
iz1E9iK6IWZ6IINJqNt2t4bU14vedixfzZlno8L4LGzFfc8BjOVtqnRZF+a3UzsU4Hq9PGjrXaaN
9S6s522+RkPWhY1TW5vchrteadXfiej+beqDbdUicx4Z8NImLxGgaGyyPudabp30oNs4/ckKKSck
NBUH05Ic7USPUeg3n6vIt7etEGSJVOw3XGbp5F6ljtW+4byu8GYrFcdtn1Tqoq4Nj3YYfMdT69z8
OLd18Q4ASLmxwUi9FDB3PpCHw2a/LboQknyYvmlLNd92LYQK/7yfZqQRJ1nPKBBY1uTVYzm+BSu+
Bp/9qcN4YeaUNVJRz43oEKTorsY2+2ajRUjfzF0hfguVqSlJZp3e62p5RAeRPfk95EsrnaP8qIf+
pBAnAlLAw+XzLYILVB8tg5Q4wuCU6Aqdfp7tiU3u2sM81+ZD1DSOsfGLSkNATAJWV44Z+VjC5Fy3
UNw631nNmG9bystyq3FUOoCoNlNdZHRX3EWbMIOJ/NzUHmVpVSqqgOCo3vGCgYyHwA3e+l248exJ
1lIlhODM5qT5nj1xzVeUSJwycy6vtr26NE8nvUb2DsnzXjsR9x5ovn+Eyr0NSwaQ+7yp94AficMy
yUocx/KtVYbOx1DM0/22d5eHgVjLbb/seHdt0ndRQPI7aRPbRBiGrH+1nUBE2cjwa8NVfFKjoL3S
y9D/uO3dpUGgM4pBgYhPhEfgfPL1iuT0dkoP2wqXpuuyNxKSDlkJxKoK5bSzPg6+sU0ZZ8j6r8ZS
SAWfWNkp2AKubIg7b8a5Mx83vbqs/xJ9qOtqzMrOhdnoZbiLdmXpr+nulnb3wtgoq7/GuVcIp+zQ
QPp9+1nAtHvS5065rWql2maYIETivM0rUTFbzeA63kjgzXVp5s1dYZrbEBCGjHBLMn/Ki9x0vKiz
fjO09KudbTN5GrLma+BPyqEtWfjOln0bpG16Tfqlum27/ZOm/+z2y8FYUFkJi7wyG5SredQDDlyF
KrZ5eMipOa/2gdin1lYylnk43g4Eid5hl1iTm14SFPx0mj17+y5FY2RpCWtrtU6PpBePdFhz9HNS
Cmdr8FKhGN2+VsKkI/4pTfOjSbTJAGKUAOjdtq4h9WqQK+yJa4KTB+jmRy5t8l3NpLyxdGkGVjqr
1nxldjxOX+qnoZ3mkzr307YNhCwGy0ZtjIDkO56hpNeWW4pDRWDzflPFyBKwqVf0zEg4yy9C0WBs
1x8Ilos3Fi53Z1IaicTifNTI3OrY2RiJRwuM9rZXl6ZfoO2zVvsNa/wqGLlczfQjePdP2wqXZl/8
D9jk9db2ekDvyX7KojRGSZA1f7GX/6EU2FClCTgY+onAr87xyByFQduE2X2YJe3DtteXenSpYCOd
dcJNTacOT0hcQq+bRL1th6JKEzAncWOQEB/gDWERXcVRnx4Jf16DNi018MJEI0u/ZsjmnWvxXc26
TjyrKTHxYIdcOVy8VLrUV5sc9i8kXurddt6Prij3uaVuQ7oIWfeVIZbRkWnaXuU38Wfk3eLD0JXl
poU4fPTzYboWoAnK2LLQd8/RB0Jo/a+uICZyS5MhA+W8dBKN1KFUQ2ZHx21A4xMi99XKItbN28qX
uqvaCDZXhrA8Zxi74BixBw32gEWD+23lSz1W+CGZLgRgernTmV9TQ6sfynEOPmwrXequbdBWRqtH
bFOYlT7qduq8D/ty3tRdhSt118IG+O+Q2eWRhljt4qFpdkFP8O62d5e6q0XCpKmNoe0VcKiPbjYp
d1np1++3lS5NrZXviiQODdtbFPUEwijiMCuJtrHNS921zxl+m2V+Kk1xyCzITiQX/bNslX9rxYWs
5iKXb0zjkZ3tkJFAv6shR12T/VesZTy8PNYIWc3VB10yq+UyuRJ4NpXVVzcTv79e6y+vxoWs5Ur8
JfsxmX3SL6LiM5ThOfbcRE01z63Dbata6CfnQ0Izk8KgxJwVDQnrsbbMgp0Rw7l8/Sdcqh2pw3Iy
VyOUtGwvUEXCVsvN1WYX9rHfb1p+CDlPzFZ8wpgLdhMVqdS7Psy8xt24lSMR9rxujFHkQzfZjtca
TpwcYG9bAky1Q8zltuqRei0Z1E7a1g7LPruHt1+q9j50u2xj5Uu9NhHIQ5yAEaeEYrrvnOQL2VVr
WPhLX1bqtI3oSAodWW1PZJmBv0exB0J104ERcUjnFV8lLVSAlgOjdlYygoIV6xDM9aqJeJlMf119
CFnQBbrVSjN/cL2I8PKAqD0yuW8a3RrfKU6Z+DeORu4CdP/qUzARorWPpyYmBljJ1C9uyW2T1om2
fYTIqX0JBqjlJ99wyusY/dw34rVcE0E7oeevN5ELg4Cs0siGWJlJO2faGNL+0SSMNNmlUeXWO20e
lS+vP+TCx5SlZ1XWiT6bR8fLCyyCB64yyDwLat8X2xq6LD8jP5sd7cBadcz75lGfzPzJaPttam8h
y88cIlKzINDpRlX4tjLHBgfN/LStapYqe7azbaZJscomdzy9M+cr047szw2Ank37vl/yLMnpAZGD
lsULsfABZcynxN61LoFLh22vL40wnILoaQk0xZvhYHw1UQF9cXLRP24rXRph0hi4OCw5tv3jHP3e
x1ly3fjONoGSsKUhxoeXggA+5KzLT4J2F8RIgncEA5jOtgFSFqFNul2PbsHspBD/40Wi1sE7R2vD
zIVOJYvQgsp2E79Dz1kk7T7hfrqEhLGp3mUFmgvwoLPV3PT8qsyu7Lq6IbvB2tZkZAGaCPMx6H3F
9LAoD1w4aNVDY87VSpNZhvD/y9mZ9baNbFv4FxFgTRxei6Qoy7OTOLFfiAwdFqs4Flmcfv1dOg8X
fXQ6bUCPHaBliaxhD2t/6x/O3uBiP9XjDt9vtYQ57Vtxs8B65i862RHej6I7tJjTgDHfJ+VIAUZO
c12tmgUXFznm4sH0hh9dHnnLfoobHq1yWZflupYVTIP++5DYDEwgLdMCtXCD6CPyN/HmatL42XXv
+2KfgdwOZUaEh+ajvpIwNkwJ8/rrutfsUiU28IGv9Cy1Yj68IdXS/bRk/Qg29YddcCkSq2FXvo0d
PpxzUNwl/PFWLpsh5FcVcdilTmx3FkYZK6YGdBj1jwAG7lL0dHm/6sFf6sQitFH5HEVBDmOwe/Dy
95SoUV2Xs13KxJod2eCiwyDvto3k4CvW+QS22JWffg4o/nZxBVtV97AgDXKwsGHwytmvwsQf8br+
9FYvdnE1saFjE+G5a+oha+oSWjc2X5dtXmrD+rXj2wQYTi4291Awv5djrz5SJF2Ypf5/QngpA2sH
RNzKFkE+97zujmh6TqcpgCGHpHs/vIDnNE1SKN73sqLGK2QUVNal5w4IB+i7N4OMtel6GYbrfg+j
htaTe+8Vjw2M2xdp5kh/5GT8p6d8se1rVAwab9hRoAwgW9MaQFjkg9cNSP6P87SA/h/aLxXkw2IP
uPZeDR+vKsCxS9kX5lLjeReorC57QfNYDS5vWvFRWfU/LcZ/uEMuZV+B3w4b3xGTzQz2QVm0maZ8
A8RtLJMI4NBBusojT5VvhhIT1aJUp7lqkd2OZ7MxOYnS+VlA3BqkHvTUazqHw/KJ0smfMrPAtRSu
zOW6ZHbf1h8+8vLUowGcPRH2SdJ6zfewbXx7lSqRXbaviReiPA8XuHyJlYIpJQGsULbM8r/+/QQ7
5/H/8KwuSSDePLSqX1BQ3AFP9KSiKgoTvu/xryDs+GcY535EyvrDar1sZnOnwWRUVuSzafUhUM6+
xxOx1zWw2P+YG4sgRLRDUVv0AncjgNlHne7KQXZ22c1uo37cGp/iBl+wUBMzke4hcj6yz39/DX94
OJdaQltB6wdlKIKqDt631boq2VFxZd2Vn1/+3876qsMCijUXeWfdT4JNLVGSum4uiV0y6My5plvu
gciDsihls5efYhJ9kN3+6bGc//1vX7wOJ+bHFhWWORLjbQuwPrak/5EZ8Z8+/SLsO/t/k9DaADw1
NT3SyRO/V7jIvF33Si+CPlGNOtxFiFc6c/pjMfjeaQmh2EcjMn885i6Of4yhugb1hwAN57C+Y2aZ
30xNrclaVahYEshpP0MCHj00a73xWxQx2ulrI1qAV1fMvn+qd9o+6CDqbYraxfLU2FL56b6ZdZeq
3CIvQc9xRKPWd8sDLCfFnszF3OkUjYOuTeG5G04fLP8/NIjZJc0M6uIqgOuVwDGnQ4iRg3L/rTrK
uYRWZwtvyr2si3sFWNgrOkP7HWQwHebUKtJcp4mFn/J/LzVMd5UVLzCqTX1P/GcZTzgLr6tvXIoo
17LYIRKjYW6Y9XZJ6saRhKjqSv8P+MX+97fv2BxD0YvOyjhxnndAxGQ6suF1seKllDI2cwmPD1/k
ewSEXwP88Akmlvq6zjy+5X9/+Q0YQARd5yqHr8ufS29R4kT/w7+OUsEu1ZRh6ew0L6tAiMRDiRsc
1ZpGDVc+nIszqoe2vNqCKcgLhaAX3pRl+6b6wlzV4maXvLktdGg+jxOefVMON0yJKQmDqb0uvLgU
U/aw3fHXacThXW9oKqJlduqGK4cn2aWWEg5lNUKhiCNznCDvAE9UwuGlTP/9gD1nKv8QurCLHRuN
8C2ZWiwbPvqWJ6tqQUymmHwuT0a44Pe//5U/XBL/I33cpn2AHXiYOzrMn9ZZKQZCNFEf9Yv/UPC4
FD+CEin22uCasDb8bru1BjnU7/wt2TE5mGyFEn+Fftf9MAIVTIyNIzy77oddXB91pBliyU3kvR5/
6CL+bpsrIYzsUuTmPFJHUb+IHCrY4hHQ5jZHS9+/bsdditxizhvErAhndkfUXcRLcnRKmOuKKZci
NzU269y2hOWRi+eHRWn7KY4K/frvT/0Pi/ZS3sZ4oLe2rBhEJX29JUpV3ZpibmR6GwDyXq8rAF7K
3ACjciruSvwGBJayGKpPfO8/skX/w464FLrB8FzsupxZXuiuyEpdbUfS8yvvmkuhW1EXK3Gk5XkR
aHJoZr/DQKV/5WF9KXPrQajuvLrm+TSPzSDX3bPHmZhr28mXQrcA1eLJK/H5fezZ+034UIPDae6D
MOlPT/5iy4ImNBJVap57dg4gSOJ/jWcP0n9fmX/68IvjFN8cZBmLi2apdn1LTFVJZrvgg5bdWULy
D4f1pYJt7taVtDNK0v7YNXtiOzMGCThGG9hgNOr5YaTOflMznX78+8/5UyHnUtZWFHBB20nEINkn
qAJU2yhGuWEC5Pe5NHXvuqgx53xlqt2BrEXQa3AwUSBMWeGzUe6oMZFsFC2d5d52pntx0dDcmkL7
tUS0GC4nTNOhHf7vX/cP58IlKU1ptZ/dDlm+tGRaZQDZzRcfkoQf/VBeRwtnl66lYx3uceMvOBXg
Tp4OZOSJ17Zr+u+/4A/r5xKYRjX3ul3sLN8XOh8tc82zwHjmdWf+pVauXqIQ5CCf5mCdDCk489Op
HWx1XRh0CUpbelbaoeP49LneJatpdc+8K4X27FIrxxyUQ0HYshwsFXbDTEyfoz3+aN4m+MPOujgU
Zo1+iQVbO2/7uEHtpjX913a3tZEYjXFdyv1gvM7bil1C00aQU0bXMJIPe4elDyvw5kc0s+2qJUQv
tXNBORV6LUKaRwpcsYwrASe6fqrHjzDk/7xG6aV8zjQdzv3zKlriWB9hKlCkCtKKK7/+hXyucf4Q
liPz0S+MokTxIEzxMq5T0tJLIppX2Rb1TNjFLyqcsq3wRVo3w3UdeBqfz6W/V1rGtRwDNOFzges9
QQsMSM6GX9XGppeOorVXh+MOy9qcdaZ907Drk2HBui/XHDz0Ujm3RcrwpvNJHlg9f0HVXt+btfnI
Geqf43N6yUOb2wj1kG4kedkP0Kuvw9h+CUtevIOOMXhyGr3CSW8s/c++GuY5L0E2vUpjS+OLnV0x
KjY9LwRyyQXdDhBAEzSNp5vrHtvFfb8I3vBFTyTnU6fzoRYHjL1dF2fRS1ndNpVRVK89yY11y2de
aXGYqZiyq776pajOdiGNwwZfvS7D6pffka3BdDcgDdd9/MU+3gVvVziA4DZAyf910qPDeCql36/7
9PM5/redplw094hA/BxuyPWhQc0ATUNzHUCeXlLSGK53EgaRn48VxJgSNr4jfCV3ceUJeimoq7cI
RCvi/HypSZGGq1pAWYmvk3TQS0VdKGw5Qr1EcsgAqh+9CgT6NtcWmmhE//vRw8ZKdHNXEKD11uG0
wDMpH4n2r6rU0EtSWig0stB28XPabfRm3TrQN3ZTzeqDZfnPFz2NLjZs6NVlXzU456oG1Erpe3G9
ytmDtElaPeo3lGiD9boddqmwU3z0SiCjcJVtbLsBEGN7KIf5I9HUuSr5v8kAvRTY7ZUmMJDy/BwB
+rrcMarDx2DnG7j6TMxlUriwHTIfUyg0Hf4TrF619S51bGZuzNy3rZ9X8Mp78Nle3k1O2atCVHop
YtvDcI78Eux1wNTKx26E9UC9bct1q+tSxOaqpgQurALZPXQ2G4T6Aee9/YOlxf/wQs7//rczSQwD
oM87NkbB5/nnuO3NZzHVH5k1/OnTL/osQxuxkTYlzW3DfQnHwC6Jg/YjHRUl/ymj/9N6utjXHjrr
DfCtNFcw5LSQA8zdJiTAT7p2EjKrZcjWEoYsN/4Glm4iVjOvZ5GJV6fbToP9kwOQGdpaEMd+RfXO
JlnxDdUHsYQxTTbbNnNWDG1QSFjRVpD5iT2o7va4c5WEqD4UaTwNhZ+MIUadEpTrXJwEQxQ6OMcN
lU6iydAtKVftL/modTcluhu7LRdsZu4YlwjHMrcIF0kBhzwHDrFru8PGGqhVtm337QkzqbO9tfXY
u8RotHOebAkn7qOoUBLIlNthfmZoIAJZeZrSW7cr4GxVOe8KLcvBuKcKziJffYR503vv4EyNDxaz
SqhbvDVp9O6bn2zm+5qMzVzNsgFgsHqJq9GvpL+RgOcG+e8iF6hd3iBnBcgpmIaaycI303YKtx0L
FH51mE/5VLQEKDIz7dVwFKHnF7es93aaNOji7PcChmo63fx9K763bX+WTeCMX6lcTRzFsE0y1nwH
FN78hRcXFVnMqCU/CC2m4oFFdYBLTejVyMGbPCIb3+c4ZotxqE9uQikwWUFy9o/g77PhhoAZ2uEr
+jZKSDg1LeKcgHyHGyPfEg82h2GiS4+8UOHx+KmB99QNHCGtOG6gopfwD2Rr8bpT7s/3llKNrizK
gZU4MW90RVJ1pc9T+A21v6p+0W1Wer2OARmryPQwGuh/E3+LZ5NNCCYey8XA/ItMO9uO+75HszRL
UUwZcGV2P0zlQL8Ro4LhVC4crDU6Ds3D2hfqFd+wmhLaDk3xuZpc9F6p6btAVPrdeAAgpUO/YUf1
G7Wf285tL81U89dlGyed0Y1DreKYbjrZ19oDy5kAEyfrJqCpCwPvOQZv9lhPSCdQ5YgHmwwT3V4o
xCT0WFQTSiajCBZxrFXb0pRYgbIQkGTVKCu1VWgkb13QHwNi1T3coOv2MwevOc7iQU1fIZZsqnTb
Aj1906wvqgNbwnY7DBGJ6Isumpke1l4X+mDQyMSiHf2lfYloKcgNg7XVCvvE2o7pGkU+hPXCW6uU
Y3jak824jjqLI2a3Y2entb5hgcCSxNotK4CoJ1LESYTzHb10z2y9rFWIMuWgR1hNrVOsh6TiPeFQ
gtQLTT2k/g9qd2P0srSDPg1RFJtfm51peOjCxte3XMFxBPGgGtH5ssFvjUriDzoE4pH0rFmzcMfb
PUaucfcl3wK8z33VQ2Y33s/P886pexMCjyYxFhpeeCNat921G/XeXGh2ECGAlg8eYelcNbID06qT
zdJ3Pr490BYPaoJlZioW7PNDHLl2ua/tFPspXmYRZWRU4a+ia2v3tiHlLVJI3aLwQGLb34WxQzES
0gjvOyYgSJCocq1R1qqqPk5pT2KT+Z6a72D3hN6v18AA4LbprIkfz4a+jZW2Z2f3zHLA+MTG7fhJ
4BGqlEd+7QF1Cpnp7eb2rU7mYF3BmSIe++EstjiGdIbzadKRQGVnnONwWBSe/HOxVws/MnjijrcB
71+V8bKmmrfvfjngvbQggy5pVMI6QMtAdGfsZreENMq48zj8F9s1aE4gMJcGryzCSJADX2O9ixwh
aP8UdN7vBxhi/4jWyE23FXTl81ftaOvudVPp9ab2iFjG8+0QVkTyrrWoA0cKilJ/L+omWcNpbpJg
KoKvkUDVMvP8xv7yC7OkzkPpA+//rI2ZsrYu4nStpikPaQ/j9gmA+mDv3s8aAqkdGxJlzW/lQyIo
4bMA2X8kvhWA7B3YiqHPFgNZaTXPyCGjPk78xlXJZmYrkY6JZ9QpvLRdoGte48D92CbRAniyfLXw
L6MyxGZ+WEg0JEBQtWmJtmxSqwXhYOSJDEtGlXgUXCHPbsLyVitvXhJnA+8RNqXQR4/Rjse6dBj7
lqPPFdBB0BBIaNjd0ZIlKeGIiyvAllloHUth3PYFN5g6rbajiQ+sYinLMr7f13YqJTwvSCrQrp2B
mfM+LU59p5wU32EnRJ+DOoDF+uz1svNx3aiF4kT3VZXwZtxehnEa3+Da5G57Tf1vda/GNxb2RWKr
ak98HnYv1jb4gbUXHxlZv7Vr+OJgOyqb0DYJD1SQAgVDJRYlPdUQR0GHv4agCGv9BfSG8JHM3bvX
VKjZbg0sHPSyvKwNJgCC2BtTVQDGMvQFulNTfDQzaqGihuaAseK50/Uzq82aRCWfcq+bXodqfxfW
p9mKMcC8BWBSemYaT4H2sML7pvrLmwohTVs+64B/t1PwCCeq2zgOpoNd28d9X+NJ7rNf/QQNh+6Z
cCb+omNeokwEkMw+z5lohuhYj3Ba1j0aNmwY6mRf9uYv7OyAJLuxP7tuByTNj5oTghOb1cre+VuE
ywo+FW8cjrHvhetvGF0f68auCal9/hAsdT7w/dlgxOAGF4V/FwZqP8yCWum7aHlx6za/WWM2qb0p
SrDH3H3B8JwUog/ZVqY4dAEyGV+5MEGwob4Wzba9tOhzn0IPy7cCJDodiq6Wfgnk9zzbLZ96+r6X
AR7aoqSI61F2rDlsHVBADHTFnPVseyBezDDbVIylhB5vSkpK6DuYSu6HcuwHoFksgVplzP0+/Aqx
oz6OxANpBc70RwX7VMlCvh+Dre+NDDmw0dhoeDwTfVNVDMcReC5g0Y3VY1joLZRRHJVvpsSFNgXj
JFXf2jjDGsmisrOpahR9mHylv/NhHO73wKPp3PgHHpbDA6cIJqepPgkEagkJTJ/5gfbhy9UgRKIz
/zqiy320rVplPTQ3SI3FXbEsD5XyPhtF+RGbJyOlCLNtmSrZFGSXq/BpYgZ1slPxuSjNnDD4tCeG
rKOsYVKINoWuTovv4+R27Btv3XcGhk3SQ3dYy4WsQ4amwfQdw5xN2kVeVUq3VOMxNDhpvS3yH0Ab
Cx8ZURwXxb583SF1T2fVjTDHYbGcqtL2yb65RScbpeNfFYQXVeq7sauSpQ5VCqeJVk5gAeJsacV7
ydeozFe0zGpIc0rGc+G8aUgs8eojtdGcbKpYJSNCyBVhQUL3+R255MQhMiJRIDtMo9fQvtDIwrZl
vRV65G3aGNfuSTyHOqEWRyJZSXlyMGRaHzAvXEmoEoPUh0to6s4CTjDJKKYF2akqiMqXrrCJaqt3
QJeMBPSkBMcwJOkaOvZ5ALwsqTZ4DOGP0HA/9qygDlx9zg+xNcOtaNzDvMVfqr1+GJrm5GB3dAzi
atKvGDaN7xAP8u65BSADl1y0TN/gwbxsib+yxmG39FCGzstzX5pNp6QYcDkI1sdg8kaaZA1qatXd
vI/xoZ0sua91K5SEOVEQJWxZeSe518bINGKG+KLBWSOrCZxji0dxV8BS61tpV5IMiPxfRBxpyRbf
u2v3KFNVeIsAaLj3WDMqyedxyZQffXPleOrqCa4WNYI0g9jvEdB5ng3elvdj0zyC9fA2MQiX476J
5Tjv4SAx9xkls2+QvLQVT0IRjlgaYkSU5PunuAwHctx544VyWP3uhOyENtDSiu13BdpMvhZNO6TG
bmUGn5xBerTd2GE2rELwiqHOJIpKc6g47xNn+MOAHpr0SlXLkA7mYMMhfKXoCsLPCqajA6hasi44
/i9kurLeWjy7pp/8G1VVY1rgBnWJL8x+tBTrFFRKJjCC17R/1ayyNKlI2b0Uu0aFRCAHk/0cN3Fa
rCAJ3FgRmqfdrC6L3VqkdQuQ3bBV3VvHG3fXL5GDW5QpYeew92lL5vFga40gCGMEB4Kq3ZeW9uMR
p0abxWPfZgb3deaptXoxJCbPBDEFQsXNaxMvDOObau2aLzAbh1IN5rmwPa376sbxyT4hR5vvOSG4
F6M9aie4oLYs4WbGI56riH+a7TT8tUyAtg6mo0dqWO3Lou3DmwqB+B0Isiyp1sF/GZvF5MwQTMg4
LHwCMSY45f0wyHEVRBLAGK2s2r775ROktPE+fxZrLFJtdY+aTlufIN7UGFtty9e6ANsT432d8jMX
Ei+QgTb651gu3Sf0IZs7u8yIjsNxPNGw7bDESjXJOCLeTbwzlS569U6smPRNS7owQ4k2Mk92GZzO
TBsGIU7scIUQCPy0YuOlSgGnLV4XobtIYltOb/Gm4AjLI9LdQ5tSfVmKyf8mWIlnp2zdvjI2EiTS
nvUQ/AcEbVJafw3a1qZzfI6ux6YOdhm2U3Djl2NwO8xl/y5KdPqR5yBuQlYZZUUMQNfYAELvAa93
12+tmI7F6FpJW91M9ysDIlWCL+UlUzTNJlGTt+N20k2BfCcgIZoABfIntsbIX5ZxPq1bGz2gGkC+
nz1xJJwvByzm0izwFbLlaV5JJ6RtA/uKSyfqkyAYobEEKLMMZRtjMLFZpi5fMRp6gyMu+qRVaL6S
mi5wc/DuixEqfGn5Djv6leAELPolTM0Y48Tkw9oecBUvfaIr9+BBOJkiCI//wtjt0GVYlaN+MJZh
cOo80JQsAwoGUKmHuHJp/IB18gMznQu85OOnfnNYt5teMxG4uJN663HCqXDXn+EmeLs3cPAsp+6r
YygiyHX2/RbAMN2zjHBDn0nI+vltrkW7HmCAzDHPZgj8gbo9WZbKf1rrBidxQIfKpWbxBQaVlom+
97Hdvi1eORu5dV3s4WArYLa4VCUyk8IrPytRbSiDMA9C/LkvvUPEgniX4y7GB0VH5dIl4sgGUQ8R
vgxLkInljALQgW8ejOGhQetfi2Ef01AXcIUR0BzcbrRGGEOZ+NUhEEn6umgzhZPlwczU4P2MDDZr
BSnDY8SL7VRgwvB1RnspU4zPt8KqV0iQotteoWBkcCZIzI+ZHXQ5FHIAuxnSDqTuGx4uBo+oouWx
6UyZ4x7R9/PeTGlAtzYdeckP2m8CDGv5vJTF4rlsamz7MKDLlCBINq82oP3B4r8TlF90usCP93wZ
WlQZfNq8o0w6v0NxaPNgaMqUjUuTbTgwE9ZP5Q1qbEjvNtRRUXqBIrjfzhA5YZ81UBBpqALzqSr6
wUho51WfKL9/nWGlINk8750EuzU4wKdvPwwGJ/JMxj51JGBZA1jvzewclRNOlEcROSUhHcYKH+tF
S+AQmUkJDtl0pAW5KbgVvyEeFUcESvGN6ZE44gOfucFXAsjepogARUZc9Yq8lR6sceFzEEaPYduX
X729/ea4RgOmNqloghH0qLr4DLsxfQNQVD3JeoVLqtTgFyPs41WCOQwkO9wn0a2amE50COuzji44
BRfAS1G5a++Bf2kkDfWcTA5qx9VUG8bInfkxC9IlI8wBbj060YPxeHEINEY+hqno38pRI6BeYd9S
eaVId6JcBrrj+Nw2o3jqcQd/gc8guF8DW44DRaFiX4pjaFX1oK1qMKQOctNaz593TnzJITXDGc7r
UwVn+6/9UGUtgs9zNGbkXo1BRlpk7FMffsHpb1KkTQLJVvVc96FN4J2sslWRX0FQBvnUYolUdDjq
lcaSMoRgZK/nDHzV3zvos98jJBWngMM+jRtTy174bYZugn0kNsy1EWtiw+ZtG7z5LL4eDoJQltSd
qKTntiWrNZvTYsLP8jXbclTmyY2Jt6cNIVduR4VDl3W3Iec/t2ZxeVdFj3644BeU/ZOrxEPIkSgu
YkbZKPDeylj4OY81qqpgBD7MQ9CgMIIStzS2zAuPYgonchjIwRDr56VlD4SdAyihSQJ8c5NBpvQt
8CqElJF5Z3M0JWQKf1S6m1MKN/EH7psFu2QcpR53960GSywLN4xgVYYmy9aJZMEIUr61rUnKDlhb
tUZAibK9vkd8gneKywFO9LvfZCgDIOrqBHIJMAHxciYPhH+/PBTbGiWNxeBZD2z1uS5KZNdY+lV7
/nDyl6hKYSDYSsQPG0Qr+s0OJSpNqxHZ2PLHfjYIS3X7maz917gLO0QMg07mktYQBZbtYba1zVpT
vNe+gao44NkM1ORDSeHV6M3k2cJ35rnggcvUPCOCU0bLtoZPG7PRwSvXOIUjfXSshppIRfSbLnpx
CINlZYmIC+9rgJeAUvWsPoMefOPwumXsQQOMJR8cCC9wHvRdk4y0Gg7Ak79E6HuPumzkruatxR1e
RycH07QnPzZxUrc+jiQxYwRqVd1wM8JA/naIB5EpUSI96ixIa8uIvmFB6JgIM7g77RnXywD4n2+I
dt4Rs5rTyPT20DPnJYG3bbcYd1JPZBhG3H/Tjh+HSnFnpbcI9oAiq7l3Jftql6h+nFgZrudacbt+
GyAISBbaFvjihj0A+rbIGVIYCanH/L7qCgMwoR7wqCbM8iwLitVjoxd2aooY9/IMtbKHkpcKn0QJ
k4F8BXACY9ST0xpV8GJ+Zmofu8OqzUh/ldVuE6+LGD21YnE00QVqe7KgiHVkUJG4e2iWalF33Bup
RPbXpHizFlsQd655P9uQqJuJhXAZBqm8JZ9mP9Y/tqKdw688PocXcqlF9NC1ZLvZdFjOCFNwAb5P
TT3TE+roc5hgJum8gaH6PHiwU90xvexCjli28/uUkxnp6Lkc9xp0LrQp7i8OCZ7wxJ0ivtWfijCs
2xcGUuR6WMuyL57gIdznztPIkdlokGq6Zh7YfbULeyoiqK6xEcST7zvfyRitIvW8YhaxRaVuae4H
zq3LN0omm46D7cqTX+1T/6n1He7Z2mzO5iMmMLQ0K12Lt7HgxGYogaK/Uk/DFyhdKDKac5QlV01g
tTYgEuie/ZEKjDhiMO8RlCcwOiV6OsshDFFs/TVOMH6/XStv3NNyg/GxVN7u5t/E7LiEsUeC5RBV
lf0yxnF5dEXdvRjW7d1tFI76scSthI0RCDXcTJ6tPruuRPLP441/jpom+GTp0u15OZ+ji7IKwfbF
bkRNdAiGBca4YMtzZHRrzJ+aYCKP+syeP9ig6FB+n9ZuA7APQvubUHFt7nF3D+ZIe2CMbxpakSPW
F26vdoYUSVfN/FijXvCzI5O+w1xij45WTTC5AIv2KIJH62bgfIB8SUkXtFTD4qHWOm06UbRHhtMC
RVKIxY/4s+LTgkyG3TiAXVnuBUH3RMUIlkznig2T7md0MU6oYvgFFOz0WWM+7MWuDV3TsscbQpPf
2l+TcL6XIu2m3hN818NjY0iIGlHHxSfLy1b/XtoOABSEjjDSKYBEG2WBR18nRbgwONeu6EEMuikX
RGp98a1yXavuDUyAeRrbasA2UZ5tb1vP6FM8DOauBgjSz2Cj0jsJG7AieAqDcU5qf+rZQ+9xO6Wb
auM+6T31i6HpYRJGCt1nsGVXL7EIGMalB7MdkchSIp2gKPg4GwOiX+Nyk+jVmN8loeiKqLhfUtS1
9yUtFrP+dpsNP2EKkm4HjWbcSRBVe78bgvpxpuLRYkq60lUeYhL7ZJDlDmclU/Tqt+g13m3VtC1J
z1Yy/ey2KqCljLRe7IPn9s67CfbAZ89G7EJlSwtc3qFpenrCWR3Op74EhE7GZLFtsgFWKZI1+D/y
zmw5ciNL06/Spnuo3bHDrKsusMTC4E4mmckbGJNkYl8cO/D084Wk6ZLYVa1p2dyMjZWsTFQwgoHN
/Zx/O4Zzy8WwCrgWoShEShcrLikabhdWuXXP4JmuYKFLJQiD3EzgNX1oDqOtpjooqMVQJqk5zvLT
YMa2eBdgyvauWcfEPQdvkrL6ZkF6FCfIE2XcaRoIUJgOelne1uUGRbiw9+zt2h7W83GkO2urHXL+
TMHamXeFUQc248yf0JSuzwTFV1fuNLu7sdqmLwgSALB7Nu/T6lh9E+Djy2Zfq+OaWT/mpH+vKRnv
W7iyx3YaK+9YZu1Eey+FI+47q+uvtNVqq5BnNv3gGmxf59y1nINlaxpRj/VSB7pWmDfjkq935QLP
nlZ0l75W5bQSemUY2VErYrAmsP20okIFsAkrmTtPnuzHG4p/4xZaKC78NMvHnDDQyVPPRrtkbtB5
Wx0HNhDuudhIpv5DymXSdobMmHPqDbp3l+bjtnfoDJi8nWJYqsq5uLY9CwJBbmonZms1WDUXF2g/
lbINRG6V2nGQjsygbVWvF0AsbaE91/akc+0a8lAZzju68SVscjXerp10QO230RZvmdVkLx6A7+UQ
T44WeKRfmKe21hfk/eDWebAAIUEp5q7+RB/Xd9Fa5tbjoNn9caUDXveOnXtPRjPT1hKe1B7XZKuq
j5xcTnKf6+5M9sIKHMQiNnqsdSsohF0recyU0fmx1EQabfY5B7mdJDT+NMf9A/la26vH/8f+llij
4RsYu9/XIhX1fhi4a6OJMvW+BYWgVyuyzl+1AqP3ai1KXiSsYSwBqwsk1rJO5xFZ16UIynzFh41q
sMkO9WStD/OceN+rvKB8r/V5eKAOTR9kXHIi4nGpcSRCxL5VqEYyv2A76OHjhetFxADS3VkmlEuZ
xM0xnjH1+2a5Nrd09NupszbnNJcGYXXMPyksPSyVEW9B05byAzOUlez0uU0LRjasZR1YKMnf06oe
3vSm1dWZXq/H4waa+qHqOI8jWQFJ73pJBwvSXLH3Nn0h2GrNRd6XtQK4lk7btSF8elMEtWezXFSG
xta0wdjHINWZN/mJFnvPAHNJckoK1g/gqEZLDgjqFMLPbJY09iopf4x2rr4XzcYWABu4vE8KyjKw
RDvf6dk6u5dsnrAZcqhgA41MGtSxw3zUtMq66uYmHS+6TuZmkGoVM3b6YYU7krmdf2lh6HTuaKSP
ezI+5RY1ouzfLZDPN61yjOrkEQAdh2ufghtrWc0aDsCapHthkEwceCWkdsAzK80wqaHDKCO37EtV
mtXrUE+tuNiquHB3cek27zD1k+Nvo1cGRuHq7+f2wwvQ4FdT0DbxfCOGIS6C3sIaGkCks9aLeHiy
K/QXO1W6Y7WPR41t2bTillDkzQYE1iC7qbYczKRhIuaqiDqS4IxoqQHAIqrz6tsCzeyzupiw2n3V
7lyrmFlp86W+ZhHWTmLWYHTdafkObuw1gTTHDWBSxO0Dc0e5Y1QvNE7pPNli38keQ/VsaU4CGFf2
7mNG9oB1ZJE1LF/a2oAcW2b5F2cexVOnaWP55iiUHDgStq0HtijiOtyWHvf3WLXu1dYn0xxKFQ/X
VupN3zewgy1Ys3qVu6ab6RDrpRwgiGeLAPSNaT4BJjKpXS6jWGh/wZF2Qz2up7njrTdgV8D2+NZy
91DnZVNfFnz9lVUx54lInbaFzShbxB6q5s6gL18WZk7MGuMrJ+rMmj6bnKKP3NVowlRvLpWvLZ60
drXr1e9jbAEHCEJuzNDcqukR8ng2diItpml3DtdJQm1zRhQyRt0+kWWcbPsYz+pbMol69Avb6/Ro
GijeApIq6/KulFkPL1FkIH9aDijBbV3UYDKlQt3LpbjqC5ldtmaFzl0Udrz6vcRnduy3th+gRxR1
+zbNhorctC6feD6EeJzcVW84T27nhgvttx5Yut4gKKHNeHbrTXqHYRakSGUuFY0f48vr7pd1Mweq
0WJuf8i2Wr0df6L7yuLGaOw0L+GsVKXM9Ymjmp2IWPqm8okJyBwUPFZu7iQM9BiAXzRvvTHrS9Rz
J0w+WC7jMcQMkxWZyWA3YarZnNbB2UqKdmdb3xKZGNZVqWjaaD/bYTtDU/YyXjvA7ievhgULFkMv
hqhMIDz2Yo3bmxlz9hc3Ts9hIMNgfitoT/tdjypkClXZWk040oWIZ6Lqhv5ONuvsnFI1m/iSAWlN
a6cNyUrvXSuz+gI9XvNfWtut3jUnbcQ1LIA771YNI2pDRYqBygcXYGMiVql2n7OCMgLFCcmoF+XK
7hIypc2k0XfRewR2wkZzXUGEa/AhmTYEFjLA5GrNNRZOo9TUg1nW5rdGX8YXlKDzwSua1OHwtgYt
ga5X03GWlVkG61o5Z2JudfW3NK8mgx1+oKLbqPY4Q3sjK2S3+YPY3Cqqt0J3Q/bJMx9RqlsGY6rH
rE6hvDVDV9edlvGl7SZLUzDhaXxSWkJgoVq6p9XWjSxknkm3Hd2kar8uiWM2QSKWdAu44CylTGK3
F0r0Sp8DskwQlYlpTCj3ZqYj3TnSEe1NZtXudFhZwb1IG7JGBuwA7ZVb567r23g738Fi5jhwKMkB
APJO9edhQWYf6uPSDpdjnWc3+eZYmj93Os3vzHIbskTV24l9n/vZolkc/NwGMEbO593PyNOLYGwd
kQVZidXBb5YN+KoxqFUvvDoXANPrVKkLvR9pB2k9WXbdrV1KHwyJvMKm5daupGZiUCz78sqc1nLd
JwSm1l+HHC7vCHvIpuKgR1p9kFhZR64bT+I8amMqw80spbyeOBfkc8d67vnCVcP0ZRwJHaj9zCOs
im0jt9NbZokkaPGSYXgkakreta5R3BZuOr9yqiiLLXwD49Ed17SgUmjtV0SEBjIF2xpWjNF9a4PD
uTOQZ0dc3m5e0tQKwAucF+klK8xoUS88cYW2XfbmpC5XK4c5sccpixq90F86vVwfhFPl9ZPsYOwO
vRd7DKcsB6c7zILx4T/cMS8xGcdcsagXY22fElHL5cbNRPdjtLr1zS2aKUbcdG7RNZaBZDc2ur6g
tBNFGQ6OoYexqJI60gia+eFKE8rb7s1W89ljxTdUgxvfscptRpeP8ZgEDFA0D2seM5vLdoq9a1g/
6mVmisxka6JlFLPGfmf0ZJH4BhEPRlgg82hv46F38yudJ9uOSk9PnplH06hHd4wBz2sGMlphIUzj
RPGlxD0qGQpcP16t9Mcct8114mDgCLcuYYurt/JZTKbRBOm6VFpUd+n64CAbmDiIhMYkSZq8ikzG
YCahbmyWE7R2trEYKCNtGNVn1Z0/1zZop2SLSn0JNWqBRttNfBwGrfgm4CsXf+xVIUGu5pF4mCFX
S9SlAj5n5kE8ZUJ4S5QPrnFlp6p87lqdel70MPS6cOINrd8KITRv+JADi27lIc771TjmWp/GEDsq
jg9oXDYKNkfqMNAJdOQb3ooGCNnjTg7MbrOMi6I5HwUdfnlfLZp9p7wCuNEyuD4izsMm1zPI9X5y
j22OXozEp0FxGgBWI4ap9zPbt+F0AFyLURwKbSyuqLaGeTeR0u3yJT35ZsRW9th2TQx0sWgdmJ7o
tR1bTlbvSs8s0Sq0mIciKGr3OZ2SDobecRRVGBmfCi7UKl+0VoxPZXtGk1B8V/WhTrc6ZRBKCyqZ
927W7Tw5dd0uHTUnCw1ohATJilGy5w1294j3AFlpmvfd+bzT4T+Wbqoe1pFB9nexZfBEuzaDs/zc
xHHnpyhJ6tD2VPZByTYwd81QnP7BSqnUXTulywYs1NeI5QFAP3WLHDC418wXilYTBivOLCLv3FI+
xVRcGcihHAzA1VYvd9vgLNc1w9bzoJ/0/nVGCvkcj4asgDaMITQZMmkGalJMh2j0uBjCIqspT9al
GeG96B5ZhGZpfHG0Abw4Kdrx6jweO9/TJiU9o76hmneQcltzkdbduITQOya8Y9ma4iApG/PQWrVz
AvxWqh/pmDr3k00figrBJQG9qjc+VjM6Tv6ml6kXWHFuHjUmA6iTV6x24CX4paJBNQBwM2brKuzd
RP/QinJ52Pq0R8rUyWYLR4SnH6U5VU2gbIuJh4aVgp2N2xIznNbTxh7969aDosgyu0nREJ9PvV2+
FVrRv8Stw4MkJgvdFXEoJ/RtdRn1rr38yPqunyi6WsJY+jVuroq4NPRAG5UmQ49BStPO0J1GRcmk
NdRo1Cv2Dmxr6XfZ5JU1/f3mtPtZLGqBWTU6D6t+UzvXsdvH2WWaDaxKel1ZC4yh2SbQ00VVMLB0
3u4bIpCy69GtWx0OydSXnShyb2BzPlfZlTUmZjAQ7tE8VQhHlz+xyv4rOfknW1Q8WpIj8s4+iHah
uEau/t106/7jr5kEPtksVm1blkVAUAxyq85RTNNltTTGn7iufnGa/xOt+udQUdzyDNNcM7G3Y2rV
o5bwlO4HDxWAz1izVIWVYVKS0v2u3+mj2zepSrMLs4qBpLuU7qqK2Npr57hYmv3XjGafo0ghELPG
QXDLIoIiOkvLNZT5n83o+Be2FfuTm4q6Xy9cC7BE1Wb1Na9m9X0BLd98c1AtWThSgTT9pUv3OZo0
SZVT1J6x7eW8JKdVK3nuzE5/+Gufbv3RJCGFMRPv1217fcWAaRmTOArRZOFf+/RPFgyvzkSiM7V6
v+atiMQg6x3Dv+Rf8/N8TjgtO68Rbsl3b6RXEfdom47OBJ48/RN7/794Jj8nnGrn8YqdM697uPrv
opz8UdV3f+3EfHrcaTGMhlmo255H8VvueRFTpJu/eMN8etZbNY6oYs/cX2GXzOTUZcRhNH8phUP/
nG26IKiwWpFveyb/5acmUd1ObeZfG0+jf042Lba2zCgw1r3qu+zdbrvypjOa9LfBCP/+h+k0/d//
g5/fmnbtMiQ7n378+2NT8c9/nN/zn7/zx3f8ff/RXL9WH/3nX/rDe/jc3/5u+Dq8/uEHqG3A8bvx
o1vvP/qxHH75/OSjOf/m/+mL//bxy6c8ru3H3356owQYzp/G4lX/9NtLx/e//WRw0/777z/+t9fO
3/9vP/npOLz+l9//eO2Hv/3k6T9L3bRNT5hMW5LW+TafP86vuO7PjuUK3YYnFSYhPCwONc6D9G8/
6e7P5JkxukMXQnrUT7ypb8ZfXrJ/tvG08D/bBfITfN7//l63v+4Vv14JTsNvP/9bPVa3TVYPPcfx
z6c9I5b4ZLBK4jqGZLH0Mzg+XzQWKExmeHDdmaaqA6NEuwtdCecdbSq4HJp5twAtY3ymnxmVHL5k
IH1PmrCeUxOMk86sHdiBhqUvdg6TSNFQWE56N2CDKrGGO9NZ16TJOxe4rg1TUXrfFgbdvMw4I+5d
zWNx8U1TeiKQBoPZ0di37sM2g+ChGAEhu6y63LropyW5T1pHthQlODZ8sG8bc5MYXD9BheiECOTb
C2vSkyfl6vEK6I8wicIwjU1kqTxN0mzXe7uz1uwWyWFG1WOoEnq4c7w2Ir8hr4PeRjofjmVfdIgZ
3fqxgAK4w3yw3Zp1M18YyJLhrMoOtbkqfWOz66sUicfLZCfrhWWa3qU+69kBTGEOynbWEJr2jBqQ
md18j8e+3jHUYwoU04n2hUybK6Y4LSd6iDQCjiAGBgggcaz0SjkVOLocMMKhL9/GvaUW/YAyyh8J
CQiZPv7UmXbiKxcaoECKeFgtC19zaWf2tzLTmkORJObl4iw4NBSl+uBYD0rNTBeIkzEwR7ExeHTt
gs710Eeb1lVtG8tbfOYWSn1dr80CpZpTDisMrGY+tq6DJN1S9AJoFaa9YWteWLmTeh5KYV0odAvI
FufBOZ7B585vKUGPQDkLK8Ukb4hA1b8ICJmds40weE2x3W2GR0toA39Gpka9h8kr7+9bKn3UQxO5
par3mh4NRMqSqBUMGMLdwv0j1Enlw6HSkiTQmHJBf+UOYTMV5ikF2H92gJbCyRTP6Iin0yoL82rG
6PMcT2Mdio08fGJ1SULoWoU4EL1MMKWMvDI5ARTVKVEMlf2cN5nte3NqHhwbBIKb0nNM5KzOlPq0
zTNQFPpWkGOLcojIJDeeUXFxMNTojfk+pDXt35yslGxzkwHDu+c5KybNTous5gp1uXYyUI+UQNlj
h/J27ao+zNQs9APjHhBRJzmkDvRLfA+NXre7zZIx3zeG2wWrUMbNuC7wyuhioSqGUnewA1o56BNB
UTOewEpeJQTqPwECOegBympqD2OSyMuys8Rj5tkae2TtzpE9QAz5YHymvO8QOzqTj31AH3aayuUQ
aLRaGu9UyYVdFDaK6dRqLmYQ312duGcZmTS1Oz1BKaDrZBYK45fHblbiCoZgeE68vL3K9N7VOMhm
VIElmfPhMKl4bxCjUx0Q/tWRnM38ShvnFJHJXJ/KSZhe2MA0QMBwicjQZRrDjrhQF4BgTQf4h1T7
IqRRX4HAdQOSOnFvWo3OoqSYzJPWJq2YUXvz0bYm62jErfzhrF58x9TVqgvXdtAfsWcOeBSRksgw
lavrRDGuMVCmOO5uyP2TuFWQ9Vkwzq1eMIJzXN6ov5mp54JW+f2glbdpjp9xxDM/+Xk243RZ+t4Z
0VRZzc2mMz2+sbGFAbydhXNpgjNhHptja1e25Y/5TCRsm5eOgADKl5l1OJEvg3v2fCpvri8wBG8X
wnARgAzZwpOao1685eZaL3XlKBQQzdbmYWEDL/hoM7xQsbtA0uMjP/RTlp4MWN7bAY7sKrYVaqGy
bgzpx+OkX65TISSi1SKP6tZ1573XV84x1hhf6vckkF5bsXQuBTxRFZSVtI89+oawSqwmQvJGc6kT
6HJH4wxh7yGCOUptAoLIazc7uQSaXlau1j0rxoKtPI+oFfwsXu+bXv/C3Ivswfaq5Vvr2opMmDnB
d2lp+mGKl/nXzuz/55KEpui/KUm6sf7I/lDC8Pu/liSYWX82LA8TBI/huSKh8Pi1JJHS/FlQlNi2
7Xm6/H1JYv0sTPZ3nEeedBwqGmrq30oS3iPI1PXI6IX1P5c5/5OS5FOXSxNuCG5PUitNZMyMX/rU
1RB8LlJTztVxyxbbN5IvWlesEQULEVfe+jSbLqr4/LKYjq1gOogDIos5tr1evfxPIvr/2H7+9k0o
tXTsAKAD5qc2YuxThr8iNzy2xXxk3Y2xu5nZN8tr/3TK6bnc+kdr/+uf4hzqhqk7JuUgl+T3bnrV
54ZIq7E6DiJm9WI4+KJfkjBmHIwulbs2Rp2JB6m81mTSBVvWrHQdZb7bdAoNOfZ/Nq73jzELv3wf
hyPnulJjUqOeX/+du9/xtGaF/0KX2sxelFjeV/jPLOpa85jaSMkRJ6fhIOwvv7tJ/0k9ej7MT6fh
D3/2nKjzuz+r2YUhV7WWxxl0DIkavL8seiOQrvsnreE/uba//0vOpzZulGtaFp0sj2k6f4e6IZlw
ogXdnPcy+9Oj+mX45D+Oi7uYTc8V9i8nk8v7Ocou7rxO9DASR62M8WQ4hRPOZlyG2Bz8trOeKLb2
lSd/dPER+2qUFBdtauoRQ8K+6jDm+wo414L8dlsZjegfUIoBYu7LIVvRVtfYWmFqfBO7dZsoLEVr
E2L6ae6lpcvbkRkoPujqd3r3G4X2wG9y+TXm4nMFG1ZweUjT6UsBtr/r7f5LrrlZAAezRGSvT6G0
3Nn3svgbC8R0hy3Qtzy0XDmSlXDR3WvKGD2ajbh56gZ87P441d/0Xrtex7y5WI30USDe21n59KxN
GDXWzIkwxj9IxFz4QJL0Cg3jlbeYe5xGox/TjbK7zNi5igvQ1h3hMe4BWAMt+oLuvUt4EFHwf7HL
9LzzVXPUYIt7YCTnCWFZcYMmI+qMwd3RIPT+mCrf7CBy8Bjs+mz4oAh9V3JZKSyZjYHNludrC0Yt
/eZuDn7KcdfMgr0e5VlnLJGbtV/QAnyVNaGJtin9ROyb/s3WZ4TaWhYfKHmb49i0LZqBvj0svXfo
z+YbM/s6rcMN6uGPghR7pJN2s3ep1hgHu0JSMPqd3o7CZhwPbZ25bOrGl0Que26U71qcan6vsEGM
5YvbYHVJFDXPoPZbv1Fyj2gdK6pAv7Nx2ICZfhVDLPZTz/NChDfCpB4ntOmaDx0MJ15Mdd0nKDJd
MMpoKgZ8En2MrG9DVmPyC4395EjuC28dq0hklfs0jMjm9TV/0RuBrIMaDaYXQZDXsuaQdhFy0nFf
TNChHozVxeJaNu5590nTz8iq7T0X+fzF2uRCj0bTuFZWGeZGH9QT0xU8yoDWWQ6bgbzCptvJyS9U
Yolqdcwd9bbk0eq5/lgg05ICtxS1nMMQxyFNjVBLhwsSbKSP+v0EgZggpyODHEcqKvC7JUUgPPbO
TdW7dy6dAdodDXZ10HlqqmgbsvsN+mZdsjkUS3lAd/Jkk8SF1vmC1RkvJTSZGqMlh93vTr180L36
mCzvSapflvoSQHbuUcm3I1lqGrHj9XdhbqE1dUc37q50ktLX8gVrH9L6wZ+EdkjkQ8KC3sxmhAHY
R0KLMk74i/N1kecVoIl0FV+QBBes5Rih3XUXHYFs+7ywvLoCPpbHL2lu4XuwLwnLviDdeW/AS2hX
roVbBebaLK7Hsr5ssSrZ6XUy7hP3PiGZwui2SGyhGOhVlxcKz3Hg6IrxclQ3RTshC1kIV3mx3PXV
TF/b8V1b+2DEFqHlyJ3fB01EpbxN5JeNyI1qCRfUlUK/ZeQi/7oEnkaOAx6u5D2v6SLTH8vmIHXd
tcM7bHOIz2artNOgTzu3vViq+5ph0bEno3nyJ8y3MOEBqgbTHq7rzooMzQmXLschraNn73a6YUea
9zUdX8olxCtAR4KSuHCD7JnT6/XL/WKe09VA3Ofrlmz3uDQjyFs/RbrTkDyRlsdtfdCw1ujiZCKe
iwssjMq8yITHUID2IjeYrpJwC0/VrkEtOjYp/uk3q9qi1XC4jfZkkIQ4LHduld7o0xRQ10b27IVD
N0bnc1mRap/N9o5AiUCH+qoq5omZqPh4TD1VI67bGZV+bymsLslD6zSo29zQbs/siR4uRrpTatq1
6xT0ZeLX8dcK5dS4RZtHliGZEMgQL1bEsTLTMUvaAazZydVfs+40ZhhtM80fPXE5pPKgBFaxGOli
bV7pafmtAwhAHhpZ4nKtur0lNl+zO0zwWaDRSdTY9UgQ6zvtQIBEoLRbtHQMc7s/MwmzKMh30SN9
G3fmrFDpvzJCy8ZLwppyVePwsM2bXH+RcHNVJfmUK70p7vMsvfaYZF7fJDUzAJI3q3F3nt2FJIoQ
X4NxDYuBJbIQIWDgxNfEqO71SlhYri3j3OnHgCJ8bWWV3p4ClwuWW15odOWByK3jTCjlrpHZS92d
Pa+IdxEFGv2uLXs00In7VSSJHVSDXLE2rDt0RPT8KO1HFo1tlXK3VGdWKfmhcOzNSbpdkOTxsJiJ
d4rP/GJTFhWpOcATE0NM3B+GPt12EkG3vdfMxA0zrTs1QmPGMfMvmUsSTlr5EW8sQHmHL9KaT5Da
783UyQPq0Dv02pedUV5KcmaiQST7/75UQuD9h2LpXFQgSzY9w3ZwfXryMy2Uyd7CcOtph0Fp4czY
IPJRDkjv6odzaFVUpNupGIc8hD2FlqZCsUz83kKcPHtWe2lm1Wld1Nz4A0kDRKSM5Bsdp7LfyR7x
T4YAx8tfV/pidCDYj9/jTZl26LL6YPB5qibHeFSa/QxfmkYez61s39vSRSycUxcg/soflwHZDdOM
luuYYAFEkvqVmR+9Vct+oHBybu1xq145O476trU3nTZF2dAEDbIGv8KrSGoMgnos3ZeomGSWPCeG
1wUJPX3qXWuI7ycpLmfT6fxcqqjdvOetLgj0SNhOwX/Qmz7BjwbNNB5tZ4i/NzjSV6RpD1Iuw4lU
Z3XrVvyZYZX2baq6/GqFnA7E5LKGMLmJ6IJu/Z6uefOcrc2OnJeroR+udcMp7gbb1cipqb7OVozj
f8bxA9kDLoIcq9m88yiFxU8wbop5QmC0Nd91F28T6VK3sdN+mY3UjKy1IwUlB+zAjJwxUBWglBVe
X290DzkVDjFM8nPaRRZmI6QdXnxyulr5lsvgF7/1ii2oGsW+O5ViRwrtSw5djpOR0ElQQs0KtHlm
K9H7i3oU610zyOdGx8k0duKiQ0RypXUb96ubXDuoOECRvHeHjCjwrApjkCKGFK+FjamTsqSqs2bv
zat7QeFlnmMbMFt3WgIUwIrMEsLa5Cn92DQTzkWju+nLqQ1VjUcV8Wvutdesg5fLZn1ZN3lRC5O4
iayI1qp6MRzkjenwlSgkM+i3FeX4igTZGHisC11XTPpVYygpWq9ITyiJuQHqgZXoXmLdAp7xFskV
WNAycCU37a705vFtQFnzUBves1kxowjfAYW2+TXxsLrhRbxlGs/lYpFFVZfTK2ZmUl36Nj8tzdIF
zhTfbOiYzIoyBI+yrxdkUI94GTEUT2ezOJWIDu2qDYw06Z3npeyoMIzpq5uXqn5BumGvKDsaRVb0
WngXsM3Swe2mk+vkaqQgTCYCqigl3ZIaylNef0cqCIkIdHhvRY8v09edav4odeQrY50+bK3UuBWU
TlAPd4ywXnNxkRd7qdI3JrBlXuTkyeM4jO1rLQh6WtobFIz+QMoGyFeRHHKSr3xFShdHNZpHq3+p
Z9aHYB2NFY/d0Fx3clyenUVeDCQY3RZyxcar5Ba2G8k2I8oirTwVKmrqJkFPtR5blHEXdXw5ru5h
KWkVNPNKatZXEw0Q8qXMQiFugo3q06xC13zRh7y7okGiahrXSAN/jkpzCEp1ZXZ1HZw3tM0jBo+q
oN/cUOcx4sE+9qDZcXPRe+3VmSJo2C9L/AQeUiSefc/6IfMdEU/ImSbzuzHuNeyzAZr8SX5vCKWQ
C5lG1eSjLdeXJqoX6VuKvKkZnah8xlmZESQyNe1DgwypKNOjl92qbUXvY5z6Td3qXXUF/DW3z2o6
2esaFFQRpv7qzrcCxX7pTjuPuG8Mu68FKGKFjNwa38a5xpJfDPtNaY+KB7Ye+8vERfGuY3NN9O/Z
Vl+gpc58MjaS886Ij9xu7UOvpK9SI8iXoUL8722HJhMq6gtzJ7zKd2F5vazAvEOPVH4d54+qPxkD
cyWyrgwSNfgaK9ckxlNCKkFR25GyZ3BJMt86JqqeayrK6BDayW+1o8KGSkpHziyyqjoNWXkwzadK
OmGcmTsTb98ZAtTUWepb5pF99iBv275cHx2WiDG/QQV8Avb38aaWafbdcD/G5TKv85UoE7Pct1PW
4ivPr7vlipHaD9qinIgInTIgJeAWF3a4tZt7tfRsqLDYgKzVByZV4yxvnX0Q9euuliezS4Nf9s3/
20jgVfbWEaj3Y/jMTv6B0Px/iMI0QTj+NV4YvFbfm/fs9feI4fkdvyGGwvkZhNq2iJZhhbTP6bm/
IYZC/9nAnuXZhnGWHJ7pzd9ITLBE27V5zSRlxCDjDwDyN8RQip9N4QnHsyzKFttxnP8JYvjLnLZ/
oCs4vLEkEK/mGQZGH2YBfQLPdO5PZKrTcCi6PDnGjl3nftr3gVNt1km103xbz1ZydAhXOAxYqU4O
6RF3hN25D0uc08iPc3mLbFCnWLb6N02V2kE5FKJENSWzn5VEBSivs+4marowWTBjY1vejZ1Z/onE
R+ec/B4AOx8K1JQwPBd23vOs8+u/A8DGiVntmUr7g/Km7N3oevz0smmOxkwgBtlFyLaztcBbsVon
g6P+ioPPRoZvO3eWsWX7ZRXyGtCFUXOVcTCJqD+0et9+g6GQUcZkPizLWXb4Zc1Fo9l9m3sxv7mL
le0bVKRHMP3lToxN9icyof/F3pntxq1l2fZX7g+wwM2ejzcYfaiJUGvphZBlm33f8+tr0Lcyj8xy
KJB6vkBmAnmAQzFI7m6tOcecV3V//zCKTbwmPiFV0afN7McfVmYFSU1IY0szTLCF98mbTGzYKgd0
sR0g3+5cRS43mEgDjnMEooatQRXME8beMLpg04Reky8/fOJ/qTb+74etaxbfiyZUXZtaUn/eUywD
i8UOX9He4y+Uth0uPTevrju7U9ajgaMY6aC/+Y//qK4blk3iGV+/mJcCa6VpalPK6V3yol+COpfi
RTCyI3UEyP9jNKTNFrMyFJr//O/i/jN0iszCwij854+Fkq976cjfLWgDLnAU0r+TssewL/k65Kx6
hRt4ocaKhm4qkf8zNCne64LThY022KQoSH/hz79q5LGGfSbutmba7zP6ySVwNE/ew4Gsf3A4Ud/N
0hUvHZgNvCckWxPnkT+UpeZfoeDluJHUWE5UOoPNpmsq41GysBllAV7UxRgGdrnJEX5zviPS3nrE
VhU6mMf7+8DCUc9y/F4Zfk8jlG4wG2lwEKNRbunguniuwM89k9eDjastdn2JUD0I/fTB1axxpQKH
eI0HM9tEhme+4eoAa8jGJko0r1qoFQKD2kwriotJq18ptM4e5LrwmTFyS6ckZlrVQhpxyFQSMmE/
Gaf/r3oZmKvMGoIlETgNtTC932TMZ3TK9PiNUacBhbPhy5VlW++IkB2kbTy03aukRJW+tGSt5HSc
mMUduNT0TQAxJDS2dHsNmBo1y0WW9sGt3VJNQ7ha39rESDxIuariKk/hU9gdFd6Q7sWASWzhJr2y
wuVj7hGMxwcZmuXgJPRCeieAQ/AjMwt5jZK83FY+EJ9VrkzCAbd8juTym1YY6KI9anDpwg3y5FRY
A4Q3aksPMX3eQ1aqGbYhFd60VTFyVb802Acp/qlt/K7i4DKYAEt4CpWAzwNvFgMq+Sk/K9LlrzVE
2xtcJqozcnJZmEmFVV5L69sqSN16kYBYYQ+ehXXkjHrmQuMQ+t7zQ/cHpxbtgWxC/WAnmPOqvh/A
lpQSghEjugpNzetWtUd1tPFF9JB5k43TrozWUVzLxuOfqq+iDhSOlRRczEBZ2bpnrsZSOuLZqrc1
ttzroPc2eO31Y6rT9UxRMe8VDSIOcbF7lArfh8i4Qhv8g/a6v7a9+FYlGWQzhma0aqUKczGE2Tto
Nsna0+v3Khs1frVpLRulu0fjW3jrnGKtyRJQ0i6P0gcqAd492VuADdSqgIFmtddpk8OWzQNfceyx
tpa8Zn9tJhrucXBqjUuZT4NFFbnDSQsVjTJ90x8RclewWZr6Af+0aa1MXgZu/CTDcuDljMFRs6fy
tD24O68xakqvo4V3K1eoeEWhh/mp0LY6GUj35iir3/uQ8gPNcGqEldTdlppKKZ8IkaWZcxhuvHzY
qGWYGRtbEuExRZO8VrC93RpdCQXOT3+4reQjsPbdVcQMcQv7VCIlAdtsG40ttSx6e2UuT+XGYfhp
VgN2viZ6DWy63lp6rN16p1WZ7NBUey7k4rYqpCcFMMeyt9tm6XKcfwBJWezDtKjvoQZRyfLT94JD
2VZOWJC2ZWyyZc4H2//Zxl5x2zQmICdd9ZVrilUU3Ej7zLdqYwaQtNBhW6G1SKtgP6RuuWjyaB3n
6TGEY7QTlqTiBUzG/t4gF3cFj4fRU7UkAg+jvlaUMP5WtHYwOAZjs0ICgi9+ga8rtRdlYmG5Ubxa
WrZqp8bLEgE9vCTWphWzXuYkQ+pvQfP0d76bciBtLBxoULoQSjQxglUOYmFg2QHIJ3tfNvQNr4Sq
jc+wnwyn0oLvbV/Kx1a3EmPbVipG+abW93XnH+jEDpEjCgtJS+DJMJJi+6YVYX2qghipjOV6t2lD
J4U8x32f6uDMvP6I/fVKwYywrjRpuO3kot9rZvq9br9pkms5jdAO0QBWemFpWfDLi6SHCnf1hr0B
YbuhPq4wjeHpYLFdekV+m3fUdMYi0x/wUrsrrQH3qKTjjWVmvAEr9tdKK5KNYNV6h/iU3Boq6C3L
xqnbum6UYqVu4qFwhKyn4QMfrrl22fxtrVL3OMOLor6JrNEDHeCV0iY3VXkfqJrqORq7sGQhyHCO
lnSp6oVsG+Ediun+Uc7d7EpGpLSdcHtOLKqFYvnmgXnNWMhUXzmMpqKkVkHDICppi+Gs8Fe8yuwZ
sLdxclFSrNSpljwS41kvULmVd1opI1Ija3Dntwz6xl1ZZNjvu2yorkSrYYEeE+1mzNxhUykEK9bj
czI0D3bd0gke0j1h3axCY9LktDBI2F7ShtupHl2ZUAcGFFaB7BhpV/M6pBJ9TNa9sJZIS6MYAK5R
d0BOlw7XEnjOlVoqx5yDtVuFT0Hjn5JaQqRslYl/Q4y3t0mEom/BijsNaIq7sJILx5XqeD0UrFuQ
FarntDJh9DQSb6lHfmbS3GgrkNaueI8jEFKBGlR3FpHHd2xYH6mR60sJLugGqLd+UkY7WgsTXEhb
lxbG64KOTNnmu0zJ7asQAMkGXVy7MC2XKrZv4Frnx5mqGuz7SHnyknTX4TcKhxc7BGNLHXadq8Wv
oLP0pTG6XroQGgVrcKr4z341bnCKMLo1BS0rzYy1heVacN1VqfmeIN9y6hgxElEVE+yP6Whovne5
iyPPpirZVHvNruHqxdZ3JWuRO7VFt1OlwNj7RqEfmG67Q96IZlU020L/5SaGccyMon1IWE2XIRlI
gDc9lyIANaExxXNeKB3FoEo9YcgzviH7yZZSaHA+8XUZlm4d3sQQ4SD5WYtW4h9FfYtVfoCaNAye
tEktkW4DHzK9L4Fhs6RvGRgkAK1Qm9rwUGis4S2ncAK8UrqspnUK4qZYe3AjsAoq4MTsTFBoMP3u
FRuMssohxC1H1XwMovKhzuqlkpdvptKyIxnHH3lX3kOQ9E6Wh5zTVPTrosiqFa4ux80EdT4rK66T
sgStS4HdKUTMBaKRmhU0m+0IFM0eIbNoLa0dHD0ITHNUggkgtTc5duu1K8ONdW2LflhnPKkieuHh
OpkZGk+xrDZUc/VDibyO/VesOGYxhEytXX2tucGbx+7KwY2tO14g30WG/qgkvbxyRVzdGroEFF/u
n2sD4BKAndtKdLHTlUa5CYz8V+uBN8xJAkWWu5fc/CDLIQVmzHgGm6zYYhVVdhV6twp9Y2gF3wDY
nUqNJHdqF7TIzE5bAJFL1mpnv9QUYITkWzwD8pBG3LlBPnwfjGztG2a/NmX2nF39bLXDtaZYe0zP
2obqHtDO2DO2ChCYZQAfy6zr6MqOVCiCRma/hpV9X9lV8a0neSrPzJdSyp/DKoWMWFb2Cdvlhi4w
Kam6eIKbnUOG052yDbTHTO5hc7T1uB5tv2MI+elk8qZ4WyF+y5Sh3dmN6R9i1zBWmeX1MO8o8uWU
pKAiP4zgrUeaGXzYprmIpw5Jl9s/Gp90u04uVxmFLFxI8kFCN4z1hywF7Jk72QLYH6KsWEZxTp+d
6r+3L6mUbY0hus04jh/aoddOOsgbt6zDDUz4e5sd/QJnl3aX8/J3DSLkjVKPOyPpjoH73Yzo1jIC
1lEWuSDMfRMJqAu/2OIYoFspn9gYDCepzFtKvShToOomlJVMB5Em7GiJArha7xQ5XbOwXsd9NaH8
1X1jBfhM83eNSuuD57Ih6sIkPEYI1Zy8yo5+n9GBZ1NcpcFbwYNZehqjsBjs+4YDxypty2BLtEDw
ilib8VuWy7zEkeWkpXA3xfCrt/0D5L+aM4On+5tYwj/tVBaO3tZob0aCfZw8J367zddpl/9M06Po
xmtKJsGaPnG5b0JgJJlfh8CoeuMqM676LDI2ncQGTJFamw9TNMAaoef3vbeQtRwMmiT5UBVQ3Dq6
L7x1ZsfdmwYyl7uqVYcvW7rxDfqU0iB2Rj+sKvYri7RL7Xt2FB3VRmPZCOAeqV3SE+ryKHtJlSrZ
5GiwF8oA234xQpTehYoBcZj2dmQOSORVDOdFL56oPjg9Rmulq5OVXsmUQ9W92QfxN1Emh8DujG0w
YaIr9jApoMEfpd3sTLQF6aOw4EW63/VmWGrFKDusvNpSFuC9vB6ARILGoFRLBA2DtoOGJCfSJsSB
yYyWH9WBGrBt5PtyPBht9Qh3fNMZnAel9hHJ5wG9yb7VDdZI03+QQgQieTIpqkm7Q+GycWXNJ+N8
7Bah6k8ciIJKL0AcaQ35AAEMim50UAAanDAswYIRrXDb/naV++1NFd65HdMeopHW78kGoO5tbwHw
v2cyBKMW2pOr3nd28YQxBU7dnjyzkBYkrr36TgmBJPZvhJAxdhUUBkrvjStL3Fdxz25tOOQCgMzk
0hB0ZFz2nLonPzF3wiET+wj4Bq6cbW0nOw6zeLofkY3DPjU8tr7W0Q0e26jMGcnazmhKiF3MPEm5
k+x2I8IHBhl5OckzwL9sFwzqm6f5N4ZGorMSr6z81ehlsbXUlzwEztyWoH20IzjfrcLX+aOCEfXc
Jqlx43ruTsPf7dRjBKE1zO8x598z/dEqxmuq7UzXswBL2nrMKm4NHDbqpl6QBZAoC0uJmBhsalYj
nZfGj/JfQUL3PRzca9OuOPiU8lo3zf4xrhIs4lm2lM0Q9UZnI5+10HtISgEbVfE5f+PMvAJWZ54k
pjZq4eCYnaFADYDlOb/qBs//YUGLoI8CgdZ3a+8KpN/SHQkISEgcJaDAQM7hU5JemnBXV7HC3hf8
e+1kyaTSMeWTLGvdbarJ1i1EMeS6tEb1ThKOO6W2qmPabUJTdZd181iNlbF1E4XDSilFFLNj8wV5
MHET7WCB8e1E+y2OVWkrXMm+T/pvhanZuLr97gFIGFKhRlCDgl11ytU2Z1/s12s5NCL02AAqo7CX
LceMNHWHzFM+dKk0OGHj3qp+xyZRCMW8AyGp75KsuqKhpIHIlMol8Adwj3jeHfzb9a5Dqn9d4Axa
q6b/GoJDuE/sLtyRzjKeEmuSGvm6rrzp7mBlfEaQ8jh6dcNKLyXlPaAAoRs1NbM6IPiJRrTr42/F
KtKBg1XytNslxODcy3Jj7BVpoMtoRANLBl3zyuy87YBlGS1AdZ30g4fkSpRHczQGeEOIhXDOMGNY
cnjjBZp9IKkh2gqj33VuIa403UTMbo75KZAm9huK/AB4gwHGzQz69q2WhY64XeN0Y4Q6B+QijXYF
5+91VBWvyMsAKGGePLjq4F2pumesAj1vfg5WZb8reYs3l14xez562PBuRKpdFSCpcR9C8FmU0kAL
yBPhY68pgeEoYmAroGTC+gZ+IGUFjfToGKrghzi65M9KNsoPQzJBVMF6xjeqIiVH8juSNztNEejg
q12MqqQdAyjpUI7Y7OmJiUYiSlVJBcGcQLoDxF7REZLu8zTqDmZlk/tdop7busAT5HVW6G60hE/H
xiMbODM1ibJrXNci9DH4bpa1ueR7bG9CVXk2VaLDE875C7AJ2k9ZxheL6i1ubyi3E0vUSG26Y9ch
2qkG2rHuxRP3UIbGE1NYItGoQyZRN4tchTXtyDyOVyWRFBtYhMAONHJMSPLuHs/vNx3QjiCMwvHV
FFYN8IDGGUVElzPL+2e4Kd61SrL4WmqUB9+HAp7RZ3121XofU5dc8fifPHi1q4RetOlqNtL8tjkk
MmD/OOf0zn5d3zVD4ca7pK2LtUlG4UaP22prKOPJ6CvYjTaEiDGsnhoSRG/Y0Q6nUtghPVgpums5
/61bk7cy8e03he2b17E3HKK01GgrduluOo5j+h61Wz7SYeUbgdRPrEDvaPuRfQN0j1Abc3AQberf
eYuZ05rRKydw/zeHHWFpL8zoRioVdQMsIrzBn48QT2F+xC/jF8rSo+tXtEN07dd1tVWDJj2WbSzd
SdhdnlkHivsuVVwYpAFF6qFSPW/TdgqGb0MOE/QZUuj/QLBbWXibcdDnth3dcnaPHA452s++k7t7
rVRJotEEYBpbottJC9/RgsLaShLhDrJkuXdd55pXIorA8Oi6zkHZxeTHLEvEAtW+NY6o62QcBSSF
nv1aCgZRX7LaxMUGqPOwCzWgiqNGZiPnhogtT9glr4HLTr9NPbGXRj96ilqvfvxd0YckUj8WYyft
Ot8un2vPz2kZVxNaJ2tu9F5u/CXJOtmSmoB+kDRZWsvD0L64oHcPmjaMa85L17WV5C/NWIsbPPhJ
4MSt7jrxmOjPVkZbXusk6ej2AGBlr81fSLWxrjlQY5cQpV1fCSzTJaBx5GKLPKnH91KLqMdD+wcO
NPbWocOHfCxIuljYTZCuCpFT+6ldcV0EXnrwsehRbyI/A1dEfN36BDrJlapNgr20e0+i0F0LBEmI
Vbv8JRo86+QSRrSNRK5cjX0KhJ84p/bGJrrQX4xlQml2VFx4yvWY1Y92HSWbGBMFZP1Q7tBgIGZA
VefbPyWJIwSbr5idp4/2vdG69wFeGdTXIYWd0Jh3vjfQNpGM/IipRcNKLX3v6ROTuJWpOok9g3pT
DKJce2qGu0UZQVVDGTShX9LOD0XepcsilLMjAq/oOgefwOKuRN+JuqJdXyXWKa+EsusqQ/kuCtnD
4yT01aAp47rXU3GjpyzCg93nL1LC/5VDFL5AuJqbobZAfCV5/Vg3gXtVZfrtxFt+VOOkvkpkePiQ
vGRSQRo9tk6xrwTAkZt0o4Nq8xcU8rId8CcIIm6arIMcexaQi5xCMEf9xwZiHtSDglieRdBo3nWn
aolTok64TyqW2w0U6BGvINIt9h3xuNEDlTi1CoxGG3bmew1Bz140Zp2/5IM7qS7rsNYXkgkPTW5T
8+SSpioo86f5C8YuawVPw3pDT6+QCMSRYeP6KcpVPWmNNSgf/SbFcfqo9VTIl14FJ0NCb7trfNK3
JIXQE18Tw9YwqI6wrrOdV5HYLAwvlP+fyfr/d70vGHfFlPp9vu29Bar+fw7T/9z/37uPve/f/96/
7DLaf2k4eA0Nk6tuagqty3/ZZdT/sqCCa1hEdLpbk5HmXw5e5b90nbaXjaRFVVRF41/6l4MXRzBt
b5OmuWKY07/3nzS//3RMSAr9Ys2U+fN/NtZkqh40tFr54BG5EcFlTWPglhcapOcuPmuMtkNFOIfS
saX8DRaqnvIAfLutrD4867/0X6fm3z/NwX/uffqzH3rBrckYj6IKISJbdAKRXRhyn1/5T/vKP1ee
tRstmUwoOhryoeAIhVqbYzNA7zHbDP21okvUxH5+/ofO/YSZfTpVBWIselNUpa5FeWVqxYVfcO7R
8918fDZZo4xKQHrgoUG21isaL5U9lTV+LVZbn/q1Hx59oFqt1BXTA+pRIT+aOYqQfw+fv7zSaTD8
9Z3O/DRSiK1PznNxENq4prROAgzn8QRSEWwEPWpvm6hfkI3mkASx5bx2NMuCkEt7gdL9inCRWyyZ
K8I1DvC+rmnDckKh8c9Buseu/Pk9/tn2//fHoc064FmuW62ZoX/t9fDblF6Yh/5yjH7ZWrIXenuh
z3/my9BmzikRt6IG/iUfRPpK7wsa9YVRc+bL0GYj3kslXB0VI96Un4YI03S/TqwLLI4z40abDXgP
3WNtQOY+JI26Ip3DHKH1infTv5VLQh2zCz/BPPOVzG1uRIHAFYpH+aCrP9mYHwoojQSLAp7t3IXu
stuRrL2amQj64n0m62tPNI8J1mA6do5n0Q0biDCU8Oa4LrXTfC2Z422BBaEMoiVu1HXiSatAS69D
rNiWFU0JGWRGAZpvqWe0ubRW6KyOsJRKj8QLiHN++dQPz3lTA8qhkJ9fpwM7JIiheuvfDHJ6S3dj
YRXjOsM3GzX9TdcTAECPX9X3Waas4yJaCa9emVG5YeJZcqbbVTIc3KgD4fzaUpIxyh8YEIAgAbyi
Ce6aP6DqLQkXc0YTUZ92F45U7dTygvri3HcymwNTAvp8awwJWUzvi/JVC69EJl2YnZQ//Yr/jKHZ
vBeGbUmrjTFkYGUGAYsxm90qFGVnrMJtD26+pgHEMZbWHKWDdZ7i6xgs5On+IUfcqaM3tWLpQS2B
09bNPrLxN7OWLSWPekTTXvjQpiH9lxVmWn0/TnNp5RVNXvI9t5RNOuVbhFOnHF4F3des/EaS6iJC
Tfr5tPJ77vzbH5vNqQzLfhRSLR9Uy32eMoAr62ggdHFldTHa0m6If4KQZmjpt7VRw0GTxdIzzIMa
1EuXuNG29py4kZ+9mM25z5nO44MvhX7IjYLjORqAON9yFHOA7DktIYeZMlUh9/ZEEtdedL4tuG34
DGCTwhvlIiVpJsKgWkXTI4KJlyYZ+tfRQbQOhvK+E09ZRlYfp0f3wYp+ZvQ2E9pbnz+PcxPgbCXg
gNN0hJrKBwXIQyjTiHIvXHkm+Pv31/c7zPnD6pWJeAQpKHitNFh8SuM0ijmLrvyS3ylWvQSnmnhD
JXVk8co5yyT2cAAozHEOd5JN1OZzj/9lEJx3ZEHL/JQaJHcJY5VO5p0v/X51tgBQclYLE6fyAXjN
1tNYzaT3z698ZgFTZyuAjasEXDFeJuFT41RXErIf9UdSbEUiLuwPzkwe6mwhyDuESXbHIlNLrNhP
bfemSj8/v/sz34U6/ckPLy/KiS6oBr4L214UgE31Cwvuuacym+9yFBhImriuwTTiNvCyoUMW2PFq
eB7l/ec3f+65qH/evBGnVQsCnh2xS2P3JizejfD280ufey6zuSozOlib3iAf/HKZqghUlxeuO80/
f5mX1Nm8RJSKZcptL9NA8LFzlRukUytjiJcEryz00NqZwUtZ5QulfAzCXSVclOjaQ1fXqHc8OEDV
UmDfweQKPzbatm2wtiud4KFkSQbo2nOJ6xuLjZRQI40IjCmNXdAcq6A/teaNAp+9St7IaVxJw67W
nRx8PPlctrwmoUnzwgt7unMPbzbZSK3ZJ4NLorBZgtov1iV6pAuP7+9PT5ntFo18gJEVJNMh5S4c
rlQKEp9f+Mz3qszmh9zHC6UJYzwkSB+6LqKu4FNSPPWutTBj+dLbP3P7s7miqMdRgn7JVOlvJGVX
ahcGwrm7n00QqJNDRhwbgIhsvNG7GsPncfgFoJDW/CUqwpmXOh2rP84UGho2PQjd8RB774040D9w
Pn/05y48/fMPU1COTw8QIit16RPWsyjyC6/0zOzwe7f04bqwgwW1eoXGY5Vj0u2WyLVuJe/CnHzu
rmcThAoFoVIDHkdSExAFmzOzLzyPc/c9myG8CEyxHNnjIXPviXtZaFhUdAyBnz/tc5/KbGzSJvO0
cijZ7NuoGaOHXj76hK2FrNlK9+Pzv3HmF4jZKKVjSYQD2raDXm5r7dGk6ox29cIPOPPgxWykBhSQ
m6FhpGLyLRijl8745647G5v+2JJymXDd5i0OHe3S9ujcZWdDM6/J8i1sfTx08tYfVu64/PwZn7vu
bDgig/RQR3O7NS3yjr60cWHlO/fypj/4YdhISp7rzXRhz7tt5ZPgDKbefO2eZ+s1HrOgazueRQp8
q1362d3XrjsbiwrZmFI4vTpSG9Vxi4jxa9edj0SSKaCQTffrb8y7rFl97bKzIYiVpyqLgstGwXWA
X3bcfOm6cxNDVLBJLCuum3inXn0t/gfXhHfq71zCM5+aPBtxdZQHLgwiZn7zracZFpZfe77ybMih
FcCTljGHWv0SGY8fffFBzMYcYbZ0GlptPGjGvTLe15cOsNN9/WXvJs/GnB90Q2rWPIgwPxlRfWow
Qvadh0DS2vWp+cWnMhuAXu2T9JTxV3xapIO0z9AQfe0DmY2/vK0KEqxz+TACNRx2ff+1tVCejb8E
Mjn/UfmgY4RXTniJe3Tuw5uNv0bKwwZuw3gYODQ0Tu19bRcpzwagOooCWTjzRZdgYFi7Xzs04LD5
c+pEWiWasbD7A0GEerodpAtfxN8LJ8KeDUCCTzKryHgOo/3Wlb+0BhtGUzmqSz5S+UCE3jqoj1/5
RIQ9G5JkbQi3Lc2RczKlpOZBpN8/v/DflxVhz8ZkAuCS/h1jUoZGBGEV+DLLgL7+/Op//1Kgs/75
5CGC2THY5fHQK2jTJ2nI69cuPBuMAMDUPDV59OSDk3vtNl+84dlQrFODpKneYnMKHXJUboOv3vBs
LA6qYtDc5sIa6jvUZ83haw9iNhZLtcGUTNwka+EhJigYAMOFr/vclzEbjSQPVmhVecS2ViISchcN
LBtUop/f9+994f+etIU1G5SyqXSeNW3ARPhaDf7RJ5/Kb9YDtCMhTJxEj9kU/xhVQPPJf8RT4pHx
JTaDtlYlCBeDvA0C79LdTD/qb3czG8pBE2SSSlzZoSLt04W/rwHvweDf1NrCZmTUIcHH5l3fWl+a
86EH/jkyWuxreZPEw8GN/WORZ7flhUn/zGuzZgO6b0vdz2N+idlsQhFhFb/Fz3rhrs9dfDae64rW
VTN9bbWKWCeO1pZ8j6DswluYGSH/VbLEePnnQ4lNAxMv+qGDgkVfasnPwN6VGo3jZ68uhAIJ/oin
SHtlaA6GALWlh8scgGtHuvfEPNUVZWLekOUqLePQIKtO3tfggj7/ZM9MZpb6592NhqiQWDOECYuk
JLTDh3vhsZ678mxyAARVxGxWmHXQ8mW71Lwwm517XbPJQcMaUzWYeQ6B2EPYAB41LGR/uPA8Zj7s
f17XbIYownIgDYbLdxUCkjBeRwPkLB26Mmp/Zdz0ofrLDp/lFsJL+z01HzRlo3e8ptRArPQj7rRD
q8F3fkbdv6qqaEku9CZXjGU46mTcqbu8etKlu8/f3vT9/2WEm7P5pgSVbFddgkIY9EkUnKoOIBW0
XvzOX3uL5mwOod3TFNjFhkOmZYsw/jXUX5vjzdlcEet67gekSh3IFB84mHztaC3M2VQxiixClkPV
rqNPQlTLYsDp8fnTPvNFT7j2j6fVADeD6EOe9pAddJIY2wtv8dx1p3/+4RSsCjB8ZSOYgEyDzmLn
kHvzxdc3G95FnMAbKLLhYND0xK/4/LUnofx5x9jIiKOK9eEwkjV2RJn5tcvOhrZEz3dgAiV/ELHl
zZcvOxvSdhjVLWLH/gC2IWi/Qwt7//x+z0xFc0d9rhN2hoGFEmu5DaWX3gpWUOG/dHCgWffnM27C
PND9rkcqHZOHsyi/tsmcmBwfP7Z2YGuMSXwg9XpBAbf44t3Ohl2Pjp7Xx2UR39+FX0vtEXOuBwTT
AG8WH0TqH9H/v8YS3tcL7+7M7siYjbrSUP9n1LnYa0X7YrM0o3MtMjKTxx1BAAuv8k5yOEUDAKjL
NPK67ZVv/azc1KmzfBW595KUr7PsYKNSHEBK0uBQHqLy2YADMNTtAknsYsgAXo/gBULgluF7V0po
9Yet5W715q7u9oa1hdHkAq9fUGkEtpgvIMTjWFAXsrECYLAYR3mRyOXCRkss+Y+l/O3zJ3Bm2pnH
u9S6mWAj74aDZjqV4bjl8vPrzogf/15CJyLMx0/MtIOgGDyZRAN0NYZ57/meEwl5nXTfXOkkBz/i
+KeU3Bfds96+emx/Pv+7537PbPbwexCoacFJ2yJzLt1qwwWCybnrzqYPnGdyimCaisNbC6nki6vJ
POjFtPvIA3bOZX9B0m/aC9ujM1uCecILK54Y4umtuuGzwWYuHu8M493tvtbcF3PZoQp837CgGdAx
eFKNRaBdKAVP889ftjJzFIuh5alBXmZPaxsgl+zyXwLfwjs9fWmTS5vxM69Sn63gdlyr7MApAqID
9sgvzC988mcWAn36ex9W8MKUq7YkDPWAXNuQScHDL655l5pL5+56tohHA3HFRsRdgwNG+9zlu88H
jDpd4G/PfDZQXaILUzLw2Ny5V6TGnpRh73Ua1IQH2X/0EWONGo7sVscBFx4DIciZuxG2tCbydBGC
odB9wGLaAAUO3KIXrYq8WcqZeQIDt5QkTik5PJKfTb4tgwdZIOYXldPRABq9chlHvfP5z8DLf+Z3
zEa+RlCIpZCPQkPVWI7wPZpcW1r0nLviR+gKJ6O+5Hkq7eHE8WWLkDmS+TDiRD20S7TaDcFo7Par
8qbNOyRpKby6Zi1hxo5Y2EtjpZDH7coeKjVtqSLdypX0ykjhB2pOljFhRwDpBEagHyocszD6ZubS
vSbata4kt1n0Xa6fzEYhwjcj/pscCclYq2mJeRROnvaeE5jnSyhajHWN49R/hupuacW1aMdlDwWP
ROhUZkyMpzae4iZI0LUBPE9B1Najiqy87N9ivPat/BKDTajkmla8zJmydKRBAzNcORaxG17yOOpH
E6+OG5kbHfxLarnLLl6N8iPOLvI1tVUk6zeG9WSpVxEQWBL5CFoHLdhtJqaDH8pHC5pEb0irUhGL
LPkFzY8041e1jo6V2jhqUX1tzp3Slz4OqFFDeV/oU5dFJdndabNL38r0Sfzlk/89FD6MVJrKVmx2
7LXz/CGzrqwf2VWJI4m423Gdi60Xwbu/MLzOfJXqbHQFuuejKOQk6cb7FhwLFHejuNiZPDNfzrUd
rZCazLb4IbIkFgZOfbYZw69YvcrjhxiMV7Nz1VMdk6tuvlfefZZ3+7i6l6J1oneLwifuxigdQn8X
tnbNoYmg+OJeBkXuC0oPpu9Yeb5wrbvSy56gBsZx7BigyBJF4E6FZGSvkjzaoEHrkNc1KyUtEKd1
S03Z+7AkzBP0iNrcSOTUfj7Iz8yB6mwRrjWzdwdJ5oOQgQJLdMFPX7rwXOXhxmBE8W4yd9hOMOC5
evj8umfevj674dE3BDk+vH2rugrLfR9upf6CVnc63f/lG57LmJGHF4Q8sVS2OBi96EcBqjStMUX7
4Rq32nIwij3xTMvPf8iZDcVczuxi7xs6d+gPkXvUq4cyutZwfdfthR9z7vKz84glAgCjGWuQS9Yn
mdqrfMBLFThGF174dM6MlLm0uWpaUoGnHYucHjRIMba1c6s9n64RXfgNZz7OuaiZoHuJcDoWaI5q
arOOu9Xnj/7cdad//mGy+m/Ozmu5cSVpt0+ECHhzSzh6Ut7cINRqCd57PP2/2OdmD0+rFaGLvWc6
poeCiqisrMwvvwXUNVPSis9NNW+KvLz7Jgp+9bmXfOA/nzsqcq9hikdpLt1MmI1o31wCv/ouryJe
gZOBhDX3vKOg6mBUjHw6x3zo3FNH++bL/Ordvzrq8SMYVPPSbh3rx6x+VYVjk0J4EvHmoQQmMvRa
Fd8lFl8t09UWLvW0F4qEEtXUFTaOSz5Cs59FnWsdK7OqZaFGLVbuwLziXfJdt/GLd/1aesrkHg4x
l65gzES2NM64Mcd23UusTrYVBdX594v55wz7Swi6FqJCve+GTCa6Gcq+EJhTUfaWUduLeGZsEYxB
CcTuVzefBbT0ZrxW1GkltidtgLPFoH4Cyb2bvaCRVpjoOqOA92Js4SC03Ff1Q6Him8uEvFl8pPlB
ADsogKeu8Q3UTe/fz/9Vlfda5TrpUwFOi51VdM/Z3GJbgbN/zx07H9wi+pXkKWkONoM0GerqpgpO
mX5jmL+aqsHNvLYTTAtEjA7ktN4t1NUEy3KGxOtwRm6jGyl9zGcHn/1vVvuLo+RaNztNgsmoKg1H
NXXGzhl8JflZEfZaiWhGUgJtja8xbH71mLYlTf/NPv1i7/xZ+P+EmKBjLi6qLy+I+V6UZ2F8+fc3
J30hAYe9/r/Ba+nECKNoLrgNzRIZJ46wuU3H11w6NXDqMTZ8DekIZNXrDcQFGB2Gus2qRyl8xbWF
iYQEMzvdxrvOZ2zfDufPcebdTJ4zKAdMDSBTe5GwYsogZdd+goeUionZaGAP2GnuYMCAATwyhQyW
TPNHIMDR20XJXsxvpeqg5buqOIjLIdN23fzRNetK9SThRU/v4uUstG3sZd19iy3Binn5A2S5W6PB
RchspKdUTbnfbRv9ZR5PmDM6mvnaNXsMlcLhqcjq2MZXwV2q1s2XT6O7Vbtm1UWHRccLX+WCoqJ4
1+xaMRywWqtIaRkkF5HC3RvzfVydZQwlxlsog7jpn8Xibin2dbARBewF1hBkqvo013eJutOVLT6a
ToRXGsZACb4j1nhKZWbsmwfQipXyu4V5p0vbeA5wyxwcs/2ddaMrqsbJrNunmaGnSH/CLtJuhRse
Xe1///ub/+qNuuyO/7xRQ6iAhBJJ1BgsSbpjLPxwD1x+3n8+V80ZJS4nPneUGUY5LN+F4j+b6C8x
8loTWjMMEoXRxAeLgUdbFGaC5USgB3MBQ42HTHKU9Dl5egk8bdkLxougvQe4SyzmxjKf9PhDg5cC
oPdGE9bakK4j405KwChxOy1DBux+JoyS/szz/ef3D8RurGIJFUZQ5SvN2InhN1v1Uqj+2+9/dVTX
S6wkCZMxuyXT6LU7Ue0P04MybQfRmYjvP3strg7pGOO+vmk78nfc/2ZHln6WI13rSk29KFQ8LLlw
XExDnWxw/v28fy4Af1mWa01pmukY3V0ENgPTqQ1+AZbxFg2ezJFSCCnGS7dT+K4YeFRuq5iuTds7
Y7nNi9lrmrWB42fd9pjg0ZwcgpW0/GrmIyWNzJxWXS0y1eSoxVFoj6BzGsmFUrASg8yN5U/ZStZF
/iGY1aYvimPVBKsM9yAMbwJz8UIwPEv10DanLHC7/mCEJ005ahru9trPvinpKtPHC3WW4Egtu7q+
TaW9QQHj30v6RWSQrk6EZJigu4a8wZLs6u99/E2S8NXHXgUc3KIVXGR5XlFocFN6Dqhc/eyBr0LO
bGaV0GOJv1PehVA6Tkbzjej1i0zhT0X+P3u56KdQHIFN7FqcegpuypF+P+Cg+O/H/vNN/e3Vlf83
VEZFBKNQU7kKwhltsMJUR4apMmgCwD+xkfgwaWCCaWxtrVFWeZqRrojAmerk2FUyR7PwioXDx8Uy
7t9P9NVXdBViFqTrWM6wkFjn/VaeIkX9/bMPvooq4RikGFuPC8p1HGcc+btU7osHvpbNhqYcV0rD
5/aks5ETffzoca9Vs7Fw4VbjjbqT9SfQLj8UJUvXotlSyfVaKHncXF9NJn73/jfPe1nHv7xJ4tWW
HcSkr6KeB4YdhInisrIgneXKqir2qTGswuGzmLlYdA7cEluNbihk2onK5Oh0W5jvUaIx1jsz7yuf
yoQplOwZgNbdyBhlh0cipwz+m24h+ZMprcSuXLeI3obnRcZX9RzWfpate8lfAJMr3Wlsn5VQ3Hzz
i33xe13FjETGrLKuWDD1Vam29fizUHSxtPhvjtLOU4IZF8slpKdw8MX2m/3zxXVRvCoERIMC21lS
6OOrp1Gb8bsrqY/A2YN6Dhok+tluutbshqMy9wzjEZbkwhmMzmuN+5+t91UAKNtFEyv41rt+Wvet
Y/ywy3Wt2hXKIFxKk8+FMdM/j9/NO/x9vSHm/u/3OCkKLCtjQN3e3OvM9hYlPdKHPnTL9u4nCyJe
y3cVrHN1MeypDXb5AQqiL/TfpHN/P1vEa7WuhlWQpck8u6681DgMycoeavw3R8vf4yIey/+7MIpW
qGZ7+fBFc/vZa8VvPverh77ajzKOnV0dk4NqyYtufWa0Uxojcn+21le7Mg5KbRplXpKaaezAVr97
6K8W42pXQjhJEqNE9dB56rQuqu+C7l9jE6jh/13jCYMqUQftuDOCNwDwavijXo1oXe3BRWgauF89
MS+jEOf29Q+f9+oMNrHHUjsxJehJjtyutOwbMekXy3st0p0NBjsVI6Hi7Afn4eFH78KFj/PfCB33
WiNCEZt3w75xvzP8+OpJL2HkP+ncaKmQM9T/96SUff79pH+Ep///2Stei2mDtuAOIE3TbtQqO0lN
FCa5/muUertU222Wg2gNdp0ueUmmgLsSLpb2ZHUhXcRzhRnSqgVkW3LDSG4ExGpFcaiLx7x6ztRw
PRahE2uLE8MxQyzn1phEGBnWC0Fva1272Jkib1ssD7T4wYzPCRMnzUYbcEOkhHIq5cHvsXE2mqds
qDe5Qnk6eUEhYhfiomxw+UP+qmeSLTIaY0+isRLCahOk+WYAvBDhS6lNc3WA0DfKxdbs/C64nSYK
KrsoXLeZ7MsYlq6kSUbqqoUOhUunCuLzMpa7WHBnfVzLnCirFvSemi8bqxw3llX4aij5UG0w6LXu
rVjXVlWEXXOpZD+6Doj6VfArwyU2grGkVZQ6GLhV6s+C37V6qhZ5yyeD20Dc7Vv5WQfG1ok/EyWI
1/IpK+zjqlDYnZX2u5fv5vz+36/nFxH7WpXUVqmYdNnCdMXsDaaE5elzw0v17w//YkNdK5NwvR5n
TQ45ZphjTJxY/abx8dVDX4XAJp8xnpZY6WjwycSBwHqXLOrfD/3nHvuXDatfBcImzpoOAyXOmQlU
lSI5HcQI5YJMxI61GGxoErhAA2LEG7A3P3GTr9C9pm3gq8Nwo37rc/LF6l0rlhIzxOcSYudONJ8F
QKo/zFmuJUuxiEV8iNphJ1ePrXlS+p992+bl2/pP+JT6dsqTkfCpeOHD/Ovf38YXi3At5y+hmikR
EI/d5IWH+Zv357LT//INX6vwIU9adT9E886AGqxS0146FDKCjvbvm6h/OTL+9hOuDn+tC5R6rBnN
UALdK7BBEsESZGT7cXufzc8/W5urbRAjK1WnhAXPNvXhZz0K0bx6+1Mp0NX0ogHF6OGh5p/wZ6ny
tXhewNFfx1OUbqXaublyWzFc8e91+CIcXIvm635sJnzNSeCaTT+ptJCQ5SffjSh88QZeK+fR98mT
1PPcRYso505kCu1nj311DsnGMkch1uO7xHitheXGzPoVplf5N6vy1XNfbUdcoNuxiHk76uXU4uj+
nabncnn6y6ttXH7ef7Y5ltJTKgT0UgMzsCtUajSF7JQpGgD1tiCKsHRicOC3/16kL9StonGVnYd9
ueAuT1dYifylAgRevk5U2jRx8ses9cGB2VhJulVTU5SlK9OfIRb8+2d/tYJXm1jRy3FsY2JPekvL
5pvI8Kfn+bf1u9q1TYLIzKoIPoUZ7qLeBZyLqbp2Kqio40Tr1HOzLnAqrcid5rx0RQjYhbCpgLcW
RQExxWTm5IVPsMfCT83HXDyBlktD5pWHx8TsNyFTKQEKwkAafo3DW9repe1aXDY94PPJMO3G+i0Y
31lL/gHL/e3XuYoXSQ4lR9FgACgwqeqtimK8rHIXl3OgPcUOFY6abgBRML2QtxLwsZtY/ubd+CLI
Xs8DJJHGyHPCbTOPDn0IMGrZtPJTZu1G82d9VfF6KmDWTL3jPUAS8rjcpt6P3qvrmYCmSVpM6M1p
lwGbyQ13gHz570+WoUb9fXteC4bVEc0NBAWyWw3SXm/L5S993Ifis9m+j6gLoVSGwymtLLsw3oYI
hF2yvTCoAxFwO9S9YVhH4d68uJMHT6PxZOrbUXrmjV1d6A+mBMIeFnaH3ZolnqV2D4lL4f/SAxtD
UQ/rWmn8pQQMjMCv1Nf4u65x6cXta2vxT6bfTmqwhYK0k5p3AxhgjJOwrkirAKpwp36UWruRjXuh
MY9lh4pSPVJid02AEZNY+XKMC0QJz76cbxdgK2m17YLzKBWUHnUnKAJHFAK7EdaBwdVKr5j/Nle9
UhxKq3bCsXVpOduMyjtNcptTmMjhnE+4lw3heBtVQA+Ex6KCiivR0OZPlj+C78nMzJWDuyLcFl2w
iwI8iJXzsuwRNttF7ejsU0M4lOV2UCU7GhW7Gz5ncF0RQB1prSah16g5qzmuyrJ06+BDHN/GyQSK
hOZTSj4rlkgf+gtn3RXEo5WvxTFxm7rEthry9dxMq0rE23MWN9PS+rOIpaHwMebTeSbq1sVnLW4B
p64V83W8KG9jbMYjDzrpLpGf8mpnjR+xuGnjRxk4B77zFBojZxaOkzn4baI9tsFtioa/afJbDY7F
zAa2aGWHo4cfgjNCJ9H6z7GsnKKDPZDIvqidsXJfxcqxzpaVQFhajbMnhZaXhaKjQUlTiEZC0Nid
BWxqfk+Tg1pJvmwqdsX0gzRVjhkvjmrcUTWjYgSVDSDI3Nl9DO2IPp0s75omBen8YdTxUV2wz2Ka
E0TxggOi2Wo2Wkysm7HG99EfO+CF/CWSVkafuxykqEFa0YH5orqJeqfJ59a6D6f7IdkP2XmYvYk/
dpf/rgkeWBt4s97cH8vyoUov/y7493APG9uFOE3zFNiLDeImoXSejx3lc0hhzUrmqj0MxwEpCvSq
Tj/mza6WnzuoaBOd3an4NOWXNn1X2lfT9IfgZQ5epP4z438zJD/F/S42cjvLhAOw5yQ7BAt09XWi
IRXO7XA4T9mpyo5ytiGjtgXWVLICxpcRZDrBeMjzQxO7o3hrxeJKZ5ilFo4BcookqlxxPlHK8UKh
XgNQcNr8eUgKjhiGpUgwmtc82RR9cwiyGa/CyRPlwutgX0zMvcC2WpvFtM7VE5pguxOO2nAY9c7u
OnfMmarO30ztvphLx2gzZ276+wn3MpmyBEZ5B1IlF8hQHvLALVgYwc7Tp6XcaN3kDeGuBwqih/Uq
1rZNMaxU3lMBMsZE4BFAH1mX3mztycQig3G/5MIzT1Fls+Rjkq761qI6gsZkmWwTmHVt+koA/49t
FWX9AY64pp4M8QxBwx4cNOm0xaQ+wj7hzWhuJHnah6p8O2UIURQw2+ljQml1QexU0N7lqm4Wd2kX
r61GcHCQcPFILaDSFAhxs/42r343U3rWTaBUWQlbJvEV5TYAZZelDTAAfELokUwt3E8BdE2ucSXt
HWu8twA+VK3qGvWL3qQMtyJBr0Kng3eXUU/pywag3B3WvCsNE/vGeuhbZFBsPzNUHSuabMM8pqyA
lb/FGtqb2rCTKl/T5rcFzD565pkVba8j9i+bB1VCmtfG4OE3gDVWxuAwcoDWKgXz8Wjpd4H82MfN
UcZ9MmTk8ULzk5XKQ13vVu1rOFB6KdrnRpx+SYj6DEsAFs45UCzZxT7TLvV8FTT9OhFhn0N3arg0
DSljCGL1UqKCz6Z6JaKT6DPNqcyLfVPqqe39XANE6wNvmnunWWLHKDQPdkGbdTsYKFHodQJVYt0v
prtlYDI1cYt+l7XPo3rq60ddZob/RiieqKIK1VYj5+FvTMDZFcCV0c3IG1QHsDzQ6ZsQLhJU9aly
knhj5P4uLGnLy6GnD37UuGZ5SkZqVY9JfKeyWSKQj2KwDWRrR3/MLiA96OnrVFYAe1YWY2cCZKVS
hXY5SW4lwq2Q/YTDb1AeFON2adFbZk42MnxWP5UB457w9fRhM4aHsihdtVaprEWuIU/3sfJaNFvg
ByslqpxcoCDHhBlCLUxohfG1rX5r8kZpyfug8Wk3VfguLS07Yo+Pzjqp1132S+q2CY9Uhlv0Uht9
gIPKEIMmr4Lkfpx9AfzmHDwiIpJKybHgDlaVB7XHruP3iTk7a7zRYD+2d1b93JhePp2EYdtj9d91
t9R7OEWzeXxfVAnoUOLKguBnC2/Ri168tVynIsCL7WxsB6JsUuGpkGzkhMHqQ1EAtzVK8q9mHZbz
Ki+9bD6WQF7rgugVOa10ltLSLzCErdsFTGSyksIQ9MuZecBNFh4XithZux6FDx0bQ3Q7Ysnul6h9
wj8pL5cjDZO+kBm/ooD4kcPSId4sJfy6truHFJi1N3nqzeFJVZwp3UdMWhqxLyo+5zHyMXgqFSHe
EaU3UVxP8g5i09KfJPVRys5K1tMhu6kFNFzMMPcqKIrTYJqeRBsKK4yEE3GMYGU4TQGVNMTX4TYe
HgSOv8bETL2rsEBeGuq3/AymP6wiPIUhcupE2DXdWwgJsmzU1Tg0G9iTToK2rAREYpGTDWuj7A9m
1q6aLrdVk9RgqU9yA0ihDo5ZTiuCxCVPUweHYTvsNoTno1HteqJTWVV2HIZ2ZLU+7GpwrCPZFs6q
xeDKTMf31Z0lhF46HJKx9a1CwCQP7GzsMUp2jqhfRS0VWjq/cfQpzodUBk/xgVukIJ2zaNv1d0He
r7T6pVsCN2zPcU0Mng5V/LjEuOIujWMqbkflWo1f2vwpkT1I75y+Xs+IjZkSwUJO+D7xwD7a5SgS
wD+bZM2sEtjkmJfIcFquMQsRYHqyrPvMWC/dsdZKp441P+t3pZUfAWIc0xCpFt5AkxDva2zFOiT3
UFNBuk4Gl6MPhpf9qWxvq7q2qyBwwOAAtK7euwlob+8a/NKB1dhlUO/zEdIYLCkB5DUbAMGNnr3J
ebmK49iZAcG2ZetJ8j0CoFURQrcw94P2S5bAKV3WVTm3gbwa2ENtl+46lkDnkhELvp4MWEr7hQhR
Ln1fON9yEpiFtF4xKUPwEisk2TWs4DHVHHn+JXDA6RgC981xDt9gB7UiJhVGtF5Y5aJu7UhbTr0m
uoWqXjaAFfXrsLUOHbNOivbbaFovBZwXCgyGBcWmm8WV0lg2NB52ZrnOpNepqBw960gEbOlwwQgG
muw2XexJse4O7bppage44SPIR+wwtml/SPX+LtE/YY0F+m2an8lBu7b1gQm5S7qzQhQmUm2XyRqf
GFvvIR8soHwQbCb5IZM0R02iVa5rB7VMnbYmPSzldV5dkC65X2YcbNCl25qJME1ia5S2THjuVFat
l5msUv1B+z1a2P3N9B4Go3pSjKMyPVTzMznDehDHV3gQ/HhlF0qpzWgKwW1EwvU+V74YasBTQmfR
j9NgrCSZjL7nZSQzr+rhHOeZ3co3xdg6plaxMTpbIKHq9QmdNpilcfIl4ynKFW/pi/1QaMCcJxye
6psGw8qokc6qxpEz9qu2TneyUnAdMNww2cW1E1COsDLLbgeQzTk+YbpKUbhcWQvZTWPabWzAC97U
DdliygfkLErTQqP1FmPCWLo6z/2prgqvSttDbBR2Do4PJbktYIBh8qEGEo2kwitaX+jzmWulSvcD
nt8Ky7wIy94qkJCp2ktGQG1w2JFIihb5s2PWTw8MqOj5ph032pTZNUNEk0WSjxeNrGWukk+36TL6
BZvTLAd8WPrVQDI/pdHZlKbD0uG/oYBB7YrfulGe5HjXlG+tEri6KXN4jY4+t2sD8qIcHduSMSdz
V6XCCh9qFzM9rreMusED5P4SfA5B7ATdY68Dga4LDwfznWJt+T0y6SmC0hjNnjW5ijK5Ac5Dg+LP
ufmRDLjlWAWY6smJQqe6DE3v+7HzytnrjJOh8OAM9hUjWvW+P9aV4erjrSzPPrgbuxRNiIC6N8Xy
TVPl+xqmDLKvWAAWyk1G1iP6Yw8dt8RQfwwjQNPo48kckxBAcFi68WIwsTpuBrP+NLAHX40doc3o
20NV3WHgstLlG/Dxv3I1Os9EGgYhi9qPl9hGwZDnWCNP+0IaSO5wBJeI2nE7FZscb5lOKY+WudMY
FcNjB3xQwdhWiUDZXAfVbdtAKdSJjs+x9QtvvmpV4eWZwuExYi5BMeTWhiiOLbDSS8fRpNSzwH+V
6smTxNJJG+UwYjNgSIrD3vKr5aFgYDLk4NXGO5wU3Qu/qwnK+1Gb7kUsvPssten7MNvot5KfqfzA
RVil07y3hNEdRsMDF4FWwO7HwK2jfqUn91KYOQbksXnmPsFdckwWyIihMwWF2y+PRktKkKuQ7fW1
lUgc6NaFn1uBnx0A+WC/30xnS+F0laTOgaH2uDSpnWvRcVEtRxY3YpqerfrTrMHaMcPZKpOzcE1b
kJtPk2p3XBaAxh3V+X5RTsUY7JZOduWK/QiEPrhZuJdHUecHFhfhsHbkTrVBzfiQXyFQDPuqVD9V
jOkx6q/Lc6d4RnGEloUt9MqSXuT4cYhuBguEWbcnbiFob+JDnVDZqHvE0J6Ouz78oHshAg4ZyHZa
Zmc6XeQPcBHNytdn60ZJIhhx1qZLw4OajwAk5d8pGao+RPvReJyHmoYVGYOVU4VZVnEDcQ6WVsF0
bJESPHTBV6xoK6LGagdYn1jCkZdBaSCvU3ChV/MLQx36OKZleiDsAv2ocNNoDfrJ4z2MPhA13PyN
RfFD5TDozOBe7OzLaZXpjStDCtTMyk6JdrIqnWIhOox0jUfRUZkGE8h08pAxJdkRZFgDs/46mZ9W
Fu3qNl1J8a+uiGHdWicKI/g3SNsi4oTLeuNoqs192wU+ijtuC2ezLE9VdJNMt5eLqZ2TDMcAUZPx
kBX0mA35oI+zbaod6RmY5WoX6s2xCjgGljecEW2jUFZyIbiL+ZpQVhzZRZSOkORmEV3yYVllNImL
1zJjcv1SzIluu+YtoWKjqyqZGWzj8BMABqWt0G7Zay1e9RA3J7SRMo1f3XoPjOjOHHiDZ1/rzbUO
5NyqlX2UKk6lw7S5TNM0LkhHP7fchiczxs/S0FdCa6y16kjR0Zb46nET90NzHRXGSs8G2xJiT6f6
pg4qF3z2BGSAzmRMe7oEHujh7RrDIq17CvSGIPu5EDg7pj6TIDzmwrAOSVozMAS9lCJCTmw5zj5h
Xdmo0+EP3FwqIxLn2Kh2d4m8NusjfTcGYXA3Kz7i+s1qg10sdr5Uc+5I87mOctfIPgXYW7nmycEm
MxV/AtMZLY0v8tYmCvnnpK01sgfuxpKyuNG8EPNEZVMbJvdasOd5uM6z4VxYrwUE3JKClKYpqx5o
chKKx4VH65hwbaExxMZzvmxF42lApRMKH+V8pqwxm3eak7pj/LuRzb1FYSg1jnNreSk5VTGmDHq/
ytpbHmxHiu3NeuwKv4V3zziykB5SMrmhfU6KTUkRQ+1dTTwEcQd7tyY//1XgpZxE+qpiMzWx6i3L
50TCsnC7nPDjVtp9Ko1uTY04wVdJY+KJEhvK7fGUj8JTg7dlnxbHhDhdZ/AT8mwT1Qy1WMAnExRp
1U0xTE4aK6uSe+kyOTk3beTf+3Aw90akrHNSuFwPV9b0mnf9TgxOVRwzjH8qQxMOZu901pvaqhhn
xYeE7oXI84aizuoPm05NT4JWkxl/5uZgd8HgDjXZX9k66TA4QxiD9gmoWD4ES7C2TN+kzaUD9omN
bJc3j1UR2NZCblVqu95kqkakmNtd7pFAw6N5a7U2owF2YyBP13NbgLwWtLk9I1W3UnVfTQRxq4FF
2bplOVFqkph/GO2crGCqVYp2aFFhrtQDL2AtMfrCsDKZU1N+tH3xaIQXd/rkFM6GK2pEDd1ytDpw
YFHyV3snSmo7ksf9aPKi5Ok+nI+TnN0m9XRupoJhe4JYIniqFPtDGVAHYLy/GNcpoaoxXg1I4DUS
GGDwjNSRhgApj2Tihv7UMZolCdJNrVqPGsYuVCceGNQFCRlAV7UeUkioaisdOnU4zMHkt6hpRYrb
srDJM5z3qUFe/nqiCmTjhWtMySobhA3HoTw3EXdM0rFwOHTzr+nW7JRd13Uv8ogaReYWCn7eC+WA
qm6pMRIs3EU9JbYGSZpEcUSL5LPYmGS/zXLhA1aUYuL1ODfvIvDwXF6cWmRqL1e3uSS4XakJPtzG
JVB3GoqDWYNekrpynIYMQTH/L4bOXL5MLbroej7KgeQUw77Ep2N6UYxplQb3WvgcNta2r9Id9nYv
EYhhwRr9ZpltLWGD6DDQId5In/XwVIPoUCPDXQQ4Ol3gQv91c3k8tU02rQw9uuVSgkDAGQou6tZz
BDx5jIq3CYo7jZDDXGsbKW0wlRCFFDpvR1eKVhQXoZFAlCZI4Ufer9kdVcE26r0gjXulYY3nu3De
m8JpSvjK1m2UR7YYPiSGW+qk+daFGm5iVyGXuqNqDTwXcNR1c6Nh49YLSUgSBeI9ON7W8fJZqX7V
VNBUBKpvLfcMq+m8kXt/ZD2Iza2RlDdCXbtWKm+LdqaEXXstzj6hgiBqgn2eem1tbZtK5m7GG2bC
go2XaqXHr2N7l1O4CCx5K4JvlRkdWXWNRs60lI6gHpN0E5oq/kQqL0ADllm+UZcjDFHPHEenhNPg
Klmdoai+1UImWYbizbwMN6a9F1kyfbDeu/wZXoyn0K6q+c+OPsHlz5dx0aBc3IVkcJTMVcWkWhcX
l3sPhkl8cN5LpIgZtpLqRZK9EXFsUep9R8LQLtGNIfcrQYuopWqfE6jRAF0D/GbT1kEXL/qZiUYn
pbOT7sacIkxDKj0pzV1bGv40NquRxnMwiV7YU3+yTmGsOCK6l16s7W7u76C5vFUWIwhNYff5a0DX
dfrUmnsjeF96jknB8Dqt8muVcjB2H0P126jua2ObWwNnbus242GKCq/tY1fpT7opeAZ/vVo+uB27
g1Zt+7b3W0t18HtljAIo6RTuuh6U1KFuEj+cX4t5E4HRlPNVXuwt/bEWW7capVW4iI5A1SARXVNk
XFOS7Vg3mM5/a3n3K0q8Em022SIPLykYz4xTSAi/pMiPheY5HuTHatQytuPoU/q6zc2tUK1TI3TH
bjNry5tI2tlMHV5TzECGm2BcB3W97iG1T4XoRTFVqr73AknzRDbCzGL30e8pLd5gdrLDMkfQR47a
3+Y82eVkPsYKTpOWkd6ZiQS1GD29gARtSeQDnjBemErk1tth3HFsbHjB/a4RN41EHEiHT50oVbbV
epHuQ+glOs9fs/pz3FNiDAxnNtW3rhsQy8U3VqivlIEzWisw1CopIC1LsS4GM3cMUXWm5QZWkGRb
lPsmoPSFEu8xbrkBG7Mf23Rv6ss6iuVNIIhrsTC51an7KC5uJLRcIHP9gDsBPHavToe1OgAfoW0h
ZYdQeUjnpzJ5t5L3ZHwLOQIk7E3Sfae8lSOl9u4UasdRvxm4sxXYBYdUIimYwN110+U9aZ+s+Snt
Pycmror5qA5ravgoBUXTo4KqRJqrp0wqHC4d7EYKmcI801OUmoJPOIfyjUlVxhI3Qredxpu0OYTV
Uc0OUnSIpYM4v0/yxdL7jtfQGQC794Jwgy9oQWhaxMTOAmaT03F+jpjtbI3joJ2yywl4D4P7dta5
kNa5m9WDzWL8Lsv3RvMqBYVjy4k7uVNguVNsE4lMTFyiO518V6MIX0TYfIZOrVT2gjoFj8CtoXIB
Y1xW2SrZ8XK9nK1zKpyanupRcRAC5XZRmr3GkRaqdAPXOJPTffNbjclhsv/lrI2bIP/EpxTFxb4X
3yUhXCsKG2o8JInbCo9T/NBAtpe2lAoKjKPS8WJV0+5kKMOK5UCj3XL9h/fK973rDeUoxMe2O2kq
7iU0fOmnhVQvwfFui95UXpJF9hkw+j/Ozmu5cS3Ltr/SUc8X1fDmRlc9EKAnZSivF4SkVML7Dfv1
dyC7ujsPOyXd0OM5TIEgzDZrzTnmPi2e1cE5aO1JbwZwzLkMkMZ5aYv20iBs0HO6F0O+F6GyYqe1
CpyI0EMSr8QyF6+M+ddT4Gx0STvOhJy0vbbDh6xF297eSdF9Rr9I3NilF5f2Tg93NkvzjW79kPob
4ymPt1LdLJtRXzfyhZJd4uanreE2a7tDcRosAx9mT6PNmd9uynhMZDnP7YWWdtdRcmE14RJG+jpV
/SczvA4ZEWQDxg9rRBoGbPzsaJFb63rLdiYzdbe1b1op3Uoa+x+ZLyoJZ7pFLLmUW6qSBIIHP7Ig
e3OqYjl1zkHWgj3Z1we1pPvcNERLW8h7YbCmrMOdyF4aDN9RtTLpPxKGElEFuEnYkup5vOpJ0K6F
3S7rEOlSqHlqd0c0IKjghrbzXhZvat2vkE6Rdj5iaGbyyWRPKNLNUP7AgVU11DJKPsnju7Yvbuz2
RpGl5eeCgg8kMOeYMD0Mmrrt0QqmjSfltPC/wI99dNwzcVI8ZAXzH8e1m1XlHEvre+L4czKYHEVy
YYwcN6aR2W7k72omz1RIOSlmamkjAhtreNLcoi80YB94/GTjTGMUZJU2iExiUtLMbRw9d1K3VEyF
OZaOrKqvh6Ryg1RdZc677Q83adgsSuqvgVN7Aa73/NVMki/O5aN7ciZMwuhvpPH8GyuD1pSXfPNW
nwmEuqQ37aTglsjZxUgriwb4t57Ncy6PPZlOF2UZpiHFa+MlAemfH/cDdeg5gSfSajvxVSzOTDa5
ka01+4Jt+8JPpy/0Px8wqmV9FjS9vZyiPGj+8Tfl/0RyIKQuknpAppTrKpc49XVQssamOd4pWyuW
F4NEDKGmbdkx7iPDWOrqgz+mLEMvc4feSsc4TGVE8YsLue4uRfaFWePDUzsTJaZdMslhgOg4o+pN
Yix29Q34gaAsD0n7gx70tmo3JGwj+NHNYwlF3QRkIVUWJIdkkbKHYCdEMOCBJHvV+J6DVz4n/nA7
CooJDqTazKPmTFjq57f6g0den///bzeisrO2aWTEroLW7Ki+t99Ds8v62XjRF3Vh1RMH1teSWBDj
873zPRstrD5RdMkxoTaqrqyxDfW+d9yzV9+q9aTqo5rTHVUvQIBoUAb53qHPXn9C8dR8ajEj5mIv
p6to+N5If470CUkUyINuHPfK2/RQ/Pj8ZLUPJIX/C+gTqZJljBbDsY5AC5lHZ8xAWsonwxTRuE4v
o0xjCehfO9Lcs4YNUtNf7NNDqT/RgpCkgx7vIlYTZUwylqqTTWvjryPPavqRd5Bl++Fi7s5HsrPu
lEfZf+mqk6PKa1O6DYMOTdROmUwIxLxMmXL6/GfNrqg/aDR//drfHnNLjUNFpeK/T/ubEVxJX3fE
MTT9k1ZWL1HJTwz94XuP6C/Z62/fNSZGZqYVj5IVX071yrLvP/8NH7yq51QeLdfbXNEjRvvgUMTz
XuHz434w2p+jD029LcFtcm06qWAgJohR8iks2YSAf8WI/SUV/9P1PxsNuljW5MrgHYjV0J3y67w4
yPpt0T2L1KHK6NNA3nbaoSkOVvqcN5dM60X+UEkSWrdkQRWT0nXqFtVb1j070o1vPUTqEwnr5kjB
llANwtCbuWspQdoJKO0U6aqo3jX6pIRhm2rJdH4XJfdG5CFnXti0bGJnrcBfsqrQFdZRbddWfyVT
R5Rfo/jaUN6c6Ynqs9uFl8pwNZlzHNtVVjsXUr0f4ouoQHZQVDQZn0vqO2ZVXwW5tvd7FDzBCaKh
XU/E7BY3gy57ZXbf+bsKibazC9ovjN8fycJ/kbJ+e8xMfGEibsESzXgONoMIn2jVgNccBwr9JvpH
xzUChdCNwivZCesU350g/BaBTj6nQTaDU0g9Xq/9UB0Df9N/pab+6CE/GyzVItBDCf3Avv1p35Zf
zOkfDWrnzMUxkgq7q1Ds592DQcIoalDKYy7gLT3A/NtQjmvr1RAonjKaC1meCJmmIxFYXtlsw2TL
br8XayMdKRpyselqWIZ6DIrpUY6aS0fPURuY13YeesAF1wrF5SEyt8G0yQLNDbPoMFJPTrRDRjxL
pH1l7v7gWp3DtISe9vmUKKwJdkAI+u+BaORzklbX0M2uQw4bXdCNi76CpnzgUTnHaM15A0mW8cT4
Bm25H3gnNmb9zbnwPL8zavq2rsDP7aMJDMMyi79YqH500vOl/+0lU6QM03XJccMgc52OSgdikv57
8YnyLwX7b0eXSezI5BZuufJGd/R7u41zvFIjqXmTDthFrEf/1nz9fI746FE7Wx4lZtBIHTKdGU/S
xF7zzR2Xeva6m31T+P18BabH6eIr2McHE9o5SSlrbcfR/Yy1nFOtawdJOhokS0YmYQvvW9fjnKmk
xwwofaoN++K59fL37x30bFMUA2SWI5uHrX6srCVVnO8ddr5Mvz1lWR1ZjlywTkTFSJvL+QLP8NFV
PitgqEZQS72qsoXT2o2FADgLStdqtLWWfsXg/egrzt6+RAWvaaPEBS1PU+K9M69jsuqd5At40QdL
3XN4USvHoSYpgvFz7A9D0C2ctN/blDNH9Qo/z/eW6crZjiVO9d4cEuC5aobMfOOIYPW9+3r2TqqV
3rVjo2Crvw9upW8+2OcvpF7QsJVpERiKv6Woj63987P9YCQ9BxGZfgB9c96tRMkmQeTE+qoI8+Xn
B/9geDrHEakOqcIZhse5Wtt321H73tU4xxGVY2xQGecSN81qnPXiX2wRPnjyzmlEUAwqFYTYSCoc
omABuz5BM3ddjfHS16cvvuSDt+c80FM1EzsQMV9CWXTWddBf0FF9ac33JppzRpBmEBkSNGAdzKqJ
FqaueAVyw+/d0LP9QmDYStLa3FDDBwgH/OGLVfNHD8rZy2iDFM/GkXNWDa9/k+L156f7K+zpD/sb
+exd1EVvOInTD3sZW9gIFjBGkzYEhxhAqzT8mIIOxSPWogavxlh50iDj4tqaaC5ldWHSzkoL1FyX
pmojAMbmUYXruNRoembrfrrT83Hu9O9DW3URS86AUK0M75xMX9qjuS4mqrLaWjE7j4KZq0PR8PPX
2R0hJTJSheeJTRaBDgcTZt8wpXtdFkg1bxqk3ZFJ/xygbGa90KJfKuyyAkp9Ji2XMM3XUzpsVVEv
BYg/O/ekyTykwbh1Yj5u3w2aqeJuUoJViDmpy64akP6+frJVlAmZiiX1DoYd6oLXzy+zYc3X80/X
+Wx4wi2sKKxNe+DdArvtvT/cGeiNJASUhX1TjFwf/7mPpbXqaNvRESuR1LuxMelh7Cwx0pfvN5l1
zH3g5ehTdeDlg0OrvFx09o+5KpEUu9rCTKQW65lCMmjLBBlAIO+QCq4DHcMOn47TZZX8iNUXrA84
HG5zGoe5vpnoPQ/tatDRsUwBhEOvrzIvQucd9W8F1i8oRq7eNIsUsbA1DPiANroSrxK6GxOipJRG
vfGD4Giz32vtU5c668zu10ZIkQSF9vhaqK8xYSVDv43RZSiXIl1JDroberaV4tbldlB/UqZ3e7O9
S5r8spTEfkxoKnV0KvEpN1rh1kjKfDQmiQYGtr8fG5TS3dWIZD7IuBLxhUVPrtQtNFKA0CLI+1J7
asIKDZi+SUPdHUbpVAg0ny+KMi5aNptlWKySKbkfiABPo/tiGpZFvdfMVSHTqwfp2Cq1Z/Fhn91P
pCH3Rn8tYSKvdP5YjToUspLsaQjG21Fd8BqU5gUorMVQbsxSLOrmmgwNN4/apaa/pdXBGA0vNnNX
65WHvKlwKqJJ56y6SHs1IbmTNrWJHMDrfdeu5IlwazwpWdichqqc1V+a0ZzGTng2TopWlTx0G+sh
ukI3bWX5MoVRbkmK20fdtkOFH1ipS7LkVJI8EU5bCYOVfkHGnpciR3eMhKwM21U4BYOvrlCydAFS
rLnBuFR139P9eqv4zarrTWCnzk7B7en4A56qbBlaYtPSaxNRuEwRKyT1sK7Mn6LzV1HkbPKKjleo
veUB0mkMWgENWjuTl2akenl6M9baTIlxTQm6b51epOqPyLoasTJQJHUphyBNdYjQy1zbarciNNxx
th5OPmKix9Qpr+0JLBMdFGMh4UeQpKMTi2NJ47calpn+qI2ZF2ozICNvN2yErqiXXdpTf1CckxK+
DwGGTQVJQomy3SjcQb+V+37nJGsqSvRF/bWB3oKvXgzBii6d5ZiugwYdWZDTkOJw7BUZuViOCLNa
9ul029oYgipko7K+yLljev5QDw8yTyLSqIEmgd/5buYXSKWyRRNIbj2CISH5ZXKshdY/gD5uotBN
BiwmGcrUKVv12k5G5mCKEDkbXcsStW+KCeClSDRshdsq1hahpRGVCOkvw9lYH6JxWAGCgj64jJOb
JLMRDrx3mr0gpEZpdlKOP5060dBxwzvT1UAGafLJwHiNcQeCuApBqzGemyJbhXQz7Pg2G0+NjMA8
cFxuBhqrvYpp2MnR2zs8xxQjRfIgZTVwIg0vhrpJe/s6MJybztoj38qQPZfRrgdqXg4rszaPLQO0
1TxKKZ7ABLto1HhyCa85ZmkFdIu2CerZNEyWqXgcDN7PFpkOoSOd9g600VVlDFij7pXGS4W6VQz3
YsjXcmTRe71ObMiZ9gZxkCIStw2Jj5zNj12yK6ZLhSlMiR6aFlV8/OKY+qYsTeSG9caxZKpz3aLA
ypki/JRkXjoMP5dmdl0kPMaDsbDR9cvOZnSOvkViW2MBjS7cTtzZCupNNPZekYTvcpzugvAmo7/O
uzRPiL2BAMp60PucITJfTiJ48Ol2CWTBmZMdzeDZDpDC88AJ9HM9ETGLEdFQySsq2/cxSo+cFJ0i
ma7MSr7L0MSPGQ7jIWdcjp3nTGJEDIekXqeD6ZlicGuD2rNRF091Z247+YAoNQQYA+YB9zAQUjNf
adFedK9KfYzSoyo/2f2wigtm5YGmZDNTc/u9qjPt/xhFtW1KbZ3EJ7SGy9HPj+wAXJ37RiBMndwY
JVhmbIDCQV8raB752UaxnGOtHrv6taIjH/SugF9vClCGQbkc7a1RD4vKuhP2M7UlL446rzLvjeyn
Zt508RPRYZ6OlSRg0dHmrxY+honwHbWxruv4qmxITAlu4vo+i1a8Ueve52hGGh2DZLzqiQWLpF3S
W2jpGIHR4IJXdem4YMRD1ZTEDZ5ge9fksttniAeyJl628ckvxL7L8WmgxTGReVdoN01WJmymTMd5
8seTnOTocBGwBOFtMN1wGp6M6Ei2u1et8w+1fC3pd320FtSEsVINUb9NpZ3lUxN2jgktpBIR+0xM
yUbrrS2Ycbr3Am9eNKarrB0OwsLq5vD+Vo++o2yHkC5rg7JT4mFNZRm/jL8waNLNqbZSNLAU7lmo
nYz2K4jer/r++dqEH3WOeQvJT/QxxPR7Z7wQjeJFjM1NjTm8+qn38TpnaSUQukR1Tg4Ujnb8AwQA
LwNTcvsQ71v0c1KzU+Izufk3dZZ5mRGwzlO9gtczLqg72lvRdoiu8LxHwq1DaVO3BapwB6/mjZOi
DM2LlSkQVSEM/nzJhR3gD0suftY5QrIQYZuUYUelt0OvmGJ8h19TXYdqu2mkyosYjHEab3ptXZXT
wVaeavsHGtiFmpqeVXSLcMJ7iRGrROUxxAaO7EtCRhYTtoh+wkAqLSu93SMrjIbruEyXJdR5M7lq
c0yrsbpvZi1hyQKVVp/QMcZbpZvmt4lyLWAfTKL37EJbyv7osVf9kWFCdZJpFQWAqWgajNdkpq8K
jJzRtscnFokrAxWTNhJDJN910BktzCSxf0zDN6S0RtntevMUM0/Ffb4M2EvarXWMExRpVPN9VlYY
2OgzFAlJiT3W6WYHLEhZZFWEpXxV47rv6U7XiIIYDqb6ear2YH9YCWFXtooHWYJ+TSlxJtG20sGo
gpNg4BpxAgzNyqmOjnFR156IrtVi2sjxduS+N7i5/ABVsVRsNDVwEaexLtj55dpPt2rfuKYZehPD
mWGh58RsYeuIs5VyqTN1MyjLVbtQRcEojuQTI5H2orenPjuF+M+owhZzqTq6LhHKAc1wamcVJSxA
7bVk4lPT5EOUXkzSM1MGisze01g5ld1pjOmTBivZP05MnnV1Y0+2F6hraVj0J6s5VsO08Odei7wP
pms1v7WUKyOpl+QdL3Sa5FF7bK3HBl9muh0Y1kyWy4bCkzzr4uEJJNz3KXq21b2fYPtvbvz+Xpav
w+C1q/dR/ODjrY54FjKeP824KINXp8ZLxYHj26KO5tBr1hoMuDbWfVpaRCz4gX0V4sIZLHTLZKEt
W4yIdSbfDul1QV/dInwAoe3SztStoyor2/RP5HIvE2dPFoad1KuyRH6vqgdRhNuc3Y+PRLxITZRT
3B5npF1Q3RfNc+bfNNGdkjk7TEIwAbVbf2gfJbncp7zShfU2mcN1R/wn4QskvXk52WcN9ae2uNUF
I4SMkSEsdj7qTy3iAuCWjqTgBoGX22AT7WQmgfG6yHzSyoZF51+MBHiWKN2qF185dWqxqDFiOBb8
Av3OgFGbRbhl5eSgl3ddum6HxzgZvaLdQSybs0JZtqLC0hkYFe2Y8ypq5TXBwwteMjzw+JhJb+Bl
f1HiU8vyQubuO3f4u4geEf1L7e81usLqFeUSlvtLFSGxmI6Gfoi6YW3bjgcERMj7kfkj059jnA6D
c6/b7wqpfmZULIOuOFl6cJdj1o4gjYBBEZDgvdZHGh8yAyXsPwPw3mv+p5ICdRjDdaa8+WJc2gPL
AFThbq1v9HA99hVO9r1CEzM12fs2D0lcYIhO0M21mNrBMHTNnS01e7kgN6YKBXtm099MLK+LtnkM
YWSbTosHK1zrDiADukQmHsROoPPMxDLAddDo1a3ZOluw+hc9rn5rRNWaepkJQU3BeKc4bk/KTjxv
xXuWQrj/W/PKwPwf+hezi6Zn4rVXYnDozTGMB7iVAQtkU7jC0FSxB+jnxRzJeo40rELkvnkweDam
CavZRfJBLe4HCmhaOmIUmdzEZ0WOl0Mx7VM5ERUy309nXOfdpum28ySkptXPSE83sa+5WM5du8YQ
od+MlBAyqk0SlqwpDTwMHyArtlGLDNrcDMOuie1LS88w1kZHTYOTmyIqrMQyDNYx3BW7yU6+oq8F
Tpigbi98XduBTlvr/mybsk+Tbm+tVt43Kc8io5ENh7k3niQsP37O4NScAsT9df3c1f7KytA23xLZ
U47+YcytmzTpN4qN6hAOzhdT2QcT2awN+K0OjmuJC4Ffej9iKsQTHdZf1O1/NRb+MPOfk4p7pTN7
Xa2Gvd2KOwayCx9Kz2CyBtWAQhARNbL2tzMEn/Y7qAbWH6aLsWw/ScplMthbuZnuQ/tn7AQXjv/z
81/7p3rrPG3PVcHffm09ORXaeRNqWKovEhZAszy5L4svKqPKR8ef//9vx9cTu+uqlHZeKWuemOS7
HjqQSlJR/zOSboJWoSm/VXpUxmLXMx+2Y3yRWhfVl+m7v3otf7rqc43vtzOAT16YPH/8QmooE+56
dczwglRLVGQ7v3dwXBAyWVwOxChEuJwb5qlMZYbJD6LcI3MdICrYqvyNOv98wc9KliEmsCihKb4P
pbXS303RF7VF9Y/ZV/ORz4qWlpnj3WCu2mO8X1RE7FKJw5O4QRZxw8YZY0i+Z/FDkkfq5nT88+it
SuHUK548NTcFs8kU6l6FQY15YKljkx7wLKQ5W9/rrnzSAn1lmO1Kn/RdWHbLUHrSUYcXmn3pFI99
2bljEC2z7L6aLLdPcMKV26Y5+ON9LioPuJGDG1YRl3UcuxlAkZoic+VfafbOZiRlPHNL84Drr6oe
ErmltAbXhiyhATMZI3ucN+C/kG2UT2BCUh8n2050CIZkDwVIm1ksHLHIS+IhZJAccBsNRTZXEVxf
ahYzYaBqS1YUL0nIQjFBpAs8IxW4QkP7KMxhK+mo+WdKx9JOD468xMCqT1gVq4uw2Daj7xqUB1Vq
EIOWbWI4XAlbgkJgpFe2epks4LnhTy3Gu1gUXt2GW8uxAW09WRrhSHu1Iz2VokO1KymykbcUBS/T
8DMvgn2J1acKUVDjY4TRkuBaRz8Ms7og3IAm2WGaoos6ipiPWbkzr/ZKzBuTecGAB7zH0Bis/VVg
KCCnLG445tfhKdbVY1781Ipqk9qjl7azv39XhrdRPT0lPcsfE+egqSzZdLplxJyDUa/Jb7vkqCZH
pKLgnfx45YyvWqYsRzk+WeLdCd90NfTKHoJcZlH6iNltJYtald0h30jlSVilN2nlz77JN0Ka2LU9
WfoeKTmGV3HING0J0YStvO7CVVp0ZnY1YSfvcRzV3bDqC/+Ut+kBy9uvmPEgTJ9spAVhWhCc+5hQ
Im5ngyU0RWuKKSRZ+0y5CKejYP1Yj8GdIT2Mcb138ncrxFdrZN6gVcsRZ0HbOxd6qO1EoL1GGjUI
pBuO/C51Gu5jsrUaA3ZtSdr6Q4xzC8RYW64cCBt5pl/FlvxFJ+RP7Rxe0HMWd5XEHQ+O37Pu6Kgb
3gxB6Ek2IpIQf9z0lcbhgxHXnr/9t/EOZGuughHq9yK5y8gaNpqDg7H18+niT42R+SecTRfOlLNN
YS21L+RNHJCaN4xf7SA5vT8M0/bZRGEFSqRT2+33Q3NsuxvmgS8O/Kf+1nzKZ+O/6WhFn1vUylsA
EZ0/wQaDJEficS5/Ncn9qd0wf8XZmG5Yedokk8GNxctRJoIgQZOC2S4GWhLFd6G8HnOb0SZyHd12
P78TH93ms9E+n0hFGeefVYcvmjWvDXH1AQH4/OgfXbSzRpWdhGE2tdznwJCJI98PqsCCComu//H5
F/zS8/zpfp+1aGJfoKU1NOZBc5zH621URxdJqb8qAWV68nkjxlehvFndwAY3vcj8R7tmUzLH4WG5
g7PktSXosGDcJCV7Wrl4dcxsK3Bc0r5b1Z2yjON0n7Oe/uKMP7jLztk1kc0xkP1yoNmIx9AMaSyY
xaFPb5LwqS8fg0HAWQueJqBcOtgPJ4HqY0lAzcRC6tF1lZg7G+xIdiHTVHrJpbcYEvzn5zY/y3+4
mM7ZxWz8WIEvZ1NNRHnIJDJSIfz8yB/Vdc5pxBU7YaXVeRJEHl9lxriusmDpiH6rmuO6wJgmKeWi
KVIPej2cH3gceXHvYBFSKGsH+caOezc2n5UYLWWh7eg3LfwQVWrsFtZrEDNyJzfVjCqhsKkoLDYI
BpXxCPfQoIIGoJYM1M1PNo0tllr4lPgviVEucchtyjG5L8ZhkyA4TqMrjXZ+TtZq6zz7vu42zjqP
gD9Mw6s+6Ceio6kTaF9clQ9ej3OQ8pg4YVDB5d8raUEZJHUHqMEkvtHL/ZeC/d/fhv8bvBdX/3n3
mn/+B//9VpRjHQWhOPvPfx6jt7poip/iP+Y/++9/9tc/+ufFS4f1vTj/N3/5E478r2/2XsTLX/4D
Z1kkxuv2vR5PONJT8evwnOP8L/9/P/y3919HuR3L93/87a1oczEfDZJm/rd/fbT9gXNjjsn+99+P
/68PL14y/g5vUDBOjXj533/0/tKIf/zNlv+uqo5hmYoi2xpDOu9B/z5/Yjp/V03d0Q0GYds2rXnv
lRe1CP/xN13jIxNNF3/zXx81RTt/pDl/VyzV0ixFVQyW8shU/+vk/nKD/ueG/VveZldFlAt8KH99
KEzHtjSbLBSNL7MV1ZbPRuYgUlI5tYNq01VK7aKRNIAdlWRk6oPvhlbcfjEXa/Kv4ur/vPfzVzKN
KbpuWJajadq5RGmU8oQWix5umrrOcadH07SM/FRa+62q0hBqDBoDKaHEg5jaTULS19ay2HzGRSXh
t8/LPUr39EdaqtJlGjTRleInN2aoTDUcUqlairhStiJVe0ocZiuwTib1T0p3FGeTWvE9g9bJe9fh
ol4YXSat2jbTb5OcSBN3aMIucLOhqtfZoN1X9liybp7jLawhz5EgG1E8v+G5/hjojv+mVI60izu7
hvrS4LbggJIP83nuS5sGntoOIGBWBBtZaewVfboLqwgJxiiEoT6UUay/K1EUrBu8+BA7s2KLDXPY
VmTZkRQfyvFyaizzOqOdB+ZNnZZ1ZjUPYdQ11H7JD7DN/mfnlDVDWZeWG3xoGLUTLcCY0LZyeDvP
9Tu50ChmiL56a7LM9Gor9enphJdjyNbHwRoSeQGlMF2I16im/Ruk5eTxwIcYMeNoZRVwWBozXrUW
4EJtpKmYsp+Ksm4RBwAbpLemyi5tG8ZBZaTts5TSqolbxNl2SdZ22wewZxLjIpqOir4JavO9FwII
QKycqFk8l1b8WArfonaQUTnL6K2EKsueFo2uOhfPQAAvpxySaY4TdTFZ9SvFaDdszUVFWDKGjCJ9
iiIab1NtQzIGxWGUWr00cBMlebavzULcWEk13uui3SYO5i8VXy8yZkpgXMV+qcvo7U26y7Id7UIz
0Hd5Hvzo54zgmO530vqGm1XMCTH8lGTdoCE4VPFcfh17RvximuFh4FDQncB9bNWm2AjbeGlhMSsV
fhOzcehlZ6CTNA2kZZuxBujDR7qL90SxEE5ZSTyGizADFSVrzNW+4kJgg3NhNgnuFIWmhBw20rI3
R/YxNYB5lxlJfSttmXwxCQMVQhjaAN21JOi7JHQtYjJatg4+XVkn9EdvBVvftG7ZcAHLmfPVCmBD
FBx9I7NvGzmN8LuyhaXsf5rUMFsp8Inu9aqP39IQMLHRA6aRK+iHTq22K8nwrQBoaKSRftOeIlOb
Q8M1Gzae061iaY4pTLKQEGjNODI13pi9Oj5qWIlhEgyU7/KFMcLl8w2z2hqoXi5sdU6QaRC/tIGW
PQjjZIRE41q1ABKQmrSN0wlIlW1YREID77kq+WRZJn211fREg/ya2YA1pK6+owy9iLs283QZHJGS
KbQhzbLd1bGi/LT8LtjGtLpb2Wo3hd0El3IoDx4NITZUIkLHIpL4upSrcqfqxeTavaO9SFaMTKgc
WFgqB1Lf801CmbAPKE1UljNu/aYyj8j1gpXhl5s0ZwixhvpoFCkN1ljId3ndIp/IqubFAJ0Wp4ab
JvCRFQcWhda69MwvankUEFqsjQTwsKJoloxSwFsCctQG670AHJzm2c9GIq5EC4j/rniqjA5GcCD3
d/FIAn1ZeQw545YzHY69UzxEYAqGyI4v07h6CjR+TlZ3u4bNnNJyIYNOpezR0XkadiEd2LxFKJIe
Jsu/HnoKWyPV0hbgYRDek0VuLKqspyqvgKiJw+dooPzXh3axyNLyPiLDWDPTnTDzdymk8r4IIzM5
OsM0bdIRhFrK4Ox0VHoc+ck0q4CCdhSftMjVu17hdbeE5Cp17AlZOvpZrBw6NoZ7iYUGDTKCWWGN
+lOreRnVH6rgCU/8TMYPsqOYWGCBPBxVXIuQTrK1hGoPMI1FpQhIoWrnII6M3BUwkeRpCDeyfCsJ
gLpKKyOsV6OdVk+PpUzfLxdJy5IR7EAzGtgg2gczT2hkpeiJdLDACtQ2O5XZCOtJtJdyc6KF1zwl
VfM0SqJyG8YWj3bIRWyrQHvHbnC1SKeP2AcnDY3eptXr6nKygn0BYTcMoW4E7Lxvy6h5yOKkJM61
vh5kcmHmAdEHnSFKWl32uBtka01jZqnY9lGKMxf4CtOMY17GHVFPSaISsU0Y08iXrEqzjUEstGKX
VbxCTvKspn3EO1ct67IbvcQvxfM4M1l1W/lJyV17HiQFiwj7GrMC0iw33aOj0JghDfPZzsKlLfls
b9pcfoSfVesNRSAkhzzAYXkyFHDq+c4UPxtnaO55OxgIIxMgkKVSW6LliE6g2VK1CNZG068D2fGZ
26oLgM1XxPx4eVb6d4Wj3VnsQtAVEKmiGtS84k6zHny5309NMiLRCMjDlvZkzqPG03oA5BUk5Krt
IF2CjWzKilJVERl3WT3oV5rQqdfURE7pMTGXJFssdUH1ZlTBtCTiEblLgixLCH0d+ta2M81lqKdi
vnlYf6wEFDkQMzWaet0NJlpvRdJsogqKUpQAoUsJDUmiHEh4BHzEIIjTVQIEFjN2xS5L0gqAI+Vx
etJ6MprrUYMj0EB6GIvXpKyeW6f3qo5aThdSjBtCmrthUF/kFiRhVbscJS32giRln+GjmbQaGjCG
AgDShhEJyD0sRwDEZkens7RR29BKFX6meD69raoqoM8pUgfMt7orlXijBAL2aVNZx6K0VPgV4ArB
sFCeq8HkFjViEIXRFoKnAqIyV08BOMeD3wPeCYTAF+Gb+WaC039fadW0DsN2aQLnEQEAaz+0NuqM
SpvUERJD67hlE6+0Xl8GhR0tzTZCkmNOziVmC6+gi/v/SDqv3biVLIp+UQEsksXw2jmqlWXrpWBJ
NnNmMX39rL4zwAVmDFyP1E1WnbD32mUdDifPLeACdSA1RbYcKlnsIRN723xUuwXcl7gLAFAhUg5g
f1llAzjYLtL7qS13WVSN4CyXbuP21ketDDsiu9nbVcAs0pG7yeNmsgPwIG7yqs3irijhriLE3VRF
plk7rgrW1nBHe1d9vR08EKuc1awgdX8oYZv3gQdbx+qfkhiYdl+XUHrABboZEq+ghGztEgRdyZsO
ogyRCPWDHyJzzBKNCJnTOG9oaPWdxtRZL62YLp4ifkFI+WBHFbyjsgkvdQR0Psqsj0oiFoRCwNIU
whRyg5n9PPXIFVbcJ2fvQwIiMkA1ByQgOvojxcJoZiBC/vCqS66sAsLUQHdxxMkCnXyIn/PY3vqL
cZmFJOhlUHYW7NUj6whBqyVdkc0l8x/5EUVNu56q9p135iABSw5Fbm9kO6Z/U0v1uyROgOG5qd54
M0xHmDFfxq+q5yVunjrJx+aip9l2VFgyZLQqCg5fBjuBeKEgHdcgDEnEg7PhZjDAo/hfJYx8wgTH
TTaU1z5vjss9YMBlHarr7r+yB+FML+adVeTtThJjsBtLJt1x8ddbTL81cXiATwuJzQ6wW+kWMoux
d044xX9G33OhFJO2V+YVkdzEdw4Hz65osGtr+ezsxF2peNL7BMI5QW7WfCHrt6Ao5rFaglK+hY33
7Wi72zeqt9BxJD4VZMnGsrUmHhER9S9Wq5145YTlfGuG9rdqimnc1BlkXldVPhRPDTDJzerHRAbT
IfWWPQXYsZfNi+/PFwJnxNYd0ualSNwBhnFA4lsKorStVHlhDLIQVyFTVDRwSrs6Asadd8tBzRJk
X9/Yf/u0YMU3h213Ul51mgf5rwsciOIV+4g6YiMJ/kg3nyqp9GNV5/VWVSSXFkwUD7n654zcGrHr
PAbBDPgaeefSIH5VFRFk997EKxHgMe/oV3zYwy537a+4Kw5hNLH1LoK9T03tpxnyyBkkg868cyks
JvIqLLZNjsjA9tEDDsmDN5YcN4XzN25B59GTHthVtUcrEO6jMIoB+eMQOvFV1EW97f08fUqhhwKc
5flX83OQOK+Gj/uqQot/6s/A+hOi/HF98yN1DRfIQMxvsvl9SbuvNkifu8h5kE2EF8DH1ar9O5je
I/0jrVs4NX5J0YHMbs3onH37mGHDnKUaTw5VzOMSmOUWlcMC0imKzyoKHWDI1PbMXIkTQZj6YEa5
a8bmnw5Zv0vQ3Qvg8YBAhihrqdS4z+EqjOSNxeb+/+FsozyuriMz7V+ORm4M1XJ4pW8EE1ihgqeR
Nf8S3+hXXUVItYZy/HGSGsVjGIwPdm3ZMMill39FrbYvMeEO9bb0jN7OTWKovIb6F9xQGM3adr4T
hW6k82xgmK09bYZaPNV5bx+XJNtVbR6C/UpXhh2Hx4iyc92OS8EjUzwI3mNLJPtsCBNOjfq3K5c1
WerLRmnJXXdn+BVpTQh0aBQb3hStkas2SJc2+f1TzakP1423IChuLHpFXO+BsYdLxhbNDKzMePMM
ko6o3mEUqsG8TxudcoKWGtqZn3TfvbukK5CTGzTtC+NgNG1Nyn5RoguEeNSwPBmt6zLIh7xKAKzB
O4/n3D/b5sspf3tpdImdkt4BpKTDBYOyMQbiG5qrDc8jgIoUOuO8baLld7l0XbrCRN3cmMyFJzRy
23p03I9gTF+UGxZH12QOzd8oj2MxfxXxfSYZdeVPptsXBYLXbxxubJIrIv7VMEJeirXFfcBSTXdw
TNER26glMrBe+TUpa/Binv1nhG29VTEo5BbCczw80Kcu6yVv/7ZFuCOBAWaWTXe5tHRubm62srAY
YNuiv2S9068zDz3DYNFkS2fcLwIBqEiQ8roF8RGQByA/2zAIlCFtZK5vVV/ucj7Gl9pjelLY3sEE
LrkCS3EsveJsKUqYcVHTScdCrVth6Q9SZ5D2L3VnQfRjb1Y5iuyTvncepxldvxyi4OT0IZ2ltYTX
1NBmZpXTIP2ZnxJ6kq8scqZdo+5ab3fMXkMW85yo9wbBi8yc7KD+tduIkNQVC0C0fGGNwFLnfr5l
VDZcpsauX+Fq9hcLNOM9XQYNSUZ+z7Ot8ZVnSzzuaCXBTYdZeQywnB1gZKiNCjLh8ytKZ+cG3P2R
Dq9oQ8wlF1CHN9g1eHOlj0pF98NL3S4BfHGPgFSrp0Rx8p0do0wEiJef5zn7cNTw2NeIbYiaQ5gs
h/al8evL4MSUvLzBqCok7QbpZMFW+GN4VkNzGgwCVlk507HTCzCQ+a6ZMn26s6aAQfIok3dNjsrG
riqxN541/LgpFc22ZkPoT85n5HCnNjkfOCUAfauM7Q8vzyk2Gy+rN3UewopJys9JR/tQIx0PapTv
mTn5HppnNSaSht0gk+9EhRPBaHwHIjoV0xRuIpeMVrEUwfvczB/xRJmW517FApVYROXwaodGfE41
90xR26/V3J97Oyv3pmUsg+gKiYGurvbCO2lJD+Ir85ySQELOGDw6tKhiN9de8tZxpAVtY3OpljlJ
ET+DR+hkQ+AIVLmgPFoparXaZ0YiM/vNMjV65chmnx0gaGNgOh8tGV7Hjmsgdiab5BObXBPp0c33
d5CBRhEYzG55qWT1q4OisZtjEDoyZtXiy8bZL3N9sbls7JTAqdItbM6R8KHyrIKddfFFKEyxY0UL
MT+ijEr97CS6EDW6wTe2qORaj+Ib+dkTO/e/ALN3Vha9IiyO31scEBvZ4JdQXjESQAZu3Jqix9xS
4XswgCFUYz7eZ2DFaha4rqopFj+VxHoVBOrN9yfJPpxdemX5uygNzk7h7RaSvwnkiOfN7GbnIgcS
HSYplU4UvcjBvhXVhPA6jremk89UqfEK14J1rr3gvemYUk4JTbGDPC9NcKW6Ca784NH3vV9NN6E8
n4/c+w+m77ZT5+1UAx/BhgDg8SbbqCv8wF67S3ZgB/eq8/bu1fGmhmQE69lv0O8pnPaWV0I3Gbgm
eMdjulmHAi3C8BU2UfxHY2zRFMRTukvyJPodxQZrTxfPnFCYpTqnoyLrAVMuHvTXfHmW2Bn+aIQE
12UuNzH/5dSMlo9gTLxLpqN/64pbpzfFSfV3XmzNkqpxSFTQ2U8BVp0mUCI8n+m/BlSzo9q2Jn83
KQkbaVn+dWNUhaOOCDAQeQQnzd2VvSjRDEQgbtPAv5eeyTYJDfeH7fQPk5p8clMcuS/86bUumFCW
XTt88CtW8IfdX0x4+enKiCmDj4obdWW51zg8dnYbxH/LeXwGeUOY88TV5Q9id/9ENg3jglVnM07o
l+F1rBlTWS3NQGbY5FdmGpnLMdisk7uhbC5vDt8386n52XY40pnrDXtHhvusbH+Yw8RbmaOJcFQ/
bEMam7UqJUPgMRs+G85DCO7Vq2rdo9eVz6lfP+XDjM9u9psnO+NbDmf3o5inR6GZ1AyJEZt4dAB3
T6z4zOgWz6ZI7OdkDGCTlMneHfXvqo6uhud3lTvi2ejYPvv/YUeX/tT7GOOJVTiO93zcUYt1OFct
YOhpNXcJzhoLZ1Esh1M79FvFa/0motj/gruJhiXKmfI5jFpdE15w3rW3saRmX8r2AF7qyyx6XZIn
Jyvj4xPj4rTDE7qfZVUXySfT47fSmf6lo0EgGOrmoSoHbDcZunAXgqLv+ehq6+mptHEBJpGGRjz6
9+iuWoBcZoqybdNwOqjM9AfBJDgBJUt/OY+PTVGdhy7tN1M0FvQR4EDDoq6OuHyKLDmpGKOHW4mZ
zRxGL+kv1EQc9qtIM2rK9CUOHITTKl0r0S1gSZtPtJDNtlDTkYIWdxm7gRO/4fCg6Z1Vx6y6tfW9
ESJegF8wok+pnvN+6bG8lYL6vBnfhK7NOayWUzTo7FwFRfRAmdgxXM7e4pEhYqzsYROGk//atfdK
IBPAN/t21yH6SYbwcxnz6NF21F43Cjmai3uwWbDJ2X9iv3+05/lfSI2rExNslsw6eXnCzG0mj8Jj
+PwP5+BT1+KaYqAZ3nGnBN2iDI0A0Xb/XOOHGy34XOnWu43TWc+9a9+aZulfEyM5y0VvaiSspt1A
HuWzEfmmaxx06wH4ENW/KmoVzxvhLdqabpTUv2HFsjnbVKKHFa+tfW+XVAoe/YKb3aGkTXtpfXDA
Kus510bBwdBVWLiIUosiyhWAureM/F3GrE6yq0asO/7v3q/qS9kAskgrYMXTtEPJx0ybwvMFMm39
GMVk7DSarqUoYnPL2+RsufV9ukX7kpb3UZeNKrswL7ntAwsetlPFZJz6CYpjcYeJV9W+1t2pJESX
a5xxXcaBZJkn37vF0ou2srOiXek3CPGrdFq5kfMomrY4hyZcdl7C2KMp/W1CIWyLbiLTx15OriTz
iFWGtxP8/ZueIBjXMdcuFEcaU0Yrav5bOulfp/WCVW5nT1yT+bGoo31NzFiS+80hGMDGO+9BbFv/
GKZl9ApBtqXjS/4GRvzWVD+I2aV7bGP0w50mpL4bKBSyhLBV8SRUVO+dtCHXAPNjvaCmHmqf0Phb
6vsHx1RQY0nCUAzW+x5st4h8ugaZlPsagSDMyuTaory7cXhHrNis+GAr3C+Kid9BllFi7fFvdUya
fpWpHZ0MkxtCjybnraZtxy+Vnr3Kg+HcLLs0aFg+9H1zoZ/49nLnJUrYovGxvhB3sKE2k/Bosigl
/SIm4yqW/bBmg0Y07UxSRIAQOI7jDjZ0uY+rkUrKpPpP0c/edq6HaduEdrO1pd0fZIgFDdpP+47b
8+4yGd3mxZqNeWVPe6lTc7P7xP9LT/ncFIu8mn5MigfV9B0VnIrTP4mtjhUV03RfYc5VdCkjpPUz
6ZhbCkx4C1oRcJhMGLGWZG73+r4faIocS2fUYDu0vt18zrdTWhRM+IcD6wHSIBv3pdYtcZT+wqlp
9irsOUcrX/0RrvXgE0xhyUuAGMgtAnGcmpxupC3Z+gyZhT1FT19k0PKmT8sveylJTbnHP5YFR4Bh
cJsMDMDi5lnaTrerCxKBctwXGQPS0fHXQR9Y26x2DmH2lqQEQy7imaOQsIpmHtZdFL2WNu/OlJI8
k8mBTKqg/0kC3dPcOXCoPJcudUh3g8Gk1ts4VewCjjauxVZOtGkRKwSRPmapMptaDC9DBuHKMdG2
1gVA/wpRHjJzKxxuGMw29Ls2PoSMULBUs+qIlu+Aau0U5d+yb0nB6luFa4YkNYbTNZkDmdgLUYiH
uVe7YUmuTTlBpR3ZILiiiiok4cqsUjMEx6wVzsbTy0NiDe2+mlz+PO5JjNQh4C5qJ3hu1q5QzYNG
bG9ZTOvkjGFPdMGrqVg6zq5HZkOa0Ah1XoapmrjCLmzVKSbGsJWw6y2nibYx9xiEpGFX+Y+1aU9D
ZT/1rHlR/Sf2tmOmt5ILgUCzwefVyuKa6fChDuxbZhhmx0O6We6ArSHauB1OodEJMxQmy0GODkbf
Gv0JKnPaRJu51BIvjA+EA+HJDZwXbdneZupDbHEzLzuZlMwVk03myist/T0rxjt4E5k5fWsMsYSz
vDil86/obOYU+BotfPJN4YU7bSpNZmGwkHBBxBCVj2nuxl8T7ytqQ3eV+KO9g63pErI4yWOpqW/Y
OemZFFQWgxtZ5Nljn9ZiEzSp/cbW9Rxl9s6bsPP66SM3JWoZ8ot1W0yXCkUwUVCJX+XEqHS8/rOw
9rQg/LpuuS3I4/ptK2O/qIj8y3oZH5U1JTXu1ThDQIvjgWQrH67ZAGcdjgCZMikqNizgyS228TuV
Ljb+dHLtRz3W82fr0ap3tbbOgSjemdDW+DqYAsfCT85OEsfsmsZ4Myzxc0Yo+2by9B8bYLykHBnL
X3yp65DQq1GV8TYdh2LNFIk+3byl3GqjnW6RvTGBKdSB2vJCFBgrAHOimWfvQ6SU7mCxsxK91Tp/
nrupfm6MxeyioEHqp32VMW/ICackFCW10t8eV5JFWke+TLdwzkDEGiLR1nCSv43zx3gNa+QkI+DK
CVO2md/KfZgooAbl75p5eQpqBgJp6pxAvi2HUAK4iJvhGqDFw4ubZP4udrqrShHQ4eNGm9tvEiZa
z0ll/wSyGa9iwjT234+czT8h+ZGD223ylo50qVoOIzM+ap3HnOLDusYwM4j4ux6rj8g7lPOwl5G+
Y27xO0v7tw4bxLnheFzmqqLIk2O4y/kYWDdAaJglE79wYCFhCWYhrjiGWdXsoZkPhFRmbGPz8Hch
xue2qbeicR/yiYwO12VujVKnrbNT0pfbcame01GDndYmhK/tnAjQ5NuatXNuHZYaVXODJF/t/xut
FnXAdDJUj26jWC+ZtNiWlhK45DxrE1oNp2qIJqtIAvM+l2O48cbQ5X/r8n20sC5qJUjelD5g1/46
GcRkXv49KudJzIjpei4nDCfWMRIDyoQJGHCe1zvPuSfLVRzifgEAFl42nk/aNXvIrk3nnPx7zFjn
ifqfIlJoWw4hrtHQj+XKqcSv3q5LCK04v5qZ8r9ycLz4ZcLIjjyQnzIDJt+1UbtzkCq8LmNM1qvX
VuGxaypICeE0BggZG+fDtSf0FLM3RPtI2uI6/LeTyFXupSSMzHyVcEuK36lEtTIZIIA4ubyH1kXq
sU9kw+NViHc3T/ynWfvlNe0YLO5SjxZ7Iv8LwrXdP5Sqjy+R8cRjONjd7zz11a2tpvBHD5DBV8s0
ZheGDtZOLwGLi7khu2VVZxU/F1E3R1aQGu567Jy7RAe4+ibtvnaDqvZymIibELz6PiGs60IRcemP
IERmS2U/rreMayD6THMauyv3xM2B8czDeNybZBgfjEPasMXDuJNO4t3yunR+RRCgVo411g++Qsdd
+K36nqbkMjly+GZ0m61nHd8h4E+FVR+aST6oqkkvfFr1pS8r59OSs/W4DAj2e+lU2yoZqHOIBksj
UeD4x+6YZNmyn+e+X6lmVs9OYOQPUXvWVpZ4LPELzVR/UNA9gp1nmtyLzr2PUPXv6AZslql65yZj
swOX5H7VbnX0rasVTtcZRNiKJyj9TBU+ssx/VFPxUorpYyClbDWpmFiI2odR4Nb3Nav3rHPifVP+
Q3TfkFv/ymiMbmXa8EsOk76E7ZDhZw2IGsIdsmYZ4jc7nRsqbeutqwNimjtiHLF4Jbi36o6sD5hq
6zltBnYleOEPjcRAV3h0JIRfngkTPlt2QOKm6cLHCvWsqrjLHEGIVDXeX7aOzS8Krh+8RwQSqgyV
jI3cgJthk7Kx/Exs2tphGkb6ua7f2lnqPAVEy60xCxTrpE8PJgFxjxALHsjgepAWaCkQPEh6gcCX
r3GVD8Rv36N8OKXZCdhJl7KTC5K/cQMsH/yU7A+4ijChlG3KAOf/dbbadKBCfg8oytGG1GwQlPs9
4OXwC1UcgvvIJQaUefJ8UW5YsdEXW0F+GnvWYX7rR5eij8cTAjVxHLI5+GjawUCiblhW+zP29Mwv
niwnwFnsFmJ+aKd7ekrA5oKh8bxaOkroaPHmNTAH2knTtyWJk8Yuv6OsLrZGNMPZH4mEqwmW2uel
496V+8k26GbrY1nUD5fVp++ExyYZ1YUpBPd+4wjvz5xEwbklu4trbi6vDPk8tpx5chFTpFC3N9NL
lfmarzcUTBxc+QYijSwgprTDZTB19ZPOpAZKP8BT2PdezzXd4o81nDalwKJQOyAWBq3NT9rHwAE8
Y36hv1Xxxq3NDI9GRwzs7XHRwyaqtf+KvXk8JKZNDoyt0o0fEWabj+2ThMd0bnjxj5OcK+gfoTqX
/thewsRFcqSUznZOV0zXzCrFT9yh2GozE30BoLMOkN5JRVws6DeW3ydEhox6ei5ju7kn3RXDNu8m
fYvdEiq7AC1QZgEZdz2BwguiETqv/CYTvvm+vhJHaLY02f77IKN7WehjxM4Y1BSergkmbNCxeKhe
XL+RL7Ms4qPqi55FFQ3PavKW+lYyQDmYfF5Qhw0jeWhO9CevybZKZIlmLhvro0rd/AMVXrN2e7LK
LV/9dIJYElU39dWCGHSWBBm/sToY/U0QEWDsm/iGPMu6F4NzxcbTj4ZjGfXjl2/K+pU0jYk8+3lc
R9hGxprvW1o4txcnf1zCZPjd9nP+t6+w2K7awGHn5iDfYdhgxcOvpAvg/HgizNZSxoyVS/Mvxv75
AD/d2jLInbZpi2QOTHD6bLvOgBmoQCYyDenTkCv6yj4rCBo1El9DNGb6yR45hjqL1xoBtbzwbnWb
JSA9O1uYe82AOI6O6UnXSKKcb6ubAn76MPoten++lqGPMIw5CcasNgGn3mKP752WKA4c67bCfB+M
raA6hIobD5rfOQfx2Ah/eoJoMLyLJime+JsI/+wT70t52PlYEiUueVFtId/QCaRMHgtX3eLAe4z9
7sNN+5xo3sDd5F6M/awKwkNsZPBsMTFr98Kys1u8hMMVZtvy2ReGpW+2FL9VoP8BqPKelOPZmzgu
xY0QIfUgtUiPTtYWD3VVeUzDoGsNlscI0O+rC850jwsd+XqSVhqpHBGeTpArNEg1obLa9hkomOJJ
a4G3NgIOmsqSJcJS+Q8y7xJc2X24HRvdb1OSKyZuhrUxc3zpZMAjNQ3MfliacW5lJBR2rv0LlEd0
a5J6/IzUxHBwbrDZt10ffg160i9FZLf4IYccIloTfkfg6/9lOTkckzPrW6emZtyy+coPLBZCRPZR
TS5o2twrpCDIn1p+bAjCZZ3/FMuQvAsWdLjy7pLCsM0eRNy9p6EVkgqX+39SM1Xre4Oz1W1D2L2W
1XRxJOCpAjHOD4VJfZsdPHEkNPJnVu3tRsFRH0pB1K8aEmuVtgmeQEOdZVM/Ibeix62DK/5K91DZ
DhmxztD/K13p7mZs08e+YlTHCciP4MdRfSjKJLmZAXpKmRQdHIacOalEvZejvL3RzMbJQTCVIp7V
Nv5zJDm8usLud2kf+uG2nFuFwY7B4hBXZX0aIJ0wC+1QQ/Pk9D896F5i5clpPNcEvK8HhuFHtnx3
jwgavSXM7no5WEmOMf6pJlUJbzU5RXO4mIs7aJghjVEDS7ve3Yqxtn5B6Zi3bM9YwXVPThsxz6el
FTxBmwgKRRO8yNmJbipLl9fZw2fVxaRDrnvl3sV4ZfE05y7izaGU55SFw7avkeS5ghE9EnGxq6Kx
O8thjB8xtDibUN9N+hapsZ4um0OWt3W/kpOKzoViQs9OGeN9zwKoNNX4kdgTKX4jtm2WfMieEqv8
cVIveJpnv/ieauTgaz+/n7Qug5WusH5SNdpsXt0FVBjyYSKGCWrNc/Y+FEdBwoNJpcMrJAHkxFCg
175Q3lGV/c9sYQDV0KAYBrBsasuPwKHsc1BEzVOW/ksb+HOm7XhaG6/pVpUXNsTlONm+5cTdlY2q
iRAfvIeldgQDWYfQ7UijOGQvbL2lrJNJtinT+c8kJsaUHfNGz9PKIvhQJ38Lx+7aFeHJy0uCVnOd
zcX0UzvIEST5D1/MfeNn1j4MhZeqRF9ViY/EcMiSURQjK4GjNNmAaFnAeg9ZAavZhML8nZW270st
okPWdZMT3dSR0ySqFtmOxQ6Hpz32ESMg0UU+5VvLyVvm/gve+fIcicDbGWe68xfuabdhS6Nhi0ht
osAh03cGSiYLgo5GVGke67We53KYXC4N0dL3pE/T5GwEqPPnOaHERQqU8sshn9ssSeNQJToYssc4
pbNqxiWqNhE+F8b+1Ui2e2qbFzth8rmqxk49ESjmbLt2Nm+CELw3N+mz/bDULF9V3DMxmOp7ZCio
M0Tq3cmt2/IbOw8wkLkvaA8JEyvtJeO8b8K3tjDej9CUtrqZAZfHcpvzF24iyC1nijaU+6KToHsE
wx9K/xhcjxLbqGDsEvsJbPGQ/KayCNQvZElQ/4SunmW+FAw403sVORVwBAJQehEb5yf4G8l29FHe
RXmVP1t98xl0qGjnhVrNjwBR8kqDl9fVxJ6kTy7pIv2Xyr3vLVvrvqbvaqI0oVXaNEip2jn5mP6K
Ou8kyZW40nykF1UL7/dQ1+lmyPrkL9qtCT4J9c9xnvwZvpEUiIT7e2xcxJzzMS2RMyEDEJc81znj
cKdLD0nSk0XcJ8ufpoiTN9XX8sY5WC486lALZWiH3yoPui+UHPNxGXxvb1gTffOetb+ynh4pM6V+
8fplic+6jX/jl1I79gL21R+8mTqj781jwVX+UWSqf57KLkPsKTiwiJ69IeRZ1nUdYzQWqcVBJ78m
xxSvnT2SL+n3JefgxCe3roPAAaCVx+oWhoZQKt9FDp3wZ2EbeK+L23rPhc4mwlT9spq2smamJBLJ
S6d4RFZLGOa3VOcd6/GWRUnAlPrVyzi8NoaBJS2Jfdd4TRM+62uZgbHZZbqPztJHIYlmROirXYh0
PdIDxIe5nTrxUMYcWcPsWjvi+fwrUyVC4Nw2yn4JV2cXjUj4qWiM/zglOYq3UNA5rkRVyFcvXOBg
eiwUVlaNb9OiY946xo9eLG2CbW+37mkYvO5No7mB6M2e0G1gmTE5ztBvGTQsDirMTdmAJOpwpLw4
CQyeIECGOxn85n7jJ/tmLF4AUd5sJfTZjImznQK9nH3fKj7qReHYAReGbYepYJfa/mbEEYlSoM8Q
qpX1H5M2BmTOHNz39HZ6aC3VbeWUpLuqRH+VMel5zZUbg/LBPqm9uN5MQqub7AUoIGTB5znhr57j
2d6ZBb113MFjWfyYvm9BplowSBLTa0SRfK6lEKuic+w3N6xJzGXA9hgFjSZ3NaxeCJwsfqoBfxMU
yyG5ukqyzu3QBwH4Kb37msmFpbZE1qeDCOlWtBp1jAzmvWcp9ZRKcHyM7a3PtBuHiwsEBdCssW5B
RFpp14ri5oQ9cK52Sj+cNOp3XWViktWL5DZSOJxY0TNitluwzg7d2Jp7tNsCCU62NP/BtsyUfwtH
QsrT2Y5eiSKfP+qacfXsePoCsWzepY0X/OSJgk2GqvjvWLLVipDZrL3FKWmO3GIX5riKVnlUeA/O
3PmfXpvz7LsZANNmTkJYlaCf8Rz68VsSFYtgLMsQWIxocGdFIA4rBlB1Q6R/W2GaP0VOMJGQmSa/
Fo9pZ1n5y1fUOBXCBbc/p2L0D115l1K5C3msdTBYKyMYHVoJP7hQIv0uEKS+qiA3l6GWMEQrpz4l
5cIV76T6UUzoahZfuhucGhNieEzmtHb93zGe0vPomvR7HPJoO2UtSh9XqRDgsUk42rsQMN/ipDTT
hlPlq2gB6a5cW6L8D5kR1lEx/pF5SEpwkj1T3YETHFUP6i6vvpGdd+fMQOjRie91iPd4/7hNA6tZ
9eEQ/yGtc9jHIcbJsAuqHUO5/hQwKlpzqrKF5qW8dhhb1iUZibvMm6Ag4kP5pFSP/4boFt9s9K3x
XhShOllB5M+kQbNWuLuOQiR7RfQapSM7+l6K8ED2qruZYXztHd8N2AIC2aABr66TjZ1maheoND6w
wr2+w/1UoY5izlqbS2vptzQa/otsUhZ2mMkiWJ5/Ojt032vp9YfJSAcObRK/yqSitZ+Ie+dQYfDS
VDFysjoa+ECNOz36YF1+JreZ203JI7vHtz7SFWgSEXKbBbmtbwmaxn8iaBh79BJIhC1G/ENNk/BA
y2mBCkvqcEyyEwhXpxqCnY3CmY1LWB5kGtUEyHYj5TOCqlPDW0l1Y4rs2N4bJyYl80m1zfBNXqp+
i2IFTJOo3uYy+UHz07qLv1PAS3f21P6PuvNajhvZtu2v3A/YOAGTcK/lixYkJRq9IEiJgvdIuK8/
A+od52rjsMi49XZfuqPV3agqALnSrDnH5A6oAOcg6nL4oc/HvvVQ3/7LyIhaCAScKBEE6TY2rfGq
AKFzRZNKf1OtSn3pcOceumLobyepx09l0A/PBFViEalVpBlXgy5L6GbAo/sWsp3lZgYmAZLk7Qrd
MfaZEa5mXxDe0xZbk3mSuNW8NN4MFlFXOQ4HYteKPlj9K04qty5IvzpI360PWWm0v+MJjQ3aZUpl
Vgj0cqWCoETr5VZXSZ9UpD9tZQXGkzMTQu6JyzsSscJ5daOTwCqn95om/o3lgm+FGNjTvZG5xbrP
0Qy6qCJLv5EhrhJ9SQcCJ2BOQzhrBVnfFV0exJosi65UU6YHQLbiqu7nnXKSkHgRjPkhbo2IzXRA
r8Wxh+hpsktalbyHNKhYH92xpLh22ki+WaFqPpjtiLy0Ie7XFyKoEVyFoKgM1IqxUcmrrEJQ7yAV
I/mXIdK0QfSQDcqzlbKAbOtUv4CjH14UUd18H6ZwwJWRibsAO9BFXouCTNEWCmQ8hnf/MtqOXbew
o0MzESJjVIq7K03b2RkW51FRiY431r4zQ9F8b2crQ4veQF3V5sRmQqnan0EA8TfVEhwRRpkBrglI
/2Hu0usf1Id8y85k2uE6NjZyzPRy9a8I0cxQqL21j1nY7OMwRMTRsJv9V9uElhMaaXgYkNJ5sY9q
WLFGso9F3JMA21Z7ILjlPwbqf3uM/8M8+z+25fPczbfle/7Q1u/v7fVr+f+Fxxk+wGmP881sSv4/
l0X9/vqfzmj+r39Mzpik/8tyLdulGcKs5M70939MzpouZr8ySDRbdQXNEv4NZxn/NjmrKhXYcXVK
sKsJLsc8/MfkbP+XhWPaAU/NFW3++v9icv6INMBichkm03cRxxl0Ke9dm8OnKgi0fehM6hnsrfnq
C3aJbfmq2viVcpfH5kvGK7kavwwTPPXNZ9v231wUTWLVZu9+T624RaDkbBrTNnd/PcR/v85/e79P
XXxBLzHY2leZ3vl3eRr/KJGPc0qIt+y8i88f+tc3N7qGExKfb970LO44wL3EW/YVyuAjjsh8yxfs
EtecBMcSaXDPwYS/lb1SvKa5ipSF9sYZNP35IxaG+J5PUCbQcffaKIlC6ZOdnQKEPO/m8ML/fXOc
0sXfARPojvNAjrWEeBxalTH3P0Pzg6d66t78L6xGB/E5itw7uytYP9WsMk0NdrQTql+8Nx8FznFr
/qDi/nq0bTEMU27RTg/scrpO+7I81GajrQczapnAZp2yJt8U1U7OIIXMH7ig26UO3cM2zZy7WMqb
CUkh5yTiHIbPfPHF8DVdI89z07Lv1MDCtd4RxVabT58/iz+35P+yDhRdE6wSufhi/CYQAUj6ld1d
U2lbveLkgAB4xz/q7aMzfS9q/LssrpPbpIq3+EjRSx5S+dP3j/AE+Wvh/kQv9AX/40N6zfxlFuO9
KrRGTDQa7qRfoaAEzB9cKhiYYzjTCZLwt8HBhahMq04/ds4zeZSwyo1VWoGcU8n3wlj0z9+qjnRl
/ZjR0gs7mz7JuFXgduFq/+K2zbfno9u2KB6qU/vZEHbdHQ3Bo2G8jZxVW9wRQokw/5GFtcpwWSo1
MsZqp8hyDfBgZZNqSag9HbTqC1zRn8H+0fdY1BnE2bFSg967U7PZ0wDOnDsHTJ08Cu4QVi2dPQZH
rndoujibXnF/inFta9g1kKD5goi+Fo2ZdUwS4maMFeugz++QfWKUa4vyhCojQddbRndVRsaAXtvH
HsOwUwmERjGM0hSGdV3oeETLB01J5SptOiTuZvwIpeKqUaFmlu5VVGbPrhHd66NyLd3oeWiC70oD
bQXfPAaOi57VYR2Ol46mXNsSgccQNkeYr9/pk7wlBFX3HA5gMx1+oDnZhmm1ccMQ+C/dSd8/4MpC
CTXdWO3wwLrgAgXVnmPsSyUMUNaoF/MdiwBxcI5w03RyPwntLlaaH1FeXeclBH1Drw4u0qwwSu8i
0KXoxrC6pJi80/SxV/pdCvy0NmHUgbXY6elwYUblBX7jfdNVl/Apbgwtv5/1FUGX5OirfI/D3jOr
4KKGa30WYBJMKk/vmODCASrFbJHcy1TPrtUmF3SBQISDc//imZ+YrrVlYR8mpv6RDTpN650e1Rw9
nENIozIsA4ziHmeky1rbEz0vxNQCDSzLL7K0TnztZX6RKLLEsUqj8iqMPqvQgqvnRPefD4MTo2CZ
YdQpDfY026w88DkNWkuEDXcxtoZbTmXcc5Ko55uzqOHo4UYIvmNDkIh7J0V6EauJ9/n3P3VvFhXZ
rhvNxZFdIQ9W5IqgnHuJTm3z+cVP3Zz5Q/+aphVzcJSYFCN8lk6/VsyEI4EmUfcJ2sPt5x9x6vsv
6uNgOm5ZWVrtYdj1JkVB42Pl9Xnv+xJJJF0sbB19Pq+3mW9cMtkOfZ2E560p1MXwpY0cN45IGy8d
0hebQyVk5+/n3ZXFQM3ccIzUUNaehtqek6XJEyoN7HMuLpbIettR0rbrKTupD5DZ5Zuv88w+a6wK
d7HQig0lL+YjHi8ZXCiqnDcUkfrFWujjd0W4i3VWqtdjLAog9Vnj7PMaUXZDJ/eLYnzq4v9rjI5N
lThcXHf9HcczEz6VZtycd8sXo9Q3hxprqEOVqeiUY2+bUwwgM31+dSBfH6x1wID95zDNOronPXJF
jzM/uYJXtOtS6HJJDKdt+t2L6CJvEXuanKp+gfQ8dbMWo7axrHFSk/lmlclv3qe1kaPI/PzXnLq2
/p+/xi3sIOlRqnh6XVLtXVgAhRCHzy9+Yj0mljRDnLJOEJV4OLrWzl/zzFReJnsidKrzHbI7Blo7
vGaQbCr9xrFdEAAVJsZ1Ymr3LBmq27wjc22y6TsOk2XcpKoDUbgEEaNYmrlCiNNf0ZT8hekW+2On
WWe+QIuCgOSFRCxFbT16Xe/BgHdCEjTw+T35eDMmlskcviQWwkVW5Ol2ohwys4aqadiPKnABq0/r
K4nHZZuW6jkpc44hljzYqe0zN+cYz8NXudJqyO1aC6Lj8x9z4u1ZYmBtHdtULRWm2tHy10pNHlnj
UJs/v/rHE6JwFkVCMzBD4e4lJgM8GCI6M7sUfZttGqlpZ03owlmUChmbDZ+b1F6oFOwYBksAaEEx
9fkPOHV75j//a0b3K6PkENxpPOLedLpMzS/wnl9tdrR55vvfmx22q/95dchtYxahA/ZczRVHtS1w
gvXRT2IeWImTf7KNhw4zkhMm1yPtDDqLgIrTkObJeb9uUToKO6XKWnXtTVlzX5T1pczd3+ddejHZ
F0os6jprW6+wxc9SFb/oYf76/NLW/PU+um2LwY160JD+zCKLi0EeNQibHLnnLvtVMPgIT4JuU+I0
2CSx/WSFodj0FeqVhGJ1oQA2hIGEx8KdsGvhKpcPxLQp5GI5/q7HGsDuZlRAQPm0qrOW6dgny2nS
rXSbl9AWaJp/qzo/22hTT/Ji5ujbTpmqVeiE5oqqjpJMa7NDy2n5Bpm3sXMgcEF/qSq0smZ5DLEe
rVrwPDeKS/+DpmazyfTJeU5cBSRJiLzZwD34gJKjffaTfrzQ0MVsONsfielQf5LRSmxUb8ebMQF7
OvUElji2hefBcp/tLkNNgjkIJF8HGHHo3oYI/2CVkbz3+c0/MSDsxYBoeiUl8bKoPBQSCSmCCUqN
NvviBPDExGwvxgNdb0d0SVd6QJKyNY1aexYsvWM65cwBBhD+3dIPV1rMzmMqCI74/DedqFJLdm1X
h6IJVKskptcO4QrkWJbcrCL/sPviE07dtcUqT4c/mViOWnp+7V8pmUYMnF5/FYU+F9MPhoO9WOYl
OkT0DvmDx4GYRCdZI2pzQQoPoTIetVFJvng6p37EopgPBK6Xqq01XlNWBGn4P9S8+HbeE1gU8SEi
GW+s+srDKWG8OLWR3efqBI7HSr6ib5/69otaN05VktvRWHpgB69wIP2KE+fpvG+/qHV1OepxH7BG
qlPydfDk0pQGPXFtsjn+YtidekUXJU8aemLDKbQ8PVLBWAGdol9el2skecNZJ+TCmgflX1OdVKQ9
1qNueRZNc8QSRBS4/RlpFixhrMX7P9lWFXUl11ZSkKkyrq/L5ryTfWEtX/+xx+xH98uLU7L29iT8
fP5UT7wwc/fs7/thJ44ympAMvLRrj5nbvwaGe96axVq87vowWBWqKMuzIxftmB8kq3iO4Trvi88/
6K8HWbvK5I8Odqoq1PBP4bIkmi78Inj71F1ZlGijHzpgsxkJREoRb+q0vfFH5Suc/PzIPqhkfyb8
v7/5ULW6RKznVWpXkoZEIyVwMSNIV4NS45JDVtlYVT6/TSeGlLUYtRg+arvpDNNzBpIk3BgrmOPU
yg0SzHz3+UeculmLUau4boIiXjO9vozWvVU9Krr7ftalzcVoDSKkT2U98pAr0r4DtYHAZ6KsOu/q
i/HqEHFKCoXki49+t9Kc/KFDVnjetZfjNcTRh+ay9vIYEYmGbjosxfPn19bnO/vBG2QuBq2FKiKM
TXwDQ3yVt/ZedYhvGXYExvkhhKLyeojMjarth+xdN95S40kV06Vh4etCX84/VRfRlIDF+KLufZgq
ROEzFyNdELUwJnFmew5GZYu4LwdyiYbqZ3T1o+pf0agQ8paouGPS3eR5jYqV+liJPYiYuJqbGJWV
n1cXzPkt/Wt09XFcTJaVFh6Lgx3KUgMvVizPvPiiLuSijUq2koXnO+Y1CLeLXle+qsQn2mjC1P/z
m4dA7zB6OplHIlb/EwaAnDEMrxzOR7tymn2OFVAj7Mhvod99E1r5CPDKuR/GidQaE+ATuqZmlSTQ
CjqLvlXRadHGKPX+ttNEcFc0/HdN69iHoihfogb2VzboP2g2XBsVwYGfv5snioG5qDcDzX9T+nXu
Yev5res4LV0HjeDnF5/f74/e+0WlmbICaZemZV41pNeApVBEsLEDS5O96kF/3sgVi5rT00HCuNmn
nh0MrxJ7l9U/fv71T9wbsag3KFjhmyld5vmDu83cGF1R+dV9108UerEoOFEbThV4gNST9CyPITj6
h9Io4mtdAQVTQlSCQ9OUaIqdiqzMQBluEHen9xCHoJP2hOn2SMI3QOustzAquitcDSpx7BwdtuwE
0UJo30x90Hd+278PtQFBoS9I9sxMdi1ZdF5HXohFZQtSOKky77j5LcgCPdyzoziv2otFkUISnRsp
UmuPUbSH2/hotukXBfnUg53//K+aYzsmO9e0TbyEMGu3dJ8164vSeurKi4Kj9oNmq7KIvaA2g61o
rBpTU7M/731cFBzTrh1hT33kZbLPSKOqtA3ox68G66yy+mi0/vnzv+6KkSsm2YoDl7d3HYQPVjUc
jt3l8kjLPZsdLTG8geLVmKf2CCkt5CyBpwz/MUdziTYB9SKKCiyVYT06RJAhw1wFbojTKiQx8oFx
up7Cb7M93SmfEDawRl4lhv7gd9W24XSST2qd554/BTj7z8dqgb0+7+YtalGvKjoq8TT1hkl9A1y4
blTlq8F84qkbixJEN1qLjaRIvLor6JUPuyLSz3vmxqIGRW4SWEqSJ55fBVeF3tyW8ry6aSwKEM6r
GNB0NtdNjnwcgMvBkH4/62Ybi7KQUmBCzH+ZhwnLFx7ZOuddd1ETiizNtd4aEs/ooBO7yMqOSHLt
3XlXX5SFxCcggg0nVy8qqN/ymXO5p/MuvagLeVFlSVbDIFenBNiHTMo90fb55ryrLwpDaBaONXR6
gm8XCXZTJDeIq90zL75YIZSFbgFLlbE3psGTZoVYSWaKyHnffDEq/al3jB6TrjeWebILkEwbdnHe
49QXozIRKvo3VrWeRtb1tutBKGYuyLCzvvlSSzpx6hRYWpSBBxHA+vO3vGSr//m1ia/9uBYvtaR+
UCaJtPLIU3VlTyG+Ytib1iO11qzIUk3rVZQdG6JhqNHI+7dh+wRRbauPOkGWE0hJttiZchdAeTOk
sSdpfdU3v4zkG1dIORg2UvNK5ypWizPbkgfOflckgBwN7QrrCZkxvKTFU8Hu06K2GwnsU+Is68mj
gJe5eSjksVN3c6lu7H5VqvGeP5l4LZRePTJ/VAbh0daPoSjsdd1e8y/1RLBAgAjgjG+O/0t1vuPW
XAlxy2b3isnAmJxf9XAksWFD9Vd4WA4u6CoO52mhkHO4gNjz6ZXdQvupVgM/JCrv4+yY8HuU8N0f
S57vz0aCM+JzuKTGWTB2pVUXX/OfOarY8j1M+LNOxhFu9s9tbHD118a+FaxfYPbhXMo6UMW72H+X
XbnjhjCbdWp54adiIyMVGKSPway6aNWd6wf8426e40ZE/1lHIqkGWGuonnwXpWX5pJvHpA+uJNsa
LZvNRNYT3yHgfCVIs4OuPdcNltncfMESeennsBKqHNx8uJ0CjALttW5d2TSQQiBKFieosknXAcC6
YdJnLP5hvoUaUR9syqS6k7WF/3PXti/Q61ZqP17i0dqkIfLBcpOUOBHI0JHPTmJBwHfB+Kqb6sxD
hT+bpL8WD2FPu9eFg+g1cUBIjW/+wMr4xXCYZ6QPthF/ltB/XTsAiomnm22E3fbfwCT3dKAgwBuw
cldRHbYgMLCvfz70Tkzl+mIOcAoAAh2aEC8JgytwMt9FYF2ed+nFHFAlFaY72SSeJUNBkp4PknQg
uPy8qy/mgFIOrgUPjX20UjxnPdCLNvviDPZPEtdHD2AxBVQ0rU2zNyIv590Ph3BNLsAFAyyUJhbz
3bziaZI7GGltFx7CSbvR2sfPf9WpR7+YH9KhzdMh9mPPMdLf9LwUz3eb8ltmOclvIzLdGwdvyBdz
0amfudQz16MvrHKyIs8RbnXZuxgL88aHLYRxZSWlMlznThytg7iScD1hODImNfdYEvQArkGTx8gO
tC+mlxM/fCl1ti0jTes0yz0V5/I1foj0BtRg+hypAnSVGAPCJtLmvHdnKX3GzgwWaYxz6ED9a5U6
z9kYvH7+AE9MZEvhc9oaU1YjYvE0GBfUZztYudCg1rOr6agmtXtQ3HTcwGAsztuCLdXNODlH3xmS
1MOV360RuNBtTM9sNGrL8mCbOkCpMfWSvnjJsdBmqv7j8zt1ovL8eSv/qnJGWDeKI2TqzWEGmtX9
4Lzzi5fp1KUXtWGUStISqhx7ra0++k0Ma8j86hjs1LUXtaGIm7pVCy0F46U+AdTfpVX7xQLuj43j
g7qzVLpqvlPI1BWRV9t6djGMKmZqk3C+Bk7ENoz1KFgpuUN3uVAqfeb53uEZx0frmlm8CYmM2xdF
qJNXoGQbZay6bT8UIKADt9pwqKAdasDZK9EF1i7hR2x6XcsTeNSV/8UPOLWlXupp62Ykzqp0Q0+C
WU/MZIdDcIXbfw1NaDXkd6xnRgQV/E0lfTDp6Cew1OqtJxMuQmx684oKLD9kDdC+np6Aqb6ISdZL
YzgJmNK1h9bKtomdka9DsoDYzkuHjozpebUVGT+y5F423cbAhT414tB2v1T53Mkv5oUTj36p6LUy
Wy3NmF/Hwjca99pXg0y3/wh9PnjyS0Fv7RZ1z+lo7KVaGT6MUSl3HJ5O34XVO4cO7sSWrMx6m2gZ
iDRgx/tcgWEx43iMveaoWA4BvbLCIVHLhV6sr5FZZI+JHnJeoTSCIJJGyzZR09c3fR1x6A0LYdXZ
MTZfSRQ6jbXuhlzfBMoM0rCqNEkD6vQCQ7vVajsQXsll3+bNug4y/UKtS1YiTZx3uxDNIU9IKN+d
wr1XU3VjDtptSLAv9CSwnHAtzFU7jSl8k7Je2WE581Bzu1jleQdiNYqMKyV0DVbyI0ZuictV9GLa
jXoOwTdVot+K7ONXBzTHe1d05XtYxs3thIUd0qObbMm47nZIuEGrEgPwRCZfsGWE2CsyJHMOl8G+
R/GgXvmI+HdWOaRHI1acTWEATdPMtzg0xq2PU38NuafGehoOF+jsbGKL9ZjMGjfYJ1X1Gjl1B7+l
E9eOyN6FoQeP4RS+uMTMPJEiY16SMujve8jxO1Mts7WakVOyyo2+u83VtN337SAPoyWtTYpAZT3H
61wIjJwbtBWsVHuIm1kRPaZRXd7ECvgLJfWrR/ZENmEFTmm9CujFt3Fb3zFdr1slFIexEsGWa+cr
TSXYKxmlxn9AVxrgKxm+ZZFsU9sObv2kiW4jch/YhLfKitS5H/0AL21MKCNjBgizy0Z9Uytat07A
qjwosc04LcVvhEMEbOlBfstlUXrUyneZIqhOggGVYAdm5CLqIGiMU+TjtI8t5Q32j74xcnDYxJK2
B0OrlFUwGXIXZba+aYKwOwRJrh1jofF0sE8Dn2vH4Kjmqb23jGx4UQFGbtxKkCuSD4CxXTRYBLTB
TyM8ZqsC//YUR+ZvM6YeOy+CoF0hy/jCJxJlhb6bVZk9jt/SPAWbrCoh5/tgTvD/p5ZDcD21FfkY
tB3ZuiiQgDvBetDws6+g+/XpGsDrdOUyh97VrQjeW8svMLWnxpsIRJ2xL/QJMAONuXMVGOuaVNV9
4evOZnQVGO3OACFwUo2nzGyIF24Uv32NU8M+5n0ZbJsxHdcxnuWITUnX/FaFyRtaqMmFg9/uFSp2
txYju0s5AxlGTUn2cDz0XWcFMYACACuc4GJmNktS+Do5tIcJpMqxBiP/6pvAd8veBkBQpOXAiGjF
RW9DX6o7NrySLZVREeelP5sga1w9PNY1XNdsADRXRfaEVcZ1ISCF+UXuTsZLo0bGtTbJOfNvdKML
ycBk6ZkCYFLG9i4kt34bMJvs1d5pqm3c2tmj1uXGlakIiMLwHumYQfIH1Zka72biZNY6NlS5Q2DS
XNaS4xoOTiPtJgzdxD902pydUqpDcjkZJiAIvDzaEQR2futUauJudVdHO2qa2WOfm/E+w1HzvW1m
/KppVAXu8NAZCAzIknBVVJEG567AQDWFOnszAOTTA9woaz3A5/nVmBOOFSctR2vTmoM6zqgTTAiO
k2mIXx2F6UcXBQwpqwwkOvCh/RkrsI24kCkfpZtwqJXU/e8SijLoSDkHmHS6Ie+cqbG2na5n0zZ1
UygsouoBn1YQsAcyHUmLnLAO+rK8AcHU7ae2MLZmKXFXCbvJNlOg5xcxKbf0LPg1eUheb90YRIIQ
5ritx9C4yoilvawaTdlmRc0hZuGQ6TLBqCbnaSDoO+/lncoB4WaILXXbtKjakq5311FuENMXkDID
V6J4j9t2em3Qxq3McfKBPUdrWVVrv8DHPuVXJcE1BWk5iMpyXviB0CjFPsSN1De2AvBytFwoAJHZ
i5XfkTQFTUkN36D/4GTqVdMzAs2aVpQKscFbgJeubMkpM8E6AeSD+K0TpSVNCbfLIiMo1cJpTdgO
69cGDGIZtmRMRi7oVhE3rXWjNYU+4xraH23fyqeesKmrACnuobLlQIKW7yQPgIf8u7CNOk5NauDq
JjkzG6m7IQQWH1fWSuTqQKITPRsCEkD6uSm0rsjSXo3RbN9GsGFrYPPVTQughaV6kF2IgQgOIxw4
QdBycjMKxlFjViUMDsO6BQPUDKvEKljejPTlcx+we1h3sIP0TmxVN8u/Q77PD6Ewo5sSBuLvOLSw
6Q3DrdP4rFuixrjlVxkQGIb+3ffH8a5D5LxuCQh8y2Lh7KaxU54EUI5jL0vjRZLkytsFLxD8JbUN
Yv4qiNUfWhT/VDP7NoxJ2I0bzbhLCzGtxNiRnqHJnrQS/6HXmQAyAfjTaXJiG1wz3hCIXfLmDZKs
ZPN1EqNY6fBq1o4+pMSJ0MNwQmUiygAmCzK59rbJ+mZlZ5o81Hjav6WGDjwGw8SqDEPCSSBPkkum
ALRJEWbCEzfX0ibGk7Xqasz488B4LfMYukS2Jvk1WxOUVt6xivmp5hYIL3NG3Wauco1fvj5maGIJ
2zIdlqoDChd951bpcQzraJ/V8+8I2mBXhxoJlwEBXqrq5GRdtvZNrfjdzk1K9b63Um1Luy7ZJsI3
0PKqibGPelhv7OcB4uXQtL8RyGgYu6LRUlZXUgG5adh6uKlkpx79Sc2Rb471TkqrX5OzY+1Gw3kB
XPqzIKQNgK3ub1PooHuLFfvWyCJlk8Ky5ZUfsgtgH4wDRqa/1fWh3dmJhIvvF6LdFrrp7ro8eCcs
EMyiHaUC6lPeResogxOLXzKqv1mjA5+c9f8m1MgMhfKX7Bu3GPc6t/Ol0wdtG89mzEhTpgtD64CI
lz020bIO3GOXVsYVYrV7EZG5JCKzWk1CIfkaxzLShup9Xsre4MyVK6j6kEEJygjAUQm2DoUetJsm
rIk1VEm8i8zS3CsG2NEyD2G5FgziTMZgQ5g6LrJCB+QNgv8yVdzncIqtYx4J5Sor+++B2gHsR957
JF3deLFc4hJikfyuR4J+k7Z4tEuikwUrN85KEwQh9WQq3+FmKa8ceRJ0AXDrojbt1MtGIE1m7cLA
HXeh6ciXhi+4boSW30SKqR2covK/WxIY6sR8uZkNnSQVPlA9+k2rDN33alLDnw7cYfLJhumoV0G1
AyjZbBiixQq0y8BoaNxob6SNu8+h8K1x1SvgzAdDv8r7rthVuQ39x+iwBrt1S8Sa9gDHipWhixm2
bGzritSj4LKMrYQDx9y4iFmMkF5Y5w78oXp4d8mYtNd9MxJi7OdQAlYKMfO407COlyLtbZYwLpsm
xRnXsjfTm4pknSurGljuBlonyesbnG9FXcOuDUCF/STxQttZXR1cQpG7ZZGof4u77pGAF3/do/OH
zhaoGzKasvs4KVhaIBAB1G64t7Vfy3eVEMuLwI1+W26pbo0y0omPLiAF4mUnMCvQtUMIrhUpf2xf
pwV8VuJDOGqHJTVe+RV7iHWehtU8SVerQnbjiuLoc2MgAKtE4yngnO38JcnJBlpbANvJ444Sih98
2TB2SYSPmpuxCuxLKOjRD2EV8R5Xs7Wasizd2FE4HgYn+82hPRsa2YSXCYX2UmIp2Q0tVHLfz99T
027X6C6GDTcsvBkNMhp8jSVeqXc1MlNt3NWxOREsZrg4HpJ6JYgXPGiGQR0UoaBN2xMgK+X0M/Sn
ERSWEw/rUYncaAvejboZunq9c2tVtOtQDNFEhxt0U1g+Z6rvXAFvZTnIqgUvbvKzqDoIxGNBygZR
rbxRKlTfVScmrOS5ynKidnVggUG2ih2Cv4LZzFvY47BVouRdgHq5M4x63EpOZHcDSSotQYBK9g2C
WIbnIeMone/9S5ZZdyRvk1BtPbZ3Q11ae9AQ2bFKbZcFrszh1c35Q21fvlQWRO4yIvfVsCcC6DgO
B7QVDQfMdM1G6Xq5JzSlueqhzRxA7efXctCKQ912sG79kUQsRPDr2CKkW3aG+F4THHtltjWYNnr/
K7fllQpwUBAKSWWDC5iy+ifHqyiYX2Lg7+u4K8jzhjTOxO47a9oM9tEyyvzRIS+KhYKlXql8Bdg2
kYXenCWwNdZk8+VpfaOFQcuWlWZZJcBdi6EIN5B5SI+zZfIQj3wDjsrtI56ZMOLZKS7QYIh0K2JW
X7KmFcbWKQLnsWrtNl4NI/xthyS869rvp9uU1cY6LW3xe+IgAa4lidQDG1e/+daNBBE46mD9CogV
Bplq12QSqgLpmA2iNgiHXWRaz4XsnXWnApwQrvJbGKq6gwBjwIbygXhhA4M0h036mxsw4YFAzy4D
Ia3LsVC1TVm4YMVSQPz8vGkHxHbuCrXWhZpr6FjKXH8rwLfVOR6vmi0C+5lYu+0nonFWpsghIUbN
bzQFr2ZidgU85zTcVpP7q/fDaJuRTb1KdSbrpiFhpS3BQaqyUW/Y+kJCBNywTurK3I0JFcqRzXjb
AesjJQbybB8H4z17J/d+1BWiYeJw2Eqljza5ygPC5gAUFpInbaeJ6AvfxnIhnOI6nzchpi7dLfmZ
6lFRHWtrgGy+KBx7WrlEiDykDnt4qhC7ulHp8rXD23dfNkW49XE0IPHpbEaCZTzkcKzUFXtMkKl1
gUUNVOHaQYW3azWQtR3pgmuiM6vHeBgQalDIyZKOfgfB2K67llDpsHe0DbakdAfwMd/Huez2RWdp
2z7GCpzrAwnE3VDedHodAW1vyt9h4UfPBBkHl0yU9veiapOjYurz/rwSK5jCLNkD34cJW7NdnGRx
hPg13hRuSvRxSgqiQabfjc9V94Pakeuc2NVGc9A9+jOPrJQkFOAt6u9oynLzi1A5NJ0+/Rorw9oA
UqRbW7qTF430e7o8+5mlkXJnpZ2yLevC+u5MmX8oWW9fVhz3rpyJ3cOQgYR0hokFh+FEOxFjisId
a37LSnC9Uyr8u67O601nYnjIWJmwrE/DiMAzzbgnBQiKPoKmY1BNQCVHs/uOiZltBFuLYye6emtV
/XMvLHx0kAlpG9oOnUm7ObRMUIRwRfLSp4ewikbbJveWlmoOhe0+d+v60A6ESLQWuZSsKoPuMGpo
DPJMNLwXeb7XSHclJrOLnvWM25TbJhExiS2AGcgffgT7kGkgeyHNs9nlZPjUnbjVu9HdD2OYbsB/
xTcN/ruVXfS6R5q6R2iYakGwHsSFWoSyAfCoklQDlzPctZXzaBW2BqMxenYgQOpq3BLRM72z5XpO
Q/8ladLsNzhtIGrS3kT2oG7kIElvs2DTkYEy/FB90uEdfN/bBHbh2tAh7rfMc99oP5MBxcnNronK
ZFuEQ4cLqIuuRlPBd6QwlAOrrbYM9tdRD5MVhxQmY8p990F/cTZGkqLWsnGVRhNdcLJ1lyC7m0l7
+ZZMEgKw9JbkqZRV0VaGsCtSmZrfar3WL4qcaiXy/jAOlbzXpkHZpdFbqbIBddBQ7hMxeuyH7AM7
7W5tzzwimRZP8X9zdiZLkiPZlf2VFu5BgSoUUKCFxYXNk5vP4wbi7hGBeZ7x9X0sqljM8EypaFIk
FxkzDAaoPr3vvnvC4FplPU9yTQowYfPjc9uY+hv0Y8lb0ZXuXUKr+ShjQ96FKmKg0uqyJzgn6sZv
a+iTVkX4MUmMa6jt2NoTMJkoJQJoGyfiwiQTszG9l6abz1aojr6ice/6aQHcWQIuKsjL9cMkWg3k
sjxm6AtXJqXpt7gDugQhIt717eQtWoi2SRE/cs+ITVPlt7QVFfqR162HDFjzVLRPU+veU5DdEB7A
OVnI98hLH9osj/e4d/USQkoOBtWGeDH7bDXjgOwwWWeOKe2Cl+UKrOnSH+IcxOCc7gn7LsRCmzq+
6iKjORkM8SAw5ONNm7rTG7C1S5FRi2UL+gjCWr2qChviinfyulgtktzQsGr8jj9D/OPcTYAEHOLh
ycpG3fa68El4IXHv7qlNpbWGFfDi2PajUvb4ZPG47iJR1CcnC50HtP1oY+Rhu3VaonrrzHf5Ou2V
33XbonGzb13QQSqu9UCeqWUWh9BJCQHPW3OnCstZchiAwzo5ZP0OOX6ThZ3hwR5KaCwgkszcdddW
HpHaTiLKwYBduRs4wIOoj0BJEt64MkNP7TKy/MEaZfaGUFKIvQTqrlPqoJVjGJqATDUtRTVmz1Xo
OYdO0uDtQjARcR6fZ9lMC01e3h7fyMEsL/yzJmQfFcOGrNXpROClcUvUffxoxdx1vmnv6EpQgp3X
UgUY8lq7gkOibfN6uRkBYDmHR6qBT7stkLIL1SwvLHLWLWdVsXleVbM6dn5x0iIS8Cwq3BR5X4Nh
Il7Qt6b3fkrCZVZSpNgaVncxZunWUElPBTB/OhfZCXvfva47b1m2BAhql3xpGkkR+Rr1p6irFyO8
+BDN6NyPePvob8zIouJ2TLOjtHwCCQLrac40OS2lR/yuPlUD00Gy6U51XYOS4TFZkFx9agpy9hOv
b9ZJLz4ttrZqLIkiz0CFmL3B2aB765FPLGpQMfq3yvY4pc/ZtDOzOnqGsGFggcjD65IDBSmRhTyS
ImdDAXSdpeN5lzz18KBneXAamrhSbCvYiAKZU4vqMaykewNdBWAO2cmHyoP3bUjOeSN8W9oKPduy
a64Sx+k2puPto5D04RAKCaidC+zAJmAdR2n8KTooRaX5yBPBFmhEEQygVi+ENHdDSywWITXUejuH
RMrZDN4byz9UaXGGqxUvMmMkBfi2mR0yFsdtFEYV/YgBe4dtBCvXduqNUnJHhnFGtrm3mKv8Uve9
4AcmGTj3VqQUH8wpu+tn/+C6BmjXkNj9ijLzNk3mdWV5x5YNrm3dzYQZOMjnnojWHOZTVl/HpXWq
jZz0x6x7pFt6Q5jOUfjjbdPw7ecKDpNIbLXM0nnY9f1wE+B9WhRx1K0mO8pvksQrNsM49/du4CCB
R/NLkMtyExnvdRm/zxZCviLe4MIYQDhMCE2lhRdtXF0DW8jmQzH1/S4MIatFMY9KSJkGds1Ly6eu
ix9Smlx1qx9TBcqrIXR/NPJXnVTfgybFOs1m4eepuIxhniI2emBd4srIgzt6Kss5m28lGaJ7KWED
tJLu2VyROe9m4dNodD/i3tqRWE5UqQcxXdV3yAXJNnYGF35YHi6CsT9xpjulg9mCwBO7EePrMkn8
cKkbL7kKR9M465DLF8O8VrF5rLAus/RkCbTW0LufWzPEOMQ9IzYZ5ZOgjrlV6bKqbGJMu3u7m/Jl
F/nkRHnZyoMNZQ1huYuSADuszKDSJnm6yNOufa6At6xV6BNn0ISnpDJ3ZLu/MEZlrgdBmUSN15GA
2XjLPvURnqbxqixx64rxo1btjkLSIPk8gyATfzq1B1egDTuEr3rnjvk2L6PXuIpOnM+P9sTe77dh
+eAL61jpb7YtnwuzPlhmsKrHa0qDVRIhhjheEh3juMUGjBbPuWYwB8AgeRM9507+2QCdpNRNNrUV
vQx+q49qdPuD2yLyyaCyroBd3SHe2gs86g8JkvqiHuZD09YtllTmng0xGEuph9dIsrpUVnuVwK4H
ZnGjpuLQFMErYmcBHO7dywu0LzKo8clXC4JVT2bFkbqOhNiHtbwgMQHq1eR5R0yz9J28JhGUVN4a
qCZrU7yvOoYzvPk588wGPGu5nXCy5ARZLTuaZ0utyornTKrDDLUVSjMpJjBXbsTAuXZ031jur3zr
+9BArcZHTbXXze3VqMl4Vun4PVBeB4OSJWJSxo/EMnZCOtWeoZQ9R558j7UrprfSpR+DX6TGoReT
a2+Zh4lRrudA1yuMYCktbCjhFPJWt+CY/lga3sS+4loBS6YePcxrun5r5HCBw0yXtqZ1G8r+EUo0
XzTxynQNNMc3USqKFaPHylN6KLI9rIKEiXWj6s5TzRE9q6ggOO4nDwj6343UKHcGY6QVcfWrNCnh
X3P8BQC4SCLmMkPTtNdW77yihTsrWYofTerdOfgFRU4aXBCm7RI9s1pbfpFtK/8j6kdOPF2xAprQ
oDwmz5OI3KVKM1guJwzj5tKEKJk0vLMApIKFhopl0NPq0/J7R/1nSkLNtC8qKtkcU9xk0uox1cbA
ow4SBtic7RxTkOhFwOEK1lnKTE527LlF/dQttRmRMW1CSOK3Ms4LbzM17y/bmazGY2fW+fXojHfM
xqxDq91q1T1rL9KLXLfeN6I9t6bDhudzEKIJ/hlkgmz1YfoeJ83ChHjxabrQSOqGCbWJ7DMjvXHr
4M6sOHKXVq7pQoK+cvxN7xbxevLjHYnDAJCzPLyyIxlvPdk+DU2tl5OTX9HUBFwx0hexepJMfApq
1JmPIsX91rG3zhf8UwBENhLxK1IX2pgTJkTh0VnrumrVGBAcCjDsjhNOrD3ZvTEmD6ZtcX+as2Xj
iPDLt5bnc9lU7YMLjGAd5t3MeOn8VgnvA97Om/SaD5qK89pwZbkU+Ziv2GCcJUCn+26WJ6L9hao1
Mqkd7xQ26lM3JOliDlqASLmnHkeK9bXVhAdBHN4qd+lixIZV3ZH8bq/KtthlUcvRKYTol0skcR+Y
wcIQVfotGmt7Wabmc9kb7QqIgCIuPcuW9owbrbLYoLTMy7su5OAUEOLNWXKqnzkF3vnERm1heeDp
1GPCqjSpnesb9TLSfbk0lUh2Ttc/2YXRnE0/8tezK/Cegg3ZRGMy3qeqSp7gbiIMq7C5dzVSXBgG
wxWtPmdtjK5zr7te35ZF91qFaqL+cAUJB2Ex34xFC1CATfM+MyLzgZ3AutMBbF8P5hB81JGIn5rQ
bNlRojihfjHnvtrqrMm516zlvjlYd1WZD6RZU6oSUQ6InNGe7lSyBZ7A7WIfbKbiwZoKtbbt+K5w
YSkaJNAuOJXkq1l03u3gzO5RVjkrCdFTi0hF78yu5tuMIplk+oHsAkHfCsuB3NJUmOg1Q+mdq+wB
3ipkQWH1t2ltA1Uf82ThdQT0hQXiN2BfozWaq57S4OiUOloaDCrsCsNPVonoABRBht/NQ7GZBU/v
FMbG2qmt4IUVGx5l17wBEbchGkGnYR7MIDjcLuTadILqKJJS7Y1RyjVAo2lJ8sIxzWSzJCXbO6eB
J1EC/Y4pE2blHkKh8pOUc0QgCTGUOplu4e/Q9k9MJuwsERPLaMdslD4heWlsXeNEGG/DyrjYbcwf
Vsv3BabCelBWnq5so6XTWHfzasyM52qkNzC0ac1pgq784Pn32lHIdj0LZ7nk9YDWGHXxtEJfMB6J
yUBYGhlq5gGKqQ4bG0i07Kqd6NEMUBcdexW57nwcQ25iP9n1PvAHnmTteoFcge6izdCo6CFPmulQ
2Ea5Sgd7uBn0RXJQg4bVnOYUUmAhh44ozHlqPMBZwwPqAsna9M0V67nf7SAqeedxdoOTbCGl+GOK
gWAY6m0fVYA/AU1DO7AJxiqtyL8a2zHeO2NkvVeRmlczOe+nCDRzDTuWJhacAzYFOwy3bcRRJKGp
tqXNa/GdlZk6RsqPkGF9F9yLk33zG0UWUJ8JCkSMIxJL+Gz6H5Cnkr3j2XLfVs28H2SnTuRHg7oJ
nTj7HHitrvnNpVqGlTk/OX1LXFPaQiZzGvNOF236phJpHYCkczoN/fJZuYP1QX/MwfQCMDimdbfE
z8VegWKqVtE8hVcon8FyDAJ5zt3aW9iWmaEgO4ipESOvJ5mPwLI6YK1lpJmXS5pmX3cpct7Uu1va
ztZznZnipudL2cs2b4811c1DQiV/51Vx/S3o5QTwj7jxlZmZ7aXPhgFf4GmJWrwyYqiM1Wx04c2I
aPZDGWG2FTNyK4y7YuiX0N0RvlPfy1dFnKTkw1QGSn4L3DcCsHSFnxqOV4cPYSEADR/mPonP8Brn
b9act7wjNfGdfdm912bF+aLIvV0ymayMkDu2xKur7zz1wB0C4BMYFt27uW+bJcT6S4I/gVATerRt
vwYAqq/q2s03ST9zxBcF+boLWrKKuayiHcPtpEOuYQidZgWprj4N1hjetHkgTroJjFUW6WIdQ1uF
Sku3DjHU3VZ8Tsw4lsbwVo3ue6ecbCcahOuoA2K01FC0DQRqKd8cZ4QW5ebF9N1PMYPSKKRPGuTB
e2/oYW+aln7QVRo3ZMqoYSVlM9KvYeGlA43GhxrgmKCqlIcMWLjVj5gnV8R5c441XyY+OOW+27RZ
b+mH5u8ycoYfhde7izj2Edika9+0tWahr8bgx+io5C5qM73SnUXbz/eHA3BQvYT5QCdHWPEmU5S5
Adv9KVUNIzfTcEwdq96njsIrMSZO9TwXbD5e+hEGOmguyk26M2Q1LIeqJo/VU/4ugU86YGsHzT0V
qEoGgwLF4DLa7oZn+mJPScnOCYONp8T071MvLh/negIvGKBqFOusyZxPFUCbagz+dnAJ6cGTrMMx
IOyNFIk4QVg1l2D1Wrxm+HZ81O530/CCs01m0CKAU4raDUGQtq++7ixFsElVw9OrqxoS5hyxMIaz
/R18Qc9QG2JLHAPx9FywroOgUAuGoE0WJa2TmwIz3qZrZHjfNCXGgMjAIgCrA5kuZ72/2LU3Dfyk
jdVzTUYXFPuSKdVV6NpybSQV53VdWMfc9cP3OKETaYbpc1DkxgICD1BCosDsaFWJvHrTgVM8D9yY
tbZHtgimiolTw/gz9ZhpFpGRJ9sqbN6HBH5eo+q3yNXjlonp5iaphgbutSd3krzKc6oc60knbbNT
0ZTRirPQp8aScr+xJw45tdiYBbw83af4O+x0WGZziUcN1BKXQkVbFdObtH+SZQd/QyvH5fzs6rWO
YRbksUjw4NM0nmE1bDzXoGk8eO1VMycOXRMaRIFP8LIYrHZR0b35Bui9R48GGtVh91lEKZMsM9CS
reWPqF1mkFwF2obp3FpWsJWW4smMcnvlNN6THbm8DmzS6Wto1fV1MbqfTmvWJzkErAzNhRAPsvKR
hb9fhw7CZ/tgEv10r6YSvaAurL3fwWhQoU6OE0LZKZe0ztu8N5aoPT+yzMmIn2qz0zDEFTVuTBLn
MLT3A65Mmuv28GSPfkyX06TJQTA4Y8gJao2VF83VLJNpJXzQpKQYJRsnJXxPkkd1basa8Iep9yC/
xhXHtmw3Zo35mrh+f5jCgZ6yxrEEpcJ8jGsD/2ZS3lGTlTCuwaYHfmhcD3YDuRZn6QpfmqAodPBo
lXASId9Qr4PzWHZBw8ePMXICK3nrgmHGBuRYvBt1vtZhUaxbt+bQVpbeGat/vGk1JbVBi3vpO+m3
0C3dbe+hXIWhme0s+EQ7duTm6LAXFbTbBnnsiwFmLBzxu0hO8EiL0d9ahv/i+63cjmFinMawk+9+
VfPDqp1Oie7tfchw9hYOe7hP6qLelkUf3CUj4sCiH2zjHFX9sFS91X+2MCQLTrbq3oOUSspwP+Oq
CaNyq/2ZXn7df7pWh3WYI/8NpJCppL3sipMd6Hg52bSlKkuog8LiU66ypqvfk8If+Qo7DhOQfD+T
TuRH0FnODemc2PET4wX0enpqK3qTUslsXfmoTobuW5g51rBF+pvOc2x0qyDL82U7t/OLFYR6FWba
Wlpqau7BitcP8D/qzVBbak8Qp1wNbBCv0ZBv8LlBqy969JNwqSKsFobZ3aGmo4U3lloAm6uu/VEk
60g6MljQ1ebvLop62WYha6KQ0KJpRtK0W6s+6jclqC7MQ3u64avBnUKoR01+ADvO3RrM/qFPp2pt
9FP0EM1YxXQgu08XoQrlba4P1VTaaz0B6kLZoA1BIVEs7FE98Uebg83GC55VfoZ4J7mfbb91/Ch9
n0nDexxU0m5YGPxT3fXhMcf0ScyE5a2dmWGHSSTtu8Bc8WaoxnV4cxp/lfXmU8en2nJ31Z0fFPW9
57hVuCjrLlpXxVyt/BG872hU6wkszVH0BIzJVk73jEdOJMcpa6WnNL+tRYkBKilxwsvKja8Dz7V3
hKBRgNeiO+BeGO/mC4o4Hqd21cvKu2roTD1zXuaYGUJ3+TRG4N1Lv+QwVMYafbuT7SkW/XTNMfpR
W9m0JUIVhrgIuuoUiOGxnDncymqulr3lvveRLY81KdgXrPFiovuY0I/EC8mM4R3JOW92XHy6fhCj
B0SIrEQ0oF045fDDlDP9nwQyKotq3q44sIIIDjlokNFnfkjtW9ussOO9Kr2SgTb6hv5CBoEFF7eR
gOCyjJ9O08LYTSBUd67laMih+ZsxTDg/Z5Lpdo4XAU+NJnxRLvONuoSIV+dlThPWvrUSJ7oRfkGb
S0f17dTM40OkiaYrzS5n0I62eZglwzaJjbd0dOMlTix7Z5f0T5JLYuSWrMTgmLqgi+mMWisrYHEg
arSvzriWHycDHHmtynSfk5a57GFFwpe3X238K8co660X28WTEod9uPFG/8lJx4+IyL5VkmVqjSuC
EcCCR6r2Lf+uSNydaZ8HeNChE5VvhpNF58qt8zu7dtgo3XqFg0XMkcG0YDiTTI/XPaCBsXBS43pO
S8DlyvooWZCX7O4/YjCQrb0NqlvTatqzBHh6dphJnDsnWPtgstZuEHpXZjp9AMDOV6LsUXyb2GXv
6nJ2W8S7NNOcc/LMcj+9ivw1UONYqsJZOevJMpvNGFWk8SFWrFsb62fj4cFjvuqlByG45AhA1I7p
a2OF1de5h0RfXwO7DG8qbBCv4JrmH3Iq8gdp4sbQbSfucHckLERdjuhu6IUR9PGzbTQMe+L2A1uJ
tXGF1R5vpiF3fmeUB8PjGAhVW6a3bTpiKEK4rej9+br68CRTsXh2ynWJE2sn6MPizo6IyAaphCk4
FUvcr2wfQ6G2ExOp9LmM8iZEn9uPnox2E3BHOjyiOZEGTl0JhsBvhuyYpoOER9j59N6DYLjvMN5t
cXyxYw2pDyl66h8qs0hXlPbTrvTjYCkQ3E9hZAZLvBPIPj2nHIemyuJnNK1voE2Iuk33whRUyq2P
3KaFgZiYzIZ3PYyU40MQe1sPt923ik4rh/IZu5Psk3XTR/lT5agCA2KNIrLswMetbKeSW4YHTPcY
uglNvJQTxlUyNXAfmLOM8Nw4vCFzMGxbp35pOVP8aBDzz52Ko3gVOL37Q+cuRrUO945PX3TrZ7Nz
NhnAoaCK8vvhgphnTA5tso2nDw9D6qEwmCIsE0TE3mYKx4/7+LHHPoUs1Q/Hti6xQ/he4WzgIw4L
AROID4Lx15i8+qrBsIogH2M6CFJ9p80MY4nRy0U84umjVDG3paxekCDBsRXAbOcA5/gc9t+IEsk+
PHNsz5zE/ccMdWvrVXNxKOZkZEOLOJqUPKF15Ew7zkVyKaysPnhdHq06jkdPczRDbWj6lo1IkKEZ
OoDdi6Q59PXADICOcXSM0u63LpTWc+7n3nvfo+3VTuOvdTbWuzChnCn6YoRZQZ/jMA+93DGp0VO9
OhQ0Hge1cMJEOSbBHCMSu9Vrbat5PbIYLpw4Gk86Yj6RksgJdzb1A5wEepyWgEMKlK393kpjjJaq
KYoXROvsbmwwfxQRZMiK1KO1tuj4zgLgV5t3w2nscFOSJcqoTMbJ5ELzohOWOndahPehWflbM4/p
ymXiFTtNFy8TdkPXqv0dRtlimw++2LelxselAiteFIGj7i3QcacJ3xwPf50sK16kBedAAWk6Sdah
76DnG6B/B5KDn3nL47OvcJ9yVM6eWo+ggYUcnAkVx23CtddZwzVg+eAt4NeXsdtzNo7ZPYvSJ71j
irqDyIBqNiQDr0svgGI7cNpPbbSNgEA2gqxYdFHt720c7StiM+kmBlH10UDK4EAQD7sAv/ZSGFN3
7AUUuyoakn3uuc0mmr3xh7Z93gWPLXTL/lMuC/ZyWqwDEA2j6RlFaeI5WDOFw8LcRCmCTTA9QyTU
S1Tiz9nsunVv4a80rWAKl8S1GzvlVG8Q5mleYjNaY9+RlJ1pMDAaAnYDtZTJDl2N3wZ7LhdBQhO0
0324ioco3Fa8gWcznhky6sz2hcZxui4SBkFnjqx7c3KdQ1q6MX4CP39LkvS1FyZyZ8giojSzHH4x
vRpGMTMRo2ws4Y2xLDH03iUMLjA5n/IqT7a2EzwkMGqcoON1UAAFf043/o+YaQ9Fxn9fMWif4//9
J2XtP7ffi/N79r35+psu/84/fxcstn/8u6v39v2XH6xztKjpFkLJdPe96dL2P/+DPxl8Ly6/8//3
F//P959/y8NUfv/bv+FgztvL3xZERf4r9Yx5uH8CmS5//z/+3OUD/O3f7i8As79ipfGn/puV5kkT
vBl0CgtgPL/y36w0+tTKVfi1EQEvyIl/sNIs999BlVsoZpa28E9cBmv/i5Vm/btEE0EksS0Ghzwy
M//r09/8fbbu7xA77sY/fvxHKNiXkDhaR1yax9UpbXkMIJhfRrBt3CwBSIfgBiTLdBPaY7rs7axe
2N1gnIEfFnQcWRdrF1B0FPBSL4yyTXfAgNqT06QhWKtUuQuGt4erkod/Rb0Mucn3NAxOSbz078a3
Lxf098+1//a3f/t5wcDQlNImjA5tfkXi1GUIl66tgxtmR4xbjCTIbTLpNmktg6XTZS/VqNB7c49h
JwM1YVsRsfObGf9fx7Yv14BlX3LH+I+v72cS4B+GeVtsUq3SpA0ZsaOu/VnL96wX1R67L93Kxkya
lara8PkPT9ZffVe/hold/lm+IOkJPvnlfy5P0h+DrcJobAD5NsVN2OSRc90yAfVqZ448T7KItoRH
6dNclsEDybaXmYm+EHLhlbPrYnf3k2iTjbl7K9vBTxlyCfI1Lk/xGzrer4PgPy/RM4Urtekoz0Zs
+fUSM99qpq7M05vWm/LToJhRCb0GWKaDn63amZUWe+YD7bPVh+PvApp+fve/PhvSc7WWjuJd08r7
ksHQmHVsaa/Jb8KoPsdmGT6A36WmIaXuyqD5fSCKEHEUhAAsUCXqfYNxYuWlUXxIplCs/vX3xTv6
65NqWSb6oiVsz3X4/y+vVoaJk5OV31wjpZWvk5eSSIUxtdgjkZavKm/s3zyWXzLdufuWJdmfeZeh
MiqWlF/vfqtF1qWGPVzzpvIEJOQyH1LIBwxNgHgqQI+t7ChihsLUPb5Ut1qNGMYNHK+/iRr4OSn/
yzdxuRSeUNcWGlf+VwyIjyZMOLE7XoewWE+t20AP7Zhx6P0gtBa1bUZXKL7+ekiy5NTmQ0S3M6K5
3BfgXmM8+fMc9y9u9DsYxp+eT4tF07EBTbKG8vVcfv0Pby6J5kHJ62tea2eItmLs64OSVoh/vXBe
RYGRSXmTWATFHP1mOv9nMsGXW6Ic28JvDR5TSPfL2yvsLnCZhlGMRJX6sez7lP5YXuSLmszjTw7v
4qwoPG4sHA7LgDyaxQzNZ6AaQZ9OQrNcTfkw7MZwKnZuoNvxNyvr5eH4en0aequwHMeUhKD+emsq
E67zUEl1bVpD+9i1FpVO1XVvVOX1KbxA//SchD3mW2HTlk6dj3/9uvz57bWsy72xtECLtdgUf70A
0yFdEJ8AC2rhGc/NlCEEwHtaCRmQuVa30VZXIroKaiPEZRRPwROw7JgAD+ENj4yU/89Su3++Tb9c
z5fsA1pwWZ8MobpGHn3B1XgQXvzjN5/5T0v65TPz3rKdCRaurw+FK/q4dgMX+189RebSndsOIuBY
7HOGFk5dkAanOCE6NTdJCUUJsncBjeS97vNkH+I86JZwVttvBRM8a+F13u8e2stD+etDYWplEmGr
tSMt82tM4xxrtJm2iG7QOagK+tIaPmdGmM6mNzbZJjQChuk4R0NrriSteeaKF9Iup1NgFHlwleQy
wx7VT+2j+fvN5mdCxK9XJ1DxPd5jVj3tfL17QM7tiKwg97q6LKvOWMxnd5DNqxB9tP3ZE3Q7+gHW
DDE9jWPjUIgi+c0q/1ffIG+zyZVwj8yvMePgMWavd2g9s460j/VQV9uJ0cNskdUjMQ+/eV7+4iWl
Lwl3F/sQ2+zX78Ow21HCnlfX+NfZTqKy6Z84g4dHN2vGz8z2Wua8mftaWAaSGTe+XzNu25+4QY8u
6hPhi4FdbQIGI1f0+8j/FkHNpKEZNNvLGNLOnML+d+G/P2Ngfv2eLMpfJSyPDLQ/f0+z7dmDLRtx
XXUQehcx8u+yxgxwopXAJeWew4BCWVvtUeNketBKffNKipeOPvSPdnCGgyy6S+ZZki+cxkgfetG0
j7+5tZfi4OtFSttV1MCYRrnaX5ef2Z2BridcZFOZPfPLdGnOuU7yjRJptw3S0ttPnuc/wA4VZ+wX
A438aJUV5PTYffTdhsXzu4iMv7xxylbUDjZmVvHz1/+wXfFvMp1RoYY3s20fm0a0j0SQlis/KvQ9
0crREfDRuE9lPOMbTYu3vu3Z+A36264ZW/dG21mnuGjbRxsh41PB1P7f3LafpxhLSc2VftlRmSmH
34g/k3J0EGck8/TGjv1nbyhxWjUNXfu4THeMfBdH0zPxX5ZsdrPj7kU5t9dGEP4mruRPtbmFDmxx
RXT0KEG+VqAB1k5yagZx7ZUDURV5VL72fsnalYY4FyYta4QMbuZvnp4/HUsu/6xLrjqrpeOpr7W5
14kuvXhsr4PcCz5kx9iZ3UGZZadt1oach9sYS8yx9kp9a8mZcZqfRfr/4iqAFzoeF6MU6Lxfn2Ev
GcbAGJmbSvBxpcwnug3dVSdcx44IFmiAH2Y1+++Y/Jmevvx83rW/y6/9i1WZc6kQ7OCcbT1hX+ri
Pzy0EEQ7bY1yvpZoWceimAvCFVz1mURKnLU/FLTS0vM8QPjE787+AUxp+69vxM867teXmWtQkpMA
9QzBxV8qYT2IEjeAMq9Hqi5GhxyzfCXAT5wDhMR04WNHI98jSZxNPs3hWYWVuB/zqvhedFE4rxxl
l68gEtqKNOa6fUzwNO2NXslbTVrM0b7U7kHUF/taOA2C40DHO53QNHHWptEGL78pqe4iz8XUwNb0
87hFuC9r2r/+oNzWy3f65aPyMfnGBY+e5Xw9jKZ5j3msG/6xRqToWGely2hLd1/fMqskgOka9qoI
qveYJvAd5j73FnCffSQNlVNBYKttZMrpVOfyPogctR4NhtgLj8iU1LZn5hvV8J3hGetctPZLbfX2
MRznAU8rGfNMjjRPbIyXiVe0sb+XCeNoWdcV6Z/TqvcYOMFtUiFohooUBDlOd4ytViRiSAZR45mp
cXGpKMbE5mBqFJZ99KYoYVatR0ObjWPfxtWhaxjx8JLWXifmkL9UWaCRVsN8zahVQQRindzaagx4
8AXPVoJVqYVBj8WOu2/wVe0dbOMH5s+rh8krux9zS6YUrS6aqr0MrkL2na2Xyhkjg8Gkdm8YH8in
JqCAy9HJ4seU63jM60VZ2D3Turm1jfEkXvmpO24pWHlUKEnd237Ii72LPHBbeczwZiUTuXPiH1Sg
n01m3Jj1VNvADBhyNsou+iwcJmTm3MvW/dyKcyxK90DKR3yAFBFtbaqqMYvDTUKH9MBE1chwpKy2
0u/H4zxImk/UJRCz+wHzRjV9z3WYnKOY+ifL/ZFeUzocK6tqSKpXxrObD9/zOfHOkBzgBxuTTzaK
T2xQaGXvWdJ5BwpSY9O1CZkDsQivXQ+vZ0ZrjtZdF02M29g3Io37FQ2IU5QYROUMnSj2+Mfax6yy
+jtyJ9iBEJWetEgr2meNGGFMMd68+PmblJkSuhHW9n0tEsaEO8z/OgY4oAaGEev/R92ZLMetLFv2
i/AMQKAJTLMDk0ky2YiUqAlMoiT0fY+vr4XUtfdIkMU0VdWk7uAOpGOKBBCNh/veywcn+XtWgS/S
0Ts27JkNSm0FHctzEJXmPo2s/BasvuoKkzrdqjSRXAZm3KYrZ46cw0DPASrAKSrbktdw+mgoRPS1
R6LtZxTHxjVXUdvNarL1bedklBhGv7wYezxzfX1oCj//LrzuOuk0G7mERN1sZt6aA87aGbVJPQQ4
34Y+8b5rGmPzpYCxgrDNNK9Cs5aXVUyL6gYb4yrWy5qqk5HGh9NphEsnRHFXTrBGlEx8SQyjuNbG
GLiqIZXLIskT2oMZxk2oh/l6NOil1edlfptBfdz7ptJtwoGaRZdpMKPCvtjYnd+4iGtsvPQO3kmR
1s51mTn3HaiEq8wph4uKCvYmVGia6DGTUVb7CB8KI9CeEUlh11BHfNFtSil90+DGWBuGGlAXtrlY
jaESbDRKKmu9qIyvdRmSNif1rtB1AbqfQ23JKnBVUn1aI65+0mpbZyv1fqR+Et83g23/6Nvgm1f7
2lZmRur6kI9uE8oQ66LCyHfaFQOW2SPH0I6rBD8szNoNaqd0zWL8MbE535Qqe2ldd99FFVBDGLK8
e6lkjd7QEPk+ajAJoXDtcC81nfiBorJ+JOxtHo1KZWH0ECZWQ5kwCVXDQPU85sGPuGL3UyLKRzwn
F5bOlq5WoqqePJCp41j5Vx7qb9fqvOmxhNO4dVDN7IbZRli3an0b9YAZRqPxj0ra+HvKBXhrzSw9
KJTwdMRuCvZXaVCPWdnGNG6pN0Xwj2X5VUaqd+MVVsCN1WZ7CSNz2NrNeA/SmQYWqlU8o3VgI2wG
ny2lYF5j17PIowmTU6auovI5KClfrU7XxNPbS0bLAiaHkDWa0hevDHOK53SscDH0wNSbW/kBvEpe
sBiZ30DT9L9Sf8ivByWURyvNlQdUrONl3evmrhpqsVftut9rxoSOwmvq7RSmxQ4nLAQWGnvBmIkK
XMcVvdqjpHm05dijCZwImaeAS+ppKxsHvXlEcIMBCSKHfhHQDfZOj9DGl+1gXnLk6E9Wyq7uiPyL
HqrX08ApO2W0qlgVSmOu9BDHT5tDaFO06TIdy9zFiRpf1RKsQuiPjDaOWvFkKEjgB0rvPc+ZQ91q
GzyFg/MtbYzid0ET835lF6iJMAupz7kV3me9PiLVQjZLZf4gfeFfWHFi7KpkkteNkGJvaLp5IUEJ
rfUOScdMAcvDonkYdYxNTiXNrU5p6joN0lvL6qND1zbmnZyjTae1+XKn9B6gXK1YExHaLrrmvk+7
B10VdPabnC1B6fQbGNp03Y1J/jffEs3BURQqBtqbyF6HfCo36QTZDeEr/RrhFk4bH72jpQTqFff/
hCqTU8MJzHHQlJHP2aYE36DcXFmKGeGv9/uD2iPGSPtc/ZKSbnVlU44vGXHfxhgS395EE+yU1SSb
+hGhPxnk1inDTeFpvwx1qL8aeaEgv4wQ7QhP09dQv8hL1NF4qTsGTd8qO0XmXNF4zCvj6yqE0zRh
/AA7Ft9oQyuw08SQiwdqzNjb0e2k/e+cfjTXGnXsy9gSmEpKU7tJbCN80GPVwifWzjC8ztshHPXu
E2VoDrrd5MckG8lvGF45M1tY9ch41EcrNJIjzmFw0cGodd8BXdTgQsgTncI9SBDhXSni9PfkCbLy
c6ebrI79Va1Y1iY3DW8lY+54Ws/PWekRihNjLO2jTRp5lRnoAxqnH5+SUVEupyKrZ51BdQP7P3S5
1uR7W82MtVBLyf/nFm4uYAK4Y0Sd7x0W+FevhUIlqd9cd6cTsowmmN5GCVFW0D27NXQcfHUbscqn
1uE0yydM4o50rmkxqR8CnaDNL3Nx3zq2fZc52LNgt2zzyOr8TZzwplopyQ9GXAEFy0w6D6PorUOL
KcwlDNIeVQU6TUy1kWlnSnKroU0Rp4vkXebnc1Q8FwF637K+q8mg8PhxIO8GXWPNOImqPxeEFVwi
qoqzu0TRHGG5rNl58PvzJ31fcqOc40jMhsUzCjr+CgNcxAqwZHsf1fzphJbh4Ntj/c2vfWagI7FT
AQoyLqkeBJdhpFkvDrigm8qJoWFKqr17Sqn1AS2RTiV2qsufhlEyXALnAb3EhByeStkXv5DKUeah
tSvFNGDi1KZsn3sju6+u2DD5OkzrCIU7azRuDQSBynYscQTeRB6V+jCMh/s+C4+xJ8pp3XWzdCk0
7e6B7Hr9S22V7lujm+EVHD7MuFZJNCHVYbL3pywPXBv9F/Bg5ZtK1IvMpRT1nWiL8nde6T2l4yBI
wP4V3Mcxt7UI+uomBACgh2iF9B2yzgkCQTk8s/Nghessk2wevAJMvRJIflWo31HR+QLPUNAfhkl/
rGVh3CPzuR0j89FOLOdxFIPcs492yPx6frymKkRdGassp9OjF6grnUBjO1qRsmGuo3QhXvGVtZXS
16zIdXTd2NFWwi7uTU+N9yStx21Z49VLFMt8Duyiv9JiaewC0fU7YXvWgfaXl0ZkZgQRIWgBO/hB
GYbILQDRcByR+K51ZGoI26jJxc1YukYAJCeB322jHxfVyyCL2cPvWxNKnkypfqLXKlE8JY13k4Gg
zjbNIIxfzD3P2YN7aKPrPIhltbZoTXphpzhMMqswb9DoFn8yp7D6nTKGAVRKx4i+JqM6nwBygJei
DaL6JrugVq4ATnaAjCI9La9sjB/fMSHZm0KrHX81DKOb1Ilce1gJVsi5j6kUl2Oftpe67Ieb3gJ3
o0dJeR156u8yrLkORVGY3CWZ5PDmHIh/sCOKEaPc4KRrK2Qz21qtqV+NEPacVV849o+6I5aHq1AH
9WWcZcZT4sNHBofZDseurp32FitTUDpInJIydulFpT5p6P/49+TQPFI7JgIyxRS6QA6zbYLZ/w57
t7dGZG1QKkm4AUyqyMy16XTazd/4IbHKWq7AtHvHIhTtMa34KxI4+b5UcLK0HUiP0uIeq48DUXTq
KaxvPe1YOnqas3RO/1mkauG4gQ6S71U/IpQSgUY98RR7FPNWG6XcUk7/ae0RbyVjy3rvektuHKgL
O6OCmBdYormF4y83lZpqNxyalF4sklJpGpbPYVT1L+znPWpKrnIcw4zozbdmPy0ICkCtflWxW0Hw
tTDRrOkbVDyjsKC/gTOE1h/Mt7S8PMWSSTZfCDK/jQ7Cys0Dnu54k+A2j5CxhflTM194/bQnL5sG
Zv/ihYhd2fU17un4/2hw3UJgYm+ec39NbLDtDIXVzK1wC6dBq9PQRBx21h2+qPqoGHbzKExcBpbj
swwDT//7M/Ki5h9U/OK0Sxq8tT6YqQvFCHsrLS3nMrFLdaci7LxBZ5l7KOsy8qKaEswZNJ4cF5pB
e9+y3NXONFyMafCn7SQapXIY9xwHt32Jjb7TqmyfBo53we5gP/o9PQSCsOWQ4hFXhLv+hRJ7yaXS
OREuZ2IrRSb+Q52n+jVrFji943TDOjIa7T5v2uaRz877I9qEwDgE/raJYcDA3krvUsObprWYhHpZ
BMqub01wEk0Nsyujj3HjJz9OmRCtN7mM18gkdTX2Ns7ELUJqsf/LUeR0PcpSw/btq8HPLEQXvapx
5clVN78cW85TLKu7W3LB4jAoAizfiPjp74dFB/6oDRqpQzu2LlJOdG4nSbchB2XexwXNj+dPO0Wq
yg0mVj06Jxvc7fu6SX/aBN4P4DrzbdinX5Uk4LqKcg/aQqSlW0OLrC+pGmt77n+wJyaV5EcMXzJH
3XADwRSpKRHCgxI2HLbsg8wP3wuxqcXcGtI+CLluM4OjmKSej8cZMysQ3tXpoPh7ogqgG+uSsuO+
nDMWAVbePZnyEbtT/hgo4U9bGOYxKvFrcwIa40bqXMlRkLVXfQ1mQqOAdNeOVfWCt0Te10EZC7YG
XphROsrv2ibDuk76CWG1T3r4rjfi4sYfMTco1oQNaIqAp+E8VTGC1w08SDWkEp2Ww08NrBR5LZUw
cWy9ZIfIGGM4fUUujCBR91Kxk20vh/g4VVHlg2QKv58SNH4CMGlFTw5Mv1Npj08cznxP28JH4HWJ
eCSN9dVIZk5WjLLpu1LHIC0aEeAUoHXQIfFl9isZPO/2NN1LH6JlTmzhE+6yuuMkdtAMQndshuRL
POevVSunHYeulbgbEG6xi/hkS8peYTeis2P9WFoK+mJFgFT8ux1pOpYwG4X4mvUIqKFvwilfJVPz
aM15Y1eN9Gp2atHXAE8iGZCsuguNkQDeVPoKfGySUKaYuHanmBcaMGKVj8hy8EqCHRVmzK6hOR0z
3dPT70C0OjiPIjiedjeDUvKFbpoPYRXKm64m5NudsoSnKxKZjjLEx5Zot54ozMdqDidP1zvOI5KF
Tc8qxNpR3OEzxtfJKeldgc6Vdz1l2MfptBFXKg+decEhanLwHMEA/KSlFHppwP87AKkobgYdeAlu
Nv4IIlsJre0namJvK8JSvVXVKqAjoxI/m+FY7cPBQM5omjckx5R7GllweZkzfYWY+pdGyyCEMNfS
694squfEqFDWgVLAN9UO96fMtgMN42ClPZeaId31pWnsG0ABx2w+d/DKQ7+dE5LUCvOvCT0qL63a
x2va0/i8Kjx/q+Rziqju8vo+hqlykyAquOucDuru0HY3LaVyV8JkkKvCNn8I3U4O6nzwIYdubwIH
28qkRqjOu0glLYKaWa0GY2cKfBQrnHgeZksi6CFVAdrC5bhImzGgBiGcF3saydkgEekyu/05pipt
ZMb8RhOThk2sAXDtqB5RkSZ3Sq3YdzbNPuXKLInKOzkW0AQMM7gxwwlRx1AzRRof+3ONkZNbfJOE
W5NNatyQIQP/GDtJ+0vD12ZctiNQQE6cqH9pzck8xKdcxemcBx3LGWVPcyKAo4K5ZtkJ32EuAOVO
6K1zx7RnIZx/B0F1cMke2SQvAGCe5hIiIG2XOwZJA5zhl5ioKzcjB7tvs0JeyNIs9iWM3r1T9tsi
89QrTe2CL11c/EB3GVwR0BCUmVF8BTXqApOa/rMujOYxmYvQsrANxJf4dEHlBNcatwNwYcP4Jdad
4QscuPjGcQgMLCBdrhlBZk67Tt/lhryxuVRfObmi/2I+hc8dpeXDacafyYl/kBEXqi2lKdlmULUt
hAT48GUOL4lyo90kX0ie/5JTCE6ix3vQaWZ2WeWqdPsU0lYYdF+7rqMMqitSrEMn837/rWKXiFTc
xOq9289/3VwPW6TrkcWoyPoMC3/kskTTDviPkyKejrCzkd0iLYhDZNNMokDHRZDH0aHFswpSsig9
50zXjA80FhLtoEFAY0mkKGKhz/ISM7N6u6Qvkx8i7kcIWzyfdmSyVLD2w7i8plf5U58lEbeIphC3
osiD37Ga5NeJnYa7z1/Ge4kU4kNJ3skGq4JeaSHYCitI/K2nyGNhE4+BhKNuoc5XRtUmKxgbbN6f
D/jBC7AdqVm6owpo6rq9ULkQbncR/jHlONL2bJuQU4xXA/3Nf2n6qB7HIjfulXy2TflcxCGJzSwK
ftyqL5vq0got5+nzH3SajG/nAz+IquFc3kXyuWxJpIcGMUEzYeLAQXRne4HzUk3kd1WYjbumrv8k
Xee4vpDYW6YB2Hbv342NLP44Bi0/EVuoLRyJAqqcokbboa68g5oFRLxhKB8NFvxF27fhmfraqVnO
219NQy1NtTUhEUI6xmKJqR0Gikbq4ojaPN5OddFcKGVA3ijGi1j23ndUp82tn0Ug+7AGd1svy5Qr
O/KSdZtT85256xMYLFz8PgiX20ptqovex554Oi8kguW7z1+09l7Kwk9GkKY6FPkd8ihvy5K5EWfo
5gPzaMd2Aiy4FrsuMGI3RJm4I6FsHpqe6Fr6o/k8wC3ZxX7/TH8IbsX/ySlBZx7H4NySfF+w5ndx
Ymg2glZ+3WJJojUtcPhUxrEP6uiJlmqeGxlh+1jbeMYBHul36RBtogqOe+5xd7Ap80D4jxrlWmsn
61LOgZBALrfxhFW/tEgwN1D8s+2Z9zfrH5afnJunxW8UJj6IRVl3Vhb2PpSYY3yq8JxyYOEYF88h
Yf6KX4aZFJT6XlTJjyyM4k2vT2Ra53re57/k/aYheVHzWmEKCnupEyPm4tBRKXieCroqbslfDiY4
iNt+euPNFaPPx3uvuWE8aZoOCi0Uv3IhDMFUi9K4S/SjyL1IJZH4Qjkmc/MiMm6rXpqHHkDyHvZZ
RxGGoODz0T/QDUqVMjqzQ1cdx7AWSy3EcDYlGUtt8DTgsI1FRnu05E3rJCSxm+6SCkN8JVMjhEHW
FIDayvLODBzcT1mqvAx58UXi37tDjXTuzXzwJTSkKXwEgbQRHuzbJVXlQW6qfW0dwwTJ4ElkGg4R
QhX4Ss8A0OrHz9/FB1+CPcdG1DGfF8g73o43EvgaKXXiI00roguTdhKc52H+kCY5ZZxU4HmoIO0n
UjqXpmHa54rt7yVCpE01BHvzLiKEXHwKpdKAnBfSPMaK2e6xjvgXmUyyl3IGB2uRudHGWT9Jifep
m2R2rY/yS+3QTyyKe+vCpzvFGbn1R5ODH0SS1dIsukJYiy8gMB0UorCsIzk767GKch/Jt4j8XYGg
iESGZf8xDOoJQcUC8Ubloi3jxtWCIIMZrGOOAysa/uxVv38Zplnu8M8fjLfEq0ZRyqaxPNwKHKiK
L2x5BMYz57wrgxJWm3Jbnou0sRYPL6dg+bRfDcNEaeLzH/CBGIXDFSm0qaFEJh262PWbITeckE52
R9lF433tz9z/KMbtM8aH3GyaQ+oDLtCgIF+Ew5C4sUXa9sy8+eCMR5WusYMYukGPoqVGCrl3bk1s
6reO2V6ip82oxw2NC8yPcqgyTd/k0ANYqUj7UIw0hp0e3sVW3B5EHoB3T6oYVIde/2h9rJr4M0Po
oVp7tBTSKSVdVukOZJMi/PzVfXAuEZEZhMcsFzQ0i6mF6Z+bJGjI23re4wDt2XctBoWDUVjzrWQu
+7Xm2WP69M8ujhmKIhbp5lnHj8rx7RoPIm6/E6yJ24H7pWuZbfGoYTXb90A47+pM45KIypHWInHA
dOU8jwFBdKS7CTjy2zEIMGIqUWLXq9hPnkbDeMCYNqwKM6jL1UkWcBIVYJQl/9eTLaEkU6wNNl54
GcOXcmhJ4IvcNiAuw9vzovLQq2jVNi3dqMJV72fpU3aqM4yz7lVVSSiU0zgdyEo0K2q27X0wOfnz
34zI3/pzEY3aZopD/aLKw/Ho+Fn/8vnH+mBndAipLNvEagCUfvGx0s6KK2PgYxlhb12ZmRpfQG/v
vgWGrsF1jLubIA+03TQWKVypOjujE/5oeGICBF1Irljoi9jAdxKST30f3tZKoFyCq4n/5nkQ/VYX
RZ9D+YQSV+6wLrwUNAU/c6cy3o/vzKpNHFMCKa6QCxHi2HkOjAY/uWXvZVacMoqlQwxBszjyF5o0
iudTpokuc9oN8PTsj1ZJGOhZmXAHz2cNTYEglf5G0qSFAqh0hD5treEopcPhatRHLvOGF5BkwYJZ
7pVwIENcqqHrtyF/pdEPoF2D8sinFftA9eApw/h1Io1Crx0aSWlAPh2yX6E58KOUNKPYm9PPbIXz
gUWfTQ2OylOKvq08dVhn2NUeT9l8BXX7Cw2vEF2VfvotULvysYGJdGmROzn8VRFas9SB9uFo3MJZ
N/vvc0vqvCNrdgW8u6R1Zi2yvjLjWwXTF4Br7t63hSb8PQUyjSa10/gzw2TL+TsGW2X0jTOT6/2N
mTvi7CmSFo4SLs1vdwQfRyNCmSS/9QdPvzJiUlurIAT5jqNxzmQmqgMaBrWfvCQ4EGeiv/cxDqlY
lfAPpiwzzNTfjm41STklmIcI9SxynklgUZFJpHpj0yJobTcCD9zn73vREBHjAQkj5KSS88rR2QsX
szmI6Qeayja6M8OkWreBbwjcqDl87ZzyzynMwl5W0AVPa7iVN9U6Kc3mtspaZWsX6X80GHplq7u4
dqDWDkArAxsd5ik+ZeMcDj3Ubc8Pp6eTCYyLmPrl86eQyywMumXbxh1HqM5W/m4jtyFmFtBP2yPd
0Yorp9LLg2mUgG5r42EkuboiSRXTQ6SDrQ88KH5p4/Kx0siiIcbyAVwTye+p8UcbgEMkSHJvCDZU
loAoOel1HmXfIhqMUj7Q4uk7OcLcxUtNbl7I8osMRP87drTx9rR8qJlTlLfC6X5gE/8Fw77cAVCn
i0Y8mMP3dNL1rzFeXCBNHuXskHYRqqz4hbIUF/pYQvOELLAr+87apD18EzicztGDDQr3sqez1mjK
LSXmQmNiOqmb98iIJCrGHxSLDKTHY9LQSwG0t3uKj7NI7W+lDctxmoonBavNFde5atuZbfuQGuxa
k3nUjSkCtTE5KxSbyo8UIOJdjZZsa6UkC2XTaK0bV2oAUpgaRKE38Z/AUbLHU43PbwodoNDQ5Y86
PKhDBLLjqkFt+SIDXXsOU8/eI4UvaXLNTpeVph6emcXLdcOV1rA1qvjCQgz8LkNgOn02RlqlHsET
It8bWk5ac972DDPdOl00/D0B/19bj6/Dlyqv8z/N0nv82nr8/5NBeT5r//f+5HX788drO/P8X//1
JSu28V+a0NhdSF9LtEdzquyvMVmRxn/NhyObHYlKCzE35+1/nMk69mNO+dkhofPnHPn/7UzWnP+S
c8g2i8+5oBviX4zJc8DyP2GgyWWXuNPErEfDCg0h+/z3r0TkVJybuG5A8QAAID0jNH+DsHM6M0nf
7lF/R3HIueEh0rGtLnMaEc47cly0p0Ng/WKiGN54knYVPu2ZLl+99tu/v/y10frcSHO0/ep5Csob
RU9/C1cp6Kg0lDNjRwsilJmwhD4f6m0wdHooLONcUVXV5mpoLE4sKfsEGpgOOj8HLq5BmrxKu57o
N4b4DOrKKVwwXDVtfLT6uXcqwQz67xn2waN+8OmwreP+xB+t4USdX8WrR9X0CjieQqMdq0WvCZMO
5AMKrDOf7qNRyBszOTiaSQLN+8/rUei9AXoyYw/E5bCLIkAw5E7Fmdjng8/GpfF/Rll8troIas2L
6fWnFYpyoP7t72eR2EZoAF7++bVZ2IR1HG34/ok43j5Qhn7IlwguXYg4zjExGvuB4CA7cyP/4LWB
VbG5hwr6zrzLf7d2H4YJxRy3QKNOZx54+6ODS+fzZ3kbsp2mIG44+3QlmK//8xR99XHyBvUMvUoa
l5Yj1b7UjAbVsyqRdiU2LbikDfkicCBLgsT5fOSPnk/qJhZWR0Uj6SzeokrzyhSUZ+O2hB4z66fY
9mBftp+P8n5aULfAdDgXEQhuzEUiiM5SeVimeuFmnpZDzy2VKw0tCv0hpur470Nh9iOHoWOJVU8J
jlev0qPNjloXQ+FCGIIRqrf2Ps2t6qa0zWz/+VDv3x1pNZXZN5dkTKAVb79a19GNrKiU3E3Zj6ED
G9o1oNL4TDh/bpTFBV8gYTGaNAFu19TigrQ8RUAoc2ee5aMv9PpZFpsgaMPAmLgNuTbXlU1WVyn+
dz3aKZOunJlyHw4FlMEiK6mzFS32iBB6X1r6PkNN/nhhBjrySQWgZaSm54KqD9/dq6EWNwM4cXQ5
xVrreiPdiWzfnFwr1H9/Pg3OPc9i8VqtKIucFAb8qFS6AeRIGHuKtqF01pzZXt8GifM+wYyTjgkz
guWKzvbtjGO601IJ4bYb1Wbl+k1qXoQqSONQpi/shsn/ydQ72YXJlApDLL5U4CtT1Eg7dxM7VHZK
E2Rrmr2ecwS//0hSxXwI3FQn9agbi4cqwdpmaWrTHTVonkAwxvCLjH73jx8Jlz3BGwVkyTokRnr7
5vIm0kOvURO3kR3eKy1ofgkSYjRSq0Bkfj7Wuwc6jUXZlCs4tSoh3o412UWMgoixyiDRv3lwlVao
lIb4zDAnwsCbmI9x5poOGypZJMLIt+PkXCRTaqGJq8o4uFGA+12h+6bxRWymVzR7b49g74ZrRfTl
VZnEVKKorH6lWk6XdU2h3VctgunabmljaXsDdfSxremtNhb/lBJg1s6/k5duUeCU5Abm9/V6S9bb
EB1OmLiwDp3vFb1fbzQrL13FN2waHkGd+uf37yD8JhkqKLYw+tvxDD3sstq3E1fXlKdR7WkVq9rD
5t8HIUtNAWN2rxrqYpAY84UZo4xxUQxWOzuFJOuZXXvm1S1S4ad3Nx+ZqoEFkhjRXsylpGyFqrR0
+675TD+KhJb09FcSeLDI35ykTgXNWnpAytmUDt+ECBy3pLzwhaMJ1ic5rgep+fpVTxR2lQpeBELV
rseW0tXTlsI/nWoKbP4rdeiKu399RfrMi4ZPQakLLPW8cb767roYp5xTMXbjZJTkkmlrUCmjPLOy
5+3h7SrQKW3yFWaRgsoF7O0oig/UUJZt7Hroop7HItLWOdiS3dhZ4aHqqooGGuNvewqah88fb1FM
mr8NI1PZYqWT6hJycWaKwqYXq9VELkpYFIwDQswHcxrNH3kBnWLdtzbYGPLPw90YqXG+KXFTxusC
T8V0VUiHZYddyPkeD7L87gPVH6hF1qofnNkn3h0a/Ey+gENyzOICuvT2tmaqYXMOY3eyErHpk+i7
SVeYVdbQTmCcRHtmuPm4W34Pc77QcMKDjDEX23ni+LhL1SlyY0rrMEIxJbFHUV7IoxTJfRN6rhUX
xvdICTXkbbb6r4cWj8tsIJQlYAf6sFgxgV5FYx20kTvMhL0mANJPmjR2z3z8+eMuHpO7h23Peg4y
kMtpl4U5suwqiVzI9yiFE1WjH2CXDvcU+o1LAKro4mHfP070cVrnk2/s+1l+jhmxGfa6ZpxDj7w/
dFgFJskJU2NCmssDDj6ohojSwmyDOJcVgAmqQpx25uN+NMrMATpJL6AXzG/l1ZKuppFOIokZum2g
DFuUzlRE6cz3fznK4hNqoQcUizPD7Uc73cYc6is9i5UzG8dH63emyRAMQDh3jBPr7dXD0Gu7lO1o
BC6w9KPMVPEQhOD/8N2aZUICuGzrdVGOhoXHzgq/JDnSIYOG1sFORpa6h7+Uk7aMHP2Xzsr6Uwx2
KP/5lGGHIbE4J4+IwOzF+4Yko2i+B/U8antYnEA3bo1ERNvPJ/O7CFZQCcKHwJWJ3ADz5+1XjUuM
l1GIXwISWn8JirRE9EyCgPC9O/Np5914uWwcHVmASpUBONvigYI+qfVYNoFLiuXPENnHmoz1Kmns
xwJrbCT1n58/mjafw28HFDp5FZOMlSBF9q4+CjJoouMsdL0Gr0iKKZuWGB69DEru8UdNm6B3V1Zz
GCI1X02mT4f0XAS3fErz6+c/5f1bnrdDFX0ltKaZb/j2LWt6ro70BwvcokumLxZ+cYj/QzPLsdMz
e+D7Lf/tUIu3nE+iCfC0By7ermxnA4K5MLV2dIfQ8a+stjxXcjo33nLBAuKCkcp46jgj7fNC/KKX
+rCGwDCs5jrkmaX7/owh8TMHeLPOiFNmMV5EwNM4dHJ1ReBpF2WsAokPbXoRrL2xm7vdUR3s7SKj
YUUjn5PI0/58/i0/mla8Ykr9nDWS8vu8Ub7aOwIRKyXq4gBktF7eVX0LBAF98br1PHHo+crb0qaD
JJCL+NLxSw+A8Ax5L7r95z/ko0mFQEJo8pSkWlaSgyG3sblWgTv0GohSlh0dtFvKOlZyju/14VBQ
Cmc92yzvWqQ76LRVaT5iRLeiuEm3HahJ6PvkOtGL8cwu8dF8AssCkESwXjhl377dJo/gHCU2SHg1
CC5FMPTbtDK9bYTFnvZJSXRmPr0/1mauGKQ7h6Q2G+FivcRdpWDlpY9EjOHgJKn8o9pZdiY19X7v
YxSehlQzTQKo8r19qnKIigZYEgr93Ou+0iRJp1OZ0HY6VNv1wOVsU6BI+ucThEGZoXNiGZW/uRjU
JwFDvJn5biLU4oFWLP1dgGP1zIaz0AnPc4IKLIxAyKhsslDp3j6bokjUQLSkc+krnd7FUzy++JpR
X46R8G70vrQva9rmYOWmX1quRBn8d3u4RT0I4jfPpjPz51TjXuz6oF3IJrA+oeqI5fIsJzaQCOw+
Gcn8iPNIPGXBpHCC1uXaiWJxr0o6kq/MUWBCjTSxVVPaocVeFF0XQPX3IpvZfZ+v1Y9mmYUekvQ4
t2Bi8rfviN5JvRIqpe9WhSN+qyr9OFOr689iPeeF+O7h0a+ZDsEg4eBinLEXY201ge+2lKZ+5nrh
bJOqKg7OXAgtWmq78MODvePXdA9HQ343DeNwLlJcKMn+MyNwXsHw1SkKLWUIzAWnBWev7MQYTd9Q
RIBQyqFVNAEEsBIKHXlgJ940Ew3lphCAdBo6+bd/fuPkHSA0CrizzIPFm+hstqwCswfVazu+U5De
baUTV2cm//yvLN43VTy2VlvDkP2ucj8vu8DKemXnTw3V6aG+DoN0R5F4YP9yHj5/pI8GQ6Y40wXn
I3C5iYgQh1HcNTP9G4ov91J7Szxh3ppYbA/s+vH95+N9MGkJPOfo2Ab1hizu7aTFKSTNNml5OOFM
NOWO6QgQ2vEZCtmHo1A+RQPBO4T58XaUNusJnNpK2dltjo7AiogFveFczkZ+8KFwuHAH5n8cL4sT
zE/Gqm0mLhJRMxnXTdE3h7IZHZcODAamwt67qKXsXK/w7N3nb/GDrd94PfIi9qPGEkxVyfN1tDa4
9TE7b5163nUACaLwL/sDVfjw31/qXFECU81NjXN7MWiILamOSH/vtCAdXLVj14+U/hy/7IOwgMlI
9YMH5Avq89+/ioTC2MLFWg3OTkutZD3zJRB5OOC8aMC5/vwtfjQU5xgpvRlkzR3i7VAdXVySPqic
XRB08tEOBucyElF9hbd83Hw+1MKxcdq+CHKwmpF24364JEfSAUStpipxdlYlht1g5QHNvT16dGTh
oL4IDVUL9tnwlxXJZFoPOGRf8hnLpU9q7NpW3G1GDt7buoUsuYKnj0OyYDdEezkV10EGX2Js2/6c
OeKD3YFGFABXMMnMKqLFTU7lZuPRgM/ZmXFCk+kEP6w7aaJCbibTNk2ZAC0OV/Ka432YTLjhHQx/
L7GSx/e05/RuA4h/4arR1AkZDt+dfrC0jM9oMeW3/u3n7/iDz4mNg4vnDGCW+Kvefk5wNTTpoMy5
a9Wqaje2rtAZIFdy+k7J1Nr+HwxGXZAkGFUGR11MU7V3fKtqBrmTdTgcOS3qva4P/XU5TN6Zr/Dh
c70aav5Ir1ZEGTstUuMW+yPkqa1T0Mtg7BVQVVV1rgZwbqhFdDd2vefRDlLuwD7UADYrentSsrmi
Z3j/79HLrOPn5bFHc4FdLD6FtE83jDRpbcxmWisBfSacnkYfn3+mDw4CRrEJxTm4Z4Xu23eXMPwY
Vbw7cvjtyslqZVUgvj+zkXxwf3wzyuK1xdKc1CEp5U50ZflU0oPMxVZnXFmkYVekKWmJrVShuf5f
nJ3Xjt1I0q1f6BCgSbpbcm+yjLxt6YaQWi16b5Lk05+P+m+0WUQRNRigZ6YbrdyZjIwMs2ItdbRK
tB+tPj95Dw63ucEkN89JP28XLktmmRn97DGRjqIo6sML0wbSPNnm4SqEXhY9ECCS+4xtXd2cEcUG
m9dSLeT/wXlXlfFJ+HO8CgXXDYROJ2Tncxwk0qKprJyAUvnvZG7jAGXC6aQRcmjoZNpbH2TL1LYf
8dedGqnikHDiK9J2FG82KucvzLKbYd9EZzW3s6W2f/7XUnVXIk9tcacY/SgfN3b0cBDIuGdzU15e
bu0AI2iJMX9LH2m3FIpH6ELGmMFqIQ3bjk58WTKlvD6/ytGGgJ9tbzQZGp3W2w3p1pRsACMngLig
vluGrH+YF3jxXDnYJ0sdxDnsA1i9Ruq2SU7cLhVV/ZBXU8ZnkpP50EJI8VCAWUPqRYNKSXe6x4lh
y6/P7+9w0a0BiqEDerZ2PgO6KKWacssOskk2160PdnUjIR/hQVjfUjcevo+5kZ44+e0P3QX9zF3A
nMsIgQZ+b3eoTefaTLNj9U2WW29AuaK+5CjN1SxG+7WdQMfx/CYPbpnLpyOO2/pNDMDenuyUm2uj
DtzloUbOekwHBIfBzZ6434NdYYaaaQBVZP7H3YWMql7SLmrZVUUqcdGaFjFDBf66Ms3e6cUkTuz/
qGzAepg/VNekTvsQNavLpps444DnNCtpTeobMVStLFdjJNfwxgL3KBqjehf3jRUgTExLDZYh8Vjl
sX6vEK6cnMDBZUF3GYYB+ulMvu6nJQ11FMuiG3bg1lF6GQbqFUZEl5QR2f/lkxKVU55gNs+lQnP7
SQUozS7XHTto8i59j8glMo3x5JxUCI8Mx4QEnViWYMvY6xRYSi2Z3RV2gBxdcx3VrLykY5+8/KmB
QoESEwXCrRy5M894XCHdQHU6aGyqvUgN/1i7qQpffgeYKgAqTUH/KVIElS8VWn3NDlLEpq7Ggs5Z
Z4ozfNLRgVGk5z/W1tfdzwg67gqbYiHtwHC7znd1+MGkk4wnn+XIzoCj0DUWxOrc6duPb2hK0VlJ
bwd9vzh3Uom1hwhF7Pe84t3JLTtaCqgV6KCtcyf2KfwKjaghl8QOJIliSLID2RLJR1Alqjj5QkdL
0dYh3aTnDGJhF9fkiTYxdR/bgYA6J+wWJ/UhMu2uMTSwJxZ3VIKnhUSsSIkLoI2xizs0LYPYDpxH
oHXmPdy6uafXypUC9T+2MsTwSdmfkS8b/baCdUb2+nc5tD+fN8jD7QIzwVCIe2gH3H7ESKZRntMH
xH2NVVCbDhW9XFTXrnXlyUfcdrN7b7bwB3pwhKx4XXePnDk7Q16qixX0ja48wqyjXxq0+Pw6gokF
sqLKQwy+vXZDMr132j7+H54fWgygHOl3U6LZ3uC/gqLYHaBnQcY+KByUVmxRoeaIrzxxvk+/KYMP
W7uOuhYjsGRht8vUilst6dRaAVmg8GAcjGAHpBPwS9GQxTZXTVyaPrKuHSJ2n0f0kiAHHPt3IlvR
mHz+2z5xA/wUnCZYGeBLFNt233ZFRmDO5xFdUEctHwVUdQ/WpH59fpH9eytoOIBb0WhxMPzzpKcS
L/D+O+00hbbT1q974mh/GKr2a4yIy4eKkthZcXhvsX8WpCzOkBYf0t3nVw3KsCVq0yD4u7a/ZnkR
X6xhUr2q6/vr83vbTOJvi6ViRzAGdzuQUe7GvnftJkpi6nBd0rsWy29qhr9WtUFwuYM7Orec+G5e
+/nH82vut/dnzY2uguiFhfcXMrGXqtMhqAkF+maXNUYnQ01qxwf/tZz4n/2nozBE1O5unVzQmGRZ
t6ZqOhmj2pXVhhFuPig0tjbWKvYJJM9TrMo9mYjYO4BtPcrMIFtAFPLfuxsIw/UCM9DYhnNl9CGU
pyiNx1k7eyPknFctkRnELK51P/OuPNL+TcTJhvcX4s8PIPfXuQ1czf272LpZ4aAAjl7LANeGZ+KA
vVLdpNuf/4ZP7cbehJ82ZaMN12XvLp4zwhpgQvYauuhZVX5T6dO/szVtmHh0e+4dbTQuJUDH8Pll
n5oOyzKJs43r8KzsAT0CQmlh0S4I86n4DiVC5ndN+wmRk7MhmoNzpIrBRBAjiyDW9jG20TgSjZKF
+TtCvnv4DWtviZXl7sXbYZAAvCX9cVKifQsVpVrVatAUD0Fkyq/SiJR7+hTQJFVKfhozb8/67VUH
d4ev3D4YskL7JmPVRgbqsEkZNgjtLb5cmrR9L0ZKjVfQK1Hvo/gwRNc8mZ3Yk1PDcI3Gd32b0Kej
/h3J9ScXt5j8RY2W8pJIXYQNRA21z2ix/aD2eT8jz1Y3P83ajn/lCZBFKoVlNDyuVo9itrtao+WX
dPJ+zXCFfoKsar5f6nK5TqreQcEiO8NTNKOHn7XoqhJm0GWNgV4UU32nNKvxRR16WYe9uXS+QlR4
WSLN+N4apLIgno3y2lit+iONZPGfsgh1ucRDES2U3ZgHYuCwm+6TVlm061CM0Z1QzLW96k2NDPOU
21SGdRHXnqgQ1j5xsk+NiZOHWwNTYsSCvvytF1o1ZjqjJavCRClhVrN7zQMoeTZr89TXwanC8AvJ
yCYTskfUqvWipqBUS8QhRzi9NaYz6bmFUmiQCShR92JPw3Jbk4tbstWy9dtNzVnX5FWcVrDhTK5P
HyAOinw+gwkfbIo8xYSkBgk1kAY7h8rRQf+eIEo+WvlXhkQNaEfEHQyYmScVfbo8fx8PPhT3i8IV
1R6C4z1kZUgH2yRoQwJ9Vtf3xlAvgXTVl0Jut9wLbhlCKMp9zApsv+KvME1EiomwpoaKZ1OIVxIa
/y+wvpzRlDx1laxC3o4OJCQ4TzxYsVRLx4QuYwirGgVMR1Hg1iYRzqVxJul0dGz0HsGlQT+2pUu3
G8pUs81zRa3DqelGTwUWSPseLu+XfxysG6AExViGoXZvuUJp2yzmghEOiaiF3qwDwwjKWRPwyODo
dQDE3TB21h4Z6841DhiS/1DmrfNPsvTadVxc65q7U+53dhudpJhHZ0d1kSF8g9TvCd1QAQNHDhdT
FY4ZfSzHVhL4P+DofPHZYQgUFhhg3GiGdh5oHhupIwMNwROQo2vVF2D6LaRtnl/lwOS2rg3RFn6I
itHuCwHAjTstNeowkVN5R/5RXtGRy8GhDu7JUn9qFbvXjJyS3gNVSUpt+yZaUwxpqWQ80FRU0ZfP
nCuUDl/pG//skuJ3WUyPyVh9rBf3sUm7F/ZsucDbq03hicUZWNldYNlFhaTuUIfuGC9+pqEAn9jV
2RaPTpMiGZPKtEEo2+wcrI5b7CNRswq0Ln434GCzvnifOt2Z23satW6MBhQdjI0CjUO9vb/uCs8s
gxJ1CBwmCaJ2RJGgN8YQQugMFrYYtllgH3egQeMPbSH6kyjo4AoQ1LE0gGqqbPspDZRm7aYd0zq0
a3dBXgLJDtqjw4nFHFxsLJInGKQEo/t7hD1DiKVqImoSJoOJ2MmqgP1OV+hEZ0no4FW5Op2s+DRG
BvpB4RmSDbI4Br9vjzXXygqKtaWCjX1pH616hLEnrsXrTstWaCqZJIZEAcDBSWh+eDWo1ELrhtlw
G3dvpjnHfaVECS5sXmlZweXyOe6q/MHpdAF1mkg9gj7j3ZBW3YNOkP4F0tazFuHB3oG3EzqTInBb
9ilsKkqpjSq0EdrgKg/ZnBWvhUolvEd4068zfXoNUOAMenBgSED3ttcBJXGuze7GMAw/dLIhAuoA
lN0tSAV7thIPLzdXE29NRYmUkuGZnS9N8daOiRByqLZL/H5NmuGiUHS4Pu9Ltzdz59+o7DMgha3y
Hffmmtg2dDmFLMOoHdK39dro0FJOMGX1A/rkDfOYWZsoXt2O8eX5lQ/8DqReZAkYENPG+naR/gpP
hnLUM6Nry7Bs9NZTyVG93FjqYNVVeZIuP4EA4kmZAYGPAUOlbbLvCvF3wRTJpgyRL/mXbOOVqQyv
kZi7ZEX3Th+mO0uWLhGFcw8/5CVXsmuLtk3X1F+f3/OB5VCxphpKjXIDh+0q43rVxtXAo8WENQzS
UQmT3JDn68sth/FdCi1bEgtX7c7PGhljRUW8MnMotJRo2TCD2OrPIMAHjo7DJOPYoM+Ud3arqHPX
aj2yp6EYIW6qqgJxK6BoSVQg3OQoL+2S8wm3CTssleiCd3h3dNBDaePQ2HCOdo2KMEHVfROTXE9I
AQ/8yZZBbWNDG3vGXsi0tBH/NiCsCU03n78ns95fl3XqvHrOUB5oJ+0hm2JY0p43ix2/6gYtcvDc
G1gWTgZAwbvNQXqWVQmzHEhCxBDTKmNehCVTPHfIlQxhlsXyGpWL/n7VSu3CnAJdaKUrAtkLy1dM
p/Bj0tbQjFr7JAR50pTjl/GUQRGxVTwIBXZfGeouXuyE4KqGDtvLFCj186SKQQK5rxyRvYmiNA10
NX5rJ+WrrJJvytZBE86cfz1/RAc3x4U/kpkNKmgH3fGuEpPZMrimWIOGoqHbojU2Tife8HAVGBBo
+W11tT2upZmGeTQrJQtFCzauMKzuIRrMf5/fyoHjo8i7fWoQ0ls9+dbx9VWB5ATaMmGE9s9lTpLV
d9Ey8kZ3PFnp4IrS6sGQ6V5yefYRjzEDyV2zJQstCCr9OMW/9XbM1yPyX7+ucX6WDD6p2WMujFBB
80nRnv+x70z0lcyLKWUSDtbw+ME0UJzzYIxOP8ohNsPGnYuLMqfdBd0Y15thBH7slhr1M7T9Tiz3
6FNCp7MNGkOySmnt9pS3SGnWIGoP4WfvrmuN5ocCyvMExn/0LQVAXxCx9OJ5SG9XQccnRhNDzRjJ
reNgLKf24gKyuSyiUk9c09MNMcJIlLW91CTAxs5HIC4tJAoaZchclnIvovlnL4V6/7xtHgR1rEIe
gGmC4ATveLuhRW2zbNANRpmzZv06da71rc1MxXc0pXvflIn2WiuFw3vS6Q92pUYXzclf2jgkrOI3
UMQCtk9kt78g5EOFjlYTLtBa42DWJ0jOGrP3BmGfxc5Hh2pTMUOXjgWxlNvtjjJHktBlPF9vUfSt
lyi/EGa+PPMAvkaoA5PqNqi0h7+7jWFWrdsVYYJm1p1ZyulNwfjXiS0e7YXghtHPjd+XkZnbvYg4
50iRBg6Lpv6EKEEcRlGpnIRSTw0ehpO/FtkF/YmOZlS+sEieok3bZ04eNqmVoJScnw3iHC5FVkPn
iFIj8Jrb/VTxOtZ2NxXhFKs9Q0xtFERAHL1xXoaTXT11lOwKWAmRxeYu9s5iBVWyqFbBB+qa6gFG
duR1k7pU/WLsGogLq/ms9/Y00GBF3pgtwydh2PMgZFGXul3GimbbG69tqv++uUj70qHE6G8sIsGU
GS8vnLDohv3bqmfUHncuJM8zCmtuUoTWlMqHqYYZ0GaIgEdhOWvcHBgjQxAYPD6RkaM/ItN/RfeQ
8k5rVbl5uKSlfF2UuvUjb23l5SVBJjq2ZhhNzI35drcjZG9qxFgMljF1+Ubv6/7bUMXliVc8+Fjc
KF41gl2LfHNn9ES5PDBAkMKsLmI/aVrtvk1VZFEZ/dVeyym1LlNnOyeossNVTR4XkKHgzvckwkzu
jdaCcGcYM0EVtMJofW2YszdWlKtBHYvsi7W6Zvj8A3D03dgjjSBhU2PbV/cph+pblSQPh0ab7lJ3
iLwWwWb/f1iFruEW/xAn7LfGUQqtr4c8lGsbv5qbqIBx3ZzqE4+4vb63yS3W8dcym4f5ywiXIbHQ
te6I5gcnu7eIu2xvHsp/IUDJAzftrbDIXHD4aIQhHD1E4iSuP/iCvF62sYF6Scb2Hei+0hGJbqMs
XCsxIHK7qP4s4tafp1G/TL3o7pWyjL88f7YHITvdRHN7v2nNoliyewfSfimzpm0hXTCntL3y0Lhv
0qazSc1647d0nO7fCdLbR5p0m9ZYNt8liqKHFpN4r9Uyj04s6sCN05H6A4tEqYMa9O1HKPGd+qw0
WZg4mvSZC0RfbNFQukiM5OSeHhgvXBMbBQfGS7ayFTv++t6lEy16MZMkYNiDlyVtfq2y8azNdrQh
iEApZIIKdKGuul1FpGqnIopE/J4nTB1DQxpUaua8RoXqrC11uKGtccv0BinDHkJr12qktSZLoXD4
Pbac6gHpt7PRoCMrBSBB84Y3EKb13Ts7zgljEo6ehYYTpSCb2xlhoyV+JRL0pRIkTu+BJp5lCkc7
o2QJiQ01YYoHu0OEU7UeXY6NAfhIetTY5AcIV9vPz9+Fg3ed3hSP7IauB+6y/Yq/DAIOrkjoJQmQ
babybR7H3TtkVeDgGCt38FE4Nk88ztG2MImNv5U0Hoa73YJL2wxT3JHIazUSToroUdlUzyj0jqL0
DSSKNgCZHajR3ekVilpOCLNmoVtM8kFN5HwvSy19ZTRj/i6OGSsmkCnuAT2nP/p+pf6TlGt94sQP
7gFHCxkYVE6k5XCW3hwu42Rj5SCoFubOKr64SpZ6LfI5YRdNZ4j/g2PlsqH6BIABSPK+FjrKUc5O
uaRhVavVDzcVWGfvVpfnreVoFaIxOjnIKmy40tsNZbpMq3qBaHhUtO8t4t5XA12Bl7tDUDuIr1jY
PvMe+0Wg1otR00FoOUdRljLT5FfoGXqlbgwn+zn6QKAAgExvQPEnAKhylZXVIcCEZoXyrYUB/JJK
HSbyLPofLIH66gZ/h1HN2ReRef2aabEhT6ltK0YfolevxozYgBadDhUcfiMSbUpBGx5vX3UUsIIw
/K/D0yJa6lEdUEuhxM71eUs4CBxgSQIfa9MExiVuv+Jvv9GZU6lXThrSlILaAIB/lAZQuVn9ldGD
+SoXy158RFvd1ZMFcwjgOZSXKcSwO3If2nFbmwG8rrsXr9mgjgPKzxSjhrJ+i/Z070+ATD3g0Pal
LKvopWXjbT2Q51upj+kJfedU3EHrIGytsnCy7TJwVQn9vhjiE/t/8gEJIAkrIQDdGLrgTLo9WmHB
NEvCjYot3PytMk4XVesi7/nv9+e33kR+2yrMElCGou7F63W7CsVpSpppm4YKtYTGW9CoDjMFXrYi
6Y0PTurmb5Cfjy666JTQzrQRCv5OL1/bOnx4cd/npe9q0xisfdx7RQs9aWfI+ToDKgwKU1Eu6Hqb
ftKOq+LbRgtX+pJaJ4Hck+u77QFoAC8X+RoZwO0eSigQOx0NRKSgh76/tC3oaa92rCL1ZgLaE2fx
JyO7PTLksv4PFM7bhWjS7XIiFXkWKxL2EF2HhyBe2uzqRJTsHlRqJ9FDb8taeEU3A4GP5vZXty7x
G7eGxx38VK14TqQ5DwwWV7/QLFbCetHn0utjs36dVjYaGrmIr409wmTv6PRBubnexNQqmsQrcpfo
DobVpHZ3pRQGCovKD9C/ZzPfT22PLW6AYqLjPwx6t1tE57vSaNNDOFQX5psFrUwPnbz05B79+TD7
k4TAmXgD4jPOdGfiVmbEWgGpchjpqeuNqx6ojf4hQa27jtwv/ag/Cjt6B2UcshilCMiK711RTF5U
dX5SLe/mavoUTVTapSpVr5Nd0BYjor1QytTGfFL6eHomVKSoGJnAkQiZ97NLDCe7iqDzFYhqWiav
qkXZImg7Kif29SQUI0phyp50dpvYA454e/ZxDq0Do+5OUEar8TG1s+pnTRm6pHFclB9WMIEnCx5t
bBs/oNO2SW/si995byMXydMQoG+i3LsZeZcxJ8VLAz62tbXet/EvOgbW7taYbupMoNYY3Wg6eS/G
AW1y2OD+l70AXCBA36oB+zzAMuphbUr2kqG8+jpWW4kGcZ6epE9PHQ5ZDeNOVDn+KA9sJ/rXq2f2
QyFSEPVBjJrbdGn0Qs29pJdG7g1VdwaUOFoNghhuCJAhim+7NDVx9HrKJfMSQ4sCo9Um3uTU/1Vg
M04O78DyttiRsh60X1s//XZbKMcOddI7FnNs8fIo24KE37DJdCZTfm4X68zLHK9Hk2qD3m2Dc7fr
pcIcGJtjPKJci+G7HOGftEpokQb4KK+y1swvzz92B4a+jaeBxSRKAEy8czdrXg0aTFdW4OiD/hgh
PnulQjUHz69y+LkIvIBIOhvR+u5FZbjchdBr25UBcCYBjnHXG8vsmYt1Np5/dIC8fLjpDeQFucPt
ARqLAxmfsTL4Qa35YV1b4y26yNSKXpld1pwY/dPT2wj14GGjr7yh8XZfa0jNujai1Ag6fbG8pOv4
UFIxri89va0JxdAOpVdKIXtgXJ2Z68wyeuC07s/VyjXfBPURdOpYnFQNj/azsZERi/OMA2O8Pbyh
nQr8j64HnasUwPPN8VLGRfRit8d+wH0ShvOZwHHcrrIYsSrj2NBpwmbIpeaj9lnptfHTi08NXwcF
DJVIirx7QnoXUsakjqQeNAuEgHCkpEHWmOrHXjejk6UOjg1UAZxY9C15BvfwglXAEVw7s06U3973
kzAfx9I+o8Y7XISPAwRf2yKQnSea20iFuZdFrKJa6C3YzkMqlbOe1tMC4BZ3bO1eCo+0tva192oq
YD0tSyTLnKr71CUDiAyeliF5rwjSiHdaJHs4WNUmZ3orQuLGaxg2ju+7uChS6pIyqenImtOZY3y6
feyRuH97XKiG7h2jGpeDTJnoCERs5f8V4A3pfqvtSZ/0qfegSE/IT92HMvaT2Ri3XMoeqWaVQ6ab
5zjIx/Vx8WpKkKozy6I7udmHyzHkSF92o/jeY7nVTGe+pozVgAuz3leN0IPUgq0onsrEm9XyjKn0
ySFyclu4QSTFOVKvu715U5SKTlTCDMRkuR5o9uqqruLF4B5WgSeC+RdG3shAdqs06gol2+iYQb+k
v8Q02H7XL4J5+uFfRTHLE0KHoz1REmGECgG8TcPjdk9zk2Z926lmMDei8CFnb66xaxQnnv7Jl2JP
dIigBQA1vJXjb1dBndBKG0WIwE2sOJyRgPXEtMr7vrFBTIrkjJjyD+/jTR6wjaMS2mxT7cgF7ZX1
tN7qyqWKRGAaGVDytR211pNdiUBEISUkSdCv/0cXREkeuHKt8KDP0B5ap89XryzmmNqCQEX7Msga
zqZpUN0pRFGu+l1LOzc9d7YZk++iZnrkGWlzTy5aPn2cO139bPdQcF4nVLaEh4bUVJ0k2H/4cJ/s
jQAHC9x0htSdK0tHGmBIczLe3Ub0ZJt1GiIkQ3pE19ZWMKEjRNMkFPl1KN37tdBNr+1i+QX9DTO7
JMgofZ7Kxv5cgGbSPCeRg3Ytak0xeBjbevBGOYC3LmSDOuzzj8oWke9/OWkgMHVmPRhQ2j34Y8ZH
y7RWBLi7+WsFpOK6VIinGg0DgpAkOa9mORsniz71ydgCqrcb8T05FgiLW+MbZ2dV7ZhsL16T4k29
TO6jC+/GI3J4013Sohrh5VYtL2bcKBVnYCGY7az1G1Fn0c/JsMaTJPXgylEmAm3GTB19hT3fQKxO
zSQyxvPdKhFvFjiXPLVY+peGCeyaPxy+EapZT5EcFB8HVGUG6DAGsbwSsrGoCdr6y90HXQv4vaEi
It7e4x07Q09h+8hFgAT96psTnNejwMqet5sD9wEwbPOIm1QJOOvbL5hRPlLT2TGCue9jx4dHTQE0
q6gfh3kxXsncER+eX/DgE/FtmJ2CqJPZpz02Zc7tRSsMIlOFhqwHqIMLPbjdyeEdXAdHRx2bt2uL
4/YwXFmJUW1HVQ/ExuLtaqxzhVhNu0SSSMVLcfceCI/hy/Ob25KS3S2E7QDbUJk9Jk3fnaa1FAJu
zYVQSJtjb1zm4lMmZ/uqNYtDaTAar7UTqe8jZ/n9/MLbH/x04a3pxEgHZ7tLLlrNhqPcmIiP9bG/
DlM5vsnhob9fRks7uWNPq5DU3IlaHSrjuEqS0FuTybsxbdBS0oIqVfHDXdIUPkRrPbueGyW/RJQu
/00E4tfAsJ0rzf7xamV2Jnyx1sMV5rjuAQzMehl4SECbt91DESfovKBb6SHI0gTuWKePLVfDSxa9
9MdUa/qT4v6BGfJYArzFWwCC2I+RuXBwqXwaLXDNzrpT5jzzI3pPJ7frcBUYQ5gn3MA+e6qVvhQq
hahBCxSre9v1iDsPUaadGN3BFd7kvskrGT8hPN59+7qnJjyroxakyoqrTaefblPqkIpN90tPAeJ5
SzvcEoGuTWOVEsce7F2lRjJGfaMFA6InnopS5X2+Ikb1/Cp/5ml3Bg1bzpYk4QA3IaVbI6vQAeqK
uVEDtTIr02fYvPuGiBiVVQpKzk8lL5MvdaJnSNwbsLVRkp1lHxQTtV4vzkaVUUdH63+3yHg3Xge7
53+G3a8/ZNRNuTc7eSqujDh0qa90wiz8Duh0GkJrx4tViHFFCjVyrR9m2bjuRRgL7GX8hTnm2tCm
lMwiMiovzUT1vZSR88ulOfqfRmL/aRKO/DwPSipAPhniGwoN+ewxMG9+FXHPSABjLYPmqUzhAVjV
HVCAhYjR9y1htP3g5JPq+MiX0GFiXrP+WKQy/xZ37Rz7hij1yZ/Ueu18rXHmahuCKQaPH76Y1//n
1LadOMhhoxBaZJZnxeB+PbV2qp8nn+aJqwEOi2/l0wOIpQV9+2Vcp2hW8GNqoJE6XPVNSXZW0gYx
qPmMq+kpghwrgz+CWRiuqPPE1ajm2OX92q4BceRU+VIR9IVVOAk8rSzT7n7usknxcyPJxktkjCJk
3A1UXZE1qMnqtSwfx7SKRn8hMkVnNq/qf198GBv1NK2sLSOF3fX2MOa5bbKaiSRGqFvdd5l1vNCK
1Ty9ac9aGU8vHhxHm+wHaCXc/D6dmOqq7UqRrkExw2+5Fm720MB6+eKHk1W2ugTP2BbV7e7dqA7K
4NTmAr1mRDqttVHzXlvFwmy3iJV3kHQhuhMvBqRVz5/kwfa2MhKrbjR7tF1vT9IczCKJxLwEi3TX
B2R3f7umVE9293/18Vu/QrgD9wJMxowh0U27XaZZq6GbNbcPolrm7l3rDotyLYW25lcjWubvwmwZ
6Vfr2Kg9a3CtL1PqZCrnIC2kXto+ii5JPRfaZTLLTPeg1VWElw5Gm3qaJrXkOruNqV95+WdxTcy5
/TS7a534MkLnF9oASC7uEAqkFNeW7twGcdEzYW5COHytGLc37laZNLk/91SRPVx+0XmUtbPYTyPq
eW+askTxZFkLO/NLU4//aZfJUfzGmRLn4laN8wosXyzuUC4Hkmt3tes1udQ/qePYxt4kS4UQJMri
6TqRxuXXKC7T9xbT/CVtq9gZ/D8M7pdoVGPVM3QCQw82le6/ptOi4mJoi9V4eaSX/7RWV3wCf1+8
n5zY+tVGo/IRZB+l9RbR4492q2lfR2N0GLJqKqP0Ue1qK6/ta9MCXK3L16LQdFDX5uy+rcaujjw3
tzPTX5banoM+aQuog21lrV+VsALRm15rBlSmVBljOpcOqVjbOG76hsyrVKEXs6ePWK2uefDbq5/b
ySlSP2+MKYdCZC1Lb03NMvJSA9qSsLWapGQsS4+yCz1V7YOQXWpcZaH3zV2ZdOMXw0yMH2TAA2Qn
GwVD2lnTG0tRksJzYsjAP0dp0z+myaqv11a4MtkmvWojHNhs5Ttqbl0yZy4dT5ix+O12kWV6Kkg5
8HkiiQ0kwRbt7STxsV6eSvULmiuiCwhCYveKpXTvi1qZarjzNbSStFUfqPZYCcLdNuSJd31LF9eD
u1GJcPPr8i3v85ZDcxSuaTIqC9JZTU8WNrkNVzhNackVtZk0PoK5NYXaeP05xe2SkLw6hGlyzftX
VHtWI2j6yfg0TW4xEnqpycBVj6XrW/qsW2hpjcnvyqjFK92U6Tu6rhAyKIWTvisIQD84cVsQCbp2
NV2G1qEDoWZa82+3SlSKRruQbEjpo9rHu0mIw0djeqiT3PyZA6igLUghk/2U7iqucRYvv5suNz/q
crJsiNN1igzLYC3yIm1iex9dVCqoCNwkeKbaGdc7EEp96UdDrL5DeJtxcwuwg6+XCcWXWSbR7JWO
MwMaytLmt16b0XfmBttvlcOkoNdLx3jfU703fN0lb7xOqta97q239hS/atMm+iSbVvntFHOf++00
9pUPp6r9nxRz9w2pWV0LO7cQS6BPRlk+FpYYBk+mWfcvg0ZmhRhd4iSBPiL47XXOlL2pACdnvi0W
50fTttN/KeWi95xOBGUHpjP7Ksym/9VuMto+Y+NK5UlkMn9ALT9+WhapNmENFTJ/13an4WKUmlH7
IxzNkbeizfeJWmha+CqtQc2rGJD/2bsUN64LWpTmZVwi7CIvzOgf/rUUSNwoLS+PZZb4qdnaVzCT
FqG4qdgfBhiLx3szyx3P0PrhXWE0cHAhB2pjjH2ycbOnLt+gr+yk8QyQvI+u1KP2PoLzewq4SO5b
KxYOSmDzAqxAaHUXe72l049N4bezPep88hMhEHTMfEKZETdpxqNTW8sHo8xUX0KATc1IXcRDu7oa
RqsljnzoddkwoUrWM/jQpsalxwYlgnC21T8qppW+j6xhri55VZjopUyq+BglUfneStre4hPWWo4h
DtqdSQfjXe1aDPHYdH0Iq2D/aa+9QEpAcYcK7OCYvlohH/3UonmxBhYq9u1DhaRc6/fpBInu0rur
66dTnrza1FmwDSGtOaib0p6CdR7qKpzGrKmozFVOdZfDCAniJi2By851/09BS6L3AZLqoRPFAj/b
VJCml700Xzljx2h1obfaGxWAmOXLMhtfa20PbVeJuGGIXCXOs0I1L31AkTge0BFJpBaa1oSrbOFp
+dTlWfFvoisyDs3UmeNgmLIqDQu5quQ/xLNGmJrSJTZtEjxSFqfNdxaYqcEmxCOMkbraRwQu8snj
A02/WrPtvgtpdJM3C2XJ/aSwi38Ma7CUsBsn9M5Qc9UTz+RL5nyctNH92S1n0zPGyKk9RhWHf0on
VaEdyFRIaipbrP8gRY2Q2VoO+ntHz4t7YwQv4aWyrWfPMJimv2Z2nPZ3EX5YvejxaCsQp9X2xxh+
b6BKs6V8g8mgbO5tu1FUGMDFFgRmVfFfkY6dIOpP428ABrrHGobWCKia1lGXbWxi8GVtlneRuyoT
ii9VifvuInP27CxjDDpTRMWnhrL7vpgj06vJBMKxtVV/jYdXjIP37yapmGqwEsBlno6mVx+YTTNx
BLA3IO0Vb1qU9NTHdyKd48wDLBd/602lHH2zm5gfoMeWPaij2fyqqamRvJmjmXmZUImuiYGV5lJk
VdYi/rO0mhc3Vp1elsVWXo0lLJ7UUszkmyEG6/W6tDIN8ZbGfGkUnacs0TIOahKl5Q9dq+X3UZvN
78wx67+VdVTUvlHb6YJDNXOYi6TWRJcVmEvu1VKa04VLU7jXuJyGHyv9lBDS6MWhspv+f8rObDlu
JEvTr1KW14Ma7EtbV10AiAjuu0hRNzCKpBw7HIBj86efL9Q53SkqLdV5UVamJBkIbMePn3+rTvqB
9SMtAzmKl8qrfL0rqkVYp3lr5F8Cc3Zl6uSeXabKEiSMrY11UGvR7cdCYoTkOlVvJe0mmwuuZcke
rOjGLim0IWRiY0l3pWvUo1/JFe1kMlXKf5CD57znkY9g1R/rxdzVKsTxveVkp7i0WKljMxwoEarz
x+tqGPp31bPaHfAMhPDmjNnGxo7SO76LZQpZmkwGsW1mbk+Wszbvs7Yg8VT9sLkP1Wwsr2p4y+u9
VTb6jcDl8HmtdUsvJxn5rpmC3GLDwsBrcg78PuW+eeC5g7Hd4nOsXtVUz08dVlJ13CPBfSzWYH5j
U0JjJ31LLvFmjzR2LmaA9f2xM7nNp83ID3Od4/QYEXA1xwgikLMMnpqWBEOLNU/0qpEomVExPwyD
HTzJ0FOfq7AYpyvk+u0rQt7KT8LRCoa4yYzhKljH4punWvuz7bhySISbZd8obqzPo+0yciEttREx
n9PeTW5rfarMJrif+82ER9QY+ZRAZaj7dKXUGSlvYx2d0kD5667qrPXU1zxOkJCPT0+FygLnkBwB
aChUcEtAVlXHay5zxJB4jd2aXe2IdDFU+yyzynuvMMeifS7n6JPh2bmDIt9r3scsMq7bYWsvARjW
XTFb1bZrraE5RhMU00vTdP3r1isUbU2WSf2wIOizzoJ1kU8lbfVJ54zl8xo57kUgKisgnBD7rnjO
ABw4mWpD6Nt21SeuXDWfzdidPOadUdQIQzpDXul+sIx0NhlQpgHFX8bMrVidyqrwgoO0LOaWmCUI
L62Fsgv2KmNTXpuLv3WfxoLqkYyD4+q0Wk0oo5QEdYtn+CCTNgo2FTc8s1ftMJi3W234pEiYC3WO
PqzdYskktImtnFDUOJzKaIurCDvDGHjREyd2RIQb0W7rUMRA1XLaVSoUjyTERm8d6Bnsw2DNdazg
EN5XvU/ijfJN40tD2oimm67zu8VmSY2LgnHUOriZju2cMWa8dqLrYiPjvvJetqI985S15sRBzM5V
wzDQPoz+VHxbVTt9tTu7ytKoXJsAqdx63H6UjqUSwiDklAx4aBpnC1lTBU4LYf5QBrgqUwg3Y30k
snebT6JQq23XsBEk+tD0e6B2QkVZcyLb8Jhg+pPc+5ku2pMeXcSFPSi1pZVTMi5m21vts8LuRoz5
HO/bMVaZxnRpQ++0m7r1DcJqIM8a1xFDPBpBxnzGFk1SIdf47Dgdr1SlAlaUbpjW8dompLc5EcNU
R8mweEWVWqteH1tHTS8ZVE6RVNOcj4m9KPlSRMUgEpiewWtbanJOp7bVfhzW3L+kILfai11DDU/K
BPaDctaEL3U3YV+IuRtDp6bxxAUO672xM5VvlTtnlDkhbizTTrxCrxdp7ZemSA0tZi6PLo5+h6LS
zWG2G5QfhGiVBRkk+HMc/KDGY2LxJ6auouyc5QoziHa5mcfA/2QE+MEk9tboIZXuYr/ApVmch0Cy
gedyr8ZJb2/qgTGecBOzcOr70FhYexkk+QAmWciEC0tZfAKR42zQc5mZJZ6Ye/OkH2vHfq6JDpmu
jHGUYYJFUXuZb6LvTqNqy68aegs/nqrWbWN2rOoZyx11M1hEk8er7rwyiQwa2IRKgDpQe/aUJa2v
MDapbZD0OOy3kla/rKt73JZqJ57mNiInc5zGJfbxX26TJozG5aB4KsJDEZF6kYQin/Nzu3Wi7Zxu
ilyFQFrhad1LE/Jfi9VqUpfBcF9b1fStraig6VJt/d1iut5tM1VsFErBTvK8zMaaWoOIg9Qu2an8
wpDGsIJhDnImMrKpBq7Yyou55ks3xDjvuC8owcc8rXxP3qwriSMnBm3DoapAonfdbGZftoobkg60
g1USqt68lVNPo+ksZlfu5mk2huOlCaZbZtVdlKpqUmMc6qh34rJ1uHDKsYWkBzW7iZ5n5Xnzcg0P
AK6hZ51XBfXpLJ8H1dGxCPkUGKYqTit0Us+hWWKmrrUYdNpELUHd9bJhL0nHpQ5qYlKKn3BG3qba
gvW9wargbJw99rmzJkYrRoqH8Y4p+yajqoXNHKNsF5cjEtmbMJf+rW2ElHirF42528I+s+PZp+Nm
5FpWASOVIo841lTJJMrDSMa2XszXcB6wVrPlqt76ErHbCYK8bN+tOspSvx3b12l0BjP9P04+d5JE
sWVfHffOXWXTbPbGav4qRuJn+ASnU0i05FbiiRV+xH19kqLn0K4ZPglwWkoERd/vwhGem/crZ6qf
B13Ah87RsdI92tx/HHRNkGUWq5TbvuhmVuPJja7zJa/f/u44DcgwIBAMOjoytY8AmFXMW+ds7bof
ZvcSI1KfjmJkPvy3p3a4+sIEMI+aHcafH5Sq5TYZs7TMZW8iwoUyjVasNbdfZcD8jHDAqEf6jegQ
SNT+eHtYLsZc4PK+j8RUXjZl3twMTVSfWZnn7PsudH7hsvAnuPZRIgGD+OiAwLj1wxRUF72jPU8s
+8Ulvs+jtjTDzMLsrI8GDiZx2PZu0uPQHHuaDUhT3pY+O4Hh70YbegHGMEfBo3PEqn76HoOaaUaE
rbAPKpeTRZLD1GI0+rdvIkfB8wZyN2cM7+HHmWhlo0QSzqL2KFsRog/BSGdDKsxfP5E/vWPM8IGo
YI2Ay0NF+0DoZKxXF52YMRHPlvmyrMkEYZbsHbcE9d8F94hDhBQLEnQ01/Q/cmLUqqTQc93sexWM
yZC3xc24FssvXrGfwV4wc6zQ8LFjngyw8ONl48u7zch94ebUoDgz7apfvq7ZzLjQeEaiByH+Vyz8
ny4izlxmeJQXIrMCgf1wzHoym02ZHreqLavEakojDaD0Jfhg/20tY3A8DGgF7nkQcT+enq1HT2ee
2vYuCTRxwXbroOHq/OKp+JNqyFHQxqBoAbn+/ib+gZ1dl027TG4P3iANvWMPoGNtdX/blet4Lvzv
mJhO7f1IHxVNsASWare9Ya5+7DGN2xeK4EY9Gr+bZv/f1/U/xHt3819Ywvjv/+Tfr53cBiJ31Yd/
/vtavrf3anh/V5cv8j+Pf/rfv/rjH/77sngl9q77pj7+1g9/xOf/fvz0Rb388I8dkbtqu53eh+3u
HfGU+n4AvunxN/+3P/zH+/dPedjk+79+e0Umqo6fJoqu/e33H52+/es3jH3+8MYfP//3H169NPzd
+Yt+qfJRvfz8R+8vo/rXb2HwTyrAd+tp+Cxoc+3f/rG8H3/i+v/EvJD1F5o3RiJ4h/72j7ZjU/6v
3zzvn9/Z9OgrEKBiEcN3GLvp+CPX/CeoNy4aFK/jqs1r/v9P/ofb9D+37R/t1Nx0RavGf/12LOn/
AwyhFPkezgKeSUwRXps/Ac6520yKeosHwZDT1a9Z9W5JD5hXuoZ9rrzGu3KLpfiVpcSPb/Tvxz1+
eViC0NB/0rXnS4//h6n3o09zZko32w+ulieolfxfiGJ+XEb/61A4YdhYm8NvNj/6uTc6L/WkzG0/
yyU4q53pMVJa7W2taZJt4+YPd//3C/zHC/pjefz9aHAeQBFRKHDYH8vj0vPSl7CIgEZnaF+BJdhT
134K5FbscaFdsG5iANT43f1fH/hPThNDTHw6jprXo87xxwMXC0102RncyTAADxl989vk45NdlNra
jfXY/YIQ82fHg7mKJocIBRvy2Y/HG+rNz7MKx94mr5sV9oFRBin99nzrM+qP9m5Tq195q/1YNr9T
SQDfg2MkJRQqWKY/HhPSwuq7Q7DssUnzd6FU+QkWR78S6n98NgFkA/sosoWF4SNwcn48Su6ORtuC
1UApaFqdOLgQPJVSBgUUTv0rk6Y/O9jRTwKbA8xVfnpeVG7BqvDFujczWRz8fP0kbE1ETWE///Xz
8SfXjm7/CNfD2D7a3/54VtIp27YImnVvRMF1Jb3h0OfR+ouH4k8PAk0Q+i8dKwXlx4PwrEFNG9W6
zxz31XGr9VzoLPzFC/1nl4x+iqtFvWLv8uEgRMPXvgg5E7Zt80FqfVfYUXdRi8Lf//U1Oz7Df6iO
tNz4nvEI8BywTlOsfjwd396W0PDq+hz/49j8RQ/w4cNpcI81H3I7ISFwST966y85yXfwOap9HmjG
gbows+HO8UtL3XZNPRYnKxlVQdLqrPTiWXazfOxqI1vv/vocP6wAx69hwwk4dnOcIUyqH8/RMEYn
1KtV7ZW5VPpz2GV9GOcF9jtJsVahPAlAWb6sM7PP078+8of7+P3IFGQgJC4Ekp0PpZLhl1MPeqqZ
bIWoW4rW229liJsvD9fDXx/qz06SssH6CwsTlvPxXvyh33LzuXXayKz2+J8GnwwxDq+U8ul0zlx9
0ISj3eHcPf1CvPBnBz2+0vBJvptDHZeKPxw0K22zCGasHUnMbVuwYKWeZhzlThn8rEO6Cpv9NpCc
8/43T5ZcW/rzAHI89/MnH7SMeQnOxLLZi0ioe8MP+tMpb9tnsIP+OFHqblq7dp/++qAf3ny0hke9
MRviI6/QpJf48WSZtzGjiiw2H5sV3i4qXAD08N/8Vef800NzPA79D2ME3nyaoB+PkxdZtIyj0ezN
SWSXXjW7N9IOvNtcYDf716f08f4dBTdIKFFFcS15Qo8r4B/un5vXPr4OE8gO9iJfil/QqWkGPiyh
x74cqSTLDPcLsvNHSRTMLatAw+8iB8i9YGduuj2b88os0qUmlInR+yxVzGw8YiSPAXKVkgWOkp8C
a4GBAy9hZzYaNGsQjIxPgdyQKK+wKT67yiM+jRmuxri5CzrgYyzeh7TxBkGp6frguXPr6ayuug2O
Hcj7uwUoYaWwE4pHqCuIROCuEyu8tAFRENXgnE16GL3L2tZGeCsAshPpFk54aAx/eQoEpiwxiGd+
11aR/7kC5XsG+navrBLPzWDzgjdzNttbLIOOY7hRBc9F5QlUAabTR0kltDfEeH+JKNZNRxhAmysY
9Jk7jSeIVyxos93qR4nJWIA/Go3oKifnLUjKrVqudT64zh5UvJXJuAktQCFgHDmQHpwdQ/piTF0r
q9YTRCOlFRtVFDzUM+Lt3Rr25E94luD6076v7gk+ZwC3AeParw483M+AcXUUo5Zs6phBKJihK+z+
rKS2b7vMUp5K/Gnq5N5oBXkJwSLaz6LIxmaX4Vdw2we+BKrvAfeF1y/QeJAPZieZ8pl/9+GiVTL0
I+CdwPd7Oqm8HktPGp1uSOclGB+yquZ9LdCkpNGWr+y4B7NCWFH5eD1l/MCMx0hF+JvqvqFBaerT
QBi5nfa+wrd3wSfrLWs8fe0VGmK4sw2OOjUqWV/Kwsicmwohx81Wt8ucLKLqGOcUul0p/cwAEaEM
bXviktzzpgu/wzADa+DndbOdL7ZVLHjow0loEthcRpAqEkDHRGBmK9M+w1g3yda6bi4rrylErIIZ
K28ROnO393Pl3M0V4Yh7V6/tt2guZRjXWQiLCHta9ZwFRWefBp2Q5c1Qmut579aRccAskWbP9tYG
8gmF6NBZiI32mLsY40kt3H4hzjpvIBz4I99wdZZhtznHXOzG0FlwAE4I9amYegPKhs69XVcRe5QO
Hcz/nVF4NiZwTT+9OkZmwcCAZNbCs53tc+nbpOxJa0Lr2U6TecvXgWw6mOMkkywjCjxZRshASYCL
Gyr/XkqRiEVCq10Dn+eztSpIOb6zfYmELV0IxEPQpVCP1uJsqmY7OzMKrDl3xmqYB9MGSU8byxs7
KEFw3/YOkFt2GuQ1zz5cjFHcGlOXuemGBuCMK7GVu4o29RyMLOqSrEOblIS5V3+yssjLE6MdzfYs
szYeOT2RNpPorlTGjsnBQk1x8mBD/VDoJs4XDbxrTNEACR0+SAQ23gpIRACyXrNzcZwly8eVYNXa
VOLrMMyLlzY98c77wlvhKcNgw3aiWX3VPkRuN4XpLMHrdq6eMzM1Fb5hKcLcxoyhTyyfl3YLkHnA
rn6yej14nxZPBo9Fge3RvnKq7Q0uimfH2jWVezrqTY9AtrBHYu0UpN32geclxAX6z1kDNH0qzBqw
Cuea4ammwFUpLIPlrci81kk3r/aNuKmcdU6MoCkw+yByGI6NtOrrHKnElpL4rp9c+v+LtjeHbee1
AIU7kj2OIT/aFO5+MZtOgdz09WHYgK13GN2BgPHJrthHMp++LfNqWAn0s+oqAxmXe2+s9TuBq0eg
zJ68R4nv85SEHfLCWI6OoRAMqPxlhk90NweF4I/rLCKlvasK+7wCs23jroGsELeuPyyxkt26HqSf
z96pADOed2tVAFG0Gpgw9mGQT7ChAtmcAer0J83ROndnsNut4wyH4TqpbL89Vcv3521s+n0HKNKd
CjA/O7VLJniJtXbtlNZ5k9k7O3ezG98d69e5WvNLABN+rTePDOQeIuSYFIarQGwq5b1Ppm8EF8Lz
ePyZIEXRzuiZssH11nLecUNy/jtKqTwhkMLxk3pBxrcTxQxJxmI18E+sPqq8A4bKFg+IiIwH0+Lp
Sl05WQBjpf1lm/vnJjCseynG+cxXkCSZpvGQe5My0sKLWlhPqvgKFvrGTmFJiiAzr5sFYUpbLBKL
t5q07I7+Ygdb9A4j7FKmXW3mU0rjIp+/Dz8SSKmwDIMyXLii1RhdjjQK4PDb2p/XBBmSYdaME1a2
zXwGjGRdTDRjVAUYf1700hr2NbmY0Q6cFmi2neOw62C4GerNm0Z9v9jVt2M8LCvYiVOE9+De3b7a
zM8baGhuVp+JKjpBUnPngU8nZg8jeQvL8tIJdB/n2vvkhnUVaxvFfmP0ZMIP2/lWOcZJV/Be4Uxg
JYEHd25Y1JmrzJxTCA7QjwEb52a4GOZgeHQUmQBu1dx4wSp2YYkXUTUOXSLnAuK4h3HpEBCYBLdi
PCs37s/UCgg3esNArsmvczheF8SB6XE3wj3TyQjgNqSmxwvfhl3/7vSWfPPHZlp3ZTh0D/C5+rMm
2MIYeUgYJcd9GOg6lIMFbvTrqDtbc+48Y3EvevteF5m6cxuHLraItocCX6GCx5pBVMmJHCZopEiL
2vLa7YV+dEfrS1RlwYXTZfP1ypsjEuYexWcBaSWIrTasr3tYZgbd1NIUyaKU+9b7DYMLq5ky82EA
JnJLLogffVrm7QWI5RRo+86fUFlUs/qkDUyL89y+V6HZJdW42netrCBLFdnWn/qzE9wFxeJ8m+bR
T4UjYFOPOb1HYaZ6ZUlqq6KbErKxCmsHC2L4itIC1t9ow85JQkgTKsGbHuJE5bRAw/yfkTqQPb84
o2NedLZRujFYVAM5YLQFLKXxBn91G/Ke6q8MXztfywwhzKNqtsXZFU02iB1kxLpMpNlv79oe17Nt
1e+dF8CFhotymbH/T+eu8Z7w5C3eavQU7+McKsguFV3FlHePq+W7t2vIMOT4ivC4laaP16yYIPX1
SPWeAZqn02hxzW+hKL6sUevc2tpp7ze1ndAb1TvLsIxvyFamiy7K+mSrrM952A9PqMnmhIHnmdWb
YokhUJGImQk9XC1Ve1r2UZjAV+pve1TmAE8wdGhPouYkdMJvsAfNuN8y7GbW0oYNEujdGJRjKidk
VKhN7e2hiqBhVaDIO3jky6HoVZmYVr69l4QQ34RSG6joe5sDW+2dXywnkamvQ0PXsH8AFs96r4Pk
JTLffx/zDfaT0RntEEujnlDT1BC5nKFbdgK3/RhKudpv/gyJeTHrtECIuWReQLUv7F25NPVuywav
SMNAV6dkOTt5snqrPMt0wytryXUPKZgx4UQ6XTVl3pDI0bS/um7mAx+vjxk5ZveyG2f6JxltZ725
uHGUmWK3Lln77GDY8KAAXS/CcqNTJVDtppxa5wE5bHGHpn0eWSHCLIewb0FpoLW9Lkh11nGneKia
cKkuiMY24mCQ05kc8WODyLOkvp4mbN0dSoqneOXQM3snhpGdV8bU7MJ53hLOOd+vmuDYoiZmVJSq
wv4+aBILxgs7j2bC5FKM4zUd4IBgvxmTTHo+N67xjXM6a2NMtqn2bkq3mR9dOa5O7FRFD+PPr7Fc
kv36DMofQkSYN7lralbzvda2uGbKCvd0djbYOFE5Dx66l42qQYN3tnCX9jmcWSOhA5S8Rxsh2TND
03ggMZkuWdt5nXgEGOld0CzwvetF2LelRzd+UhaT99pY3VycN00WOqeOzzJ6mXVUTLQE/bxcOE3o
6xSOVEe7YrXOjrEsoaskvdJ8hBVLXdEZ1gMizPYA+7rlZcFbHlYNOpYF93VTN3vAVvzYYtQMZCrG
uu9yzmECSlPXE1WfxrXxW/MUfup02vsj5LYoHPIHX/XddNubrrwOR+NdStODEdlb0GoiMxknz9jD
92n4GkJ9imhw3vsumsj3q+3g7ojp7LpiNK8Xt3yeHEJ3h7W6Rl3Qw4LJUWQU9GQJioghSJbCZ6s5
hHI9UIdQGsHuYHcmJrotci2j9VlXk6tSc3Taw7pAVEBqLeoEGjlmYKE04wb/TBZdDNbm9lhoITix
plvBaZtbl60un4Qh3LNcZCQ5Q8XwaXrO6lwGl4GJkfBstNO9D4G8PbhaT0lTN/kJnA1nP1dDC43a
Z5eIo1ox3sh6kxfF5CLs8AYbkHwI/Z0v/aMu3ERKgKaNn7ujf+WtlkwNbziZDVo6XcK/RmcpxA3b
KRmLboAXySVGGcltQa5Wl9dlYzwNEss5Bwnva28126PnVDlbEputkWcUcNtwBDp3qE9BCgIh91yB
RzAAs08xDwuDuAV5IAsnqhqij0H8nVjUbsTuUXrtKS1hcHCG3i1xTe7EwS/zi6EMX20tolNlR5du
u6FrXBH5VdCrivkkKIwnCKTqU2EZ81WYheZN3oztbuwqB67Y+tVf++ZaWl5zPUBcfOPJemTOBm1n
s+CsB7hIXsyYNZ01vXMIzXy+A7U4DZbCKBJoLlzbSSzmqdUSVIaJ5nMuluO6aa4Hqw4RCMGW1rdZ
wHApth1tnpcijNhrk9PpUhSB6hv7ieaheCAzszXi4ah7IKVCCbmDX1wvh2hcxUPY+BF0v20WV7XI
Kp5Y2vovrIyw8VsFlZJaSifV0GAEhKXVlrhezTY7DQe//4wswcyhqKv2k1ETzhsv2CXBTFPZvcjc
+QKHqAwtQXCkyUmrWC9yx0OOO1fGJ6vdTDJH4XsVydw0Q7pM5meXf9/jtTOsyVLPLyT4fWK+hMC/
giy4ZV0Zew6sYNKvLKwZ6CNJ3asvijnrac1n1AstQH+P6j5k/UGa82CofnmHOlqciEY+jd60ELtg
ZAaxxdhrcvzA4Y/oOd5lNFDYnbzaxsuhWeX6yRyG+i33cMlhCtw+i2BwnxQeGkXqEIG6w8Y0/Ers
cbZrB3/gY7QyLTJ0B+RrYj4SeYK2Ma8zMlDHNCy6dx9qeywtYVz6gRE2pF0L47avj3uG2Z62Z0zK
GrpwmoirrImy+cBUjRi+Ztm8T0VujGwn6O6+mKFw07LZ6nd77KvLHjn3I1Rp896xsOKeGBctu85T
UQ2HqCB++ugJdjANq/Z50drwetjIxYHr6WBrBSN+T1bKgJShJTsxnkL0XZKAtVS2BtS4SOcBzSeX
w46zUW1DbKyjHe2QKfl90sChP0cBYa9719OOnVbz3HoY3fnqcQoFrT7caRhdsAKf3LzCHiyHeTZT
sdEV7MbJhGTuibVt01kH/SXeckqg2ZjqJcVIpLm0/co0YmmrFj1NNxUvk0NHmeC73d1kW+ivYEI2
rteoKawybfS2zeliafO1GCnqabRKH13cwgwlhoPfPJR4ZNKEStOe0rU1F536y2aIHdVDWLsAXdfd
QtrZkNiElLZJIGE+JiHS6m9GaDaKyw+VPPbGoPfjfs1yEcM+g6fcrkcfUUk7gAN3D7csa1UlWQqw
st/V6AG+ZeC3TNEg+8pEMGy67ABJL8oNxmNSIk6f0hCjwJvI0RUmATz2N8YMxTX2IujM8dIPbCXo
5VZ1Ea1iHU5akGGdMOllN2iXbE7ybHYf5rpii7JmhP4mw1xS9zbExJ+Z1iDSGZdRXdTc8TbtEBfM
+6DKPa7r7InrngVcH7rV5AY3xprTuQ9REJflonOAj6m1mC0FeGSG7oae1R03HhNeLYeq4m6ixSh5
ssadxgZ6onu0vAvEr0PEEApWoWCpMpjCoO1LXUrtiuAiqCt60Dowzvt6C8pdMCiJUDrvhoe6Hv01
9leDMRWknejrTPagFU9uwcaDud/MPNupCy+NOl9em6XJotnJkooEu65r4r5gVJFWuEnntFhz86VA
ykEBXedmPprEe98cKbzPfeQKhFcyKo2dRTxpEPtGN3mJ45jbpRsNkpzf0emvAx1oCLzWJL7yif43
VN+0mtk8IuZAJvBtdFZYuCaO7HvHaOBllYhot8MWkegEW3H08SgAc7SxS7V7ucNGjIktmhHlIOmo
ogK3gcD5vBWVcBLpGyZ6F2K46BE3wycJ2HSZN1TmtF14qrfUcQLGVAPWORpKxlrztdi2NUyMMFqb
tIgMI0x7KB9Mq71mDdOBrojXvjV6tmqjFfWn7dQLfI7oFW/zyi+cU/hn8IfETOYgpugmVHlUxVDM
O2KsbwKPOLnEYLJV70rVgUhFfcGbwBzON2OynLYvQVB4nzjn6L4It4oWy3agxK4kcQxn7TRzWiHf
kYUTq1/3vF+aaj2tK+V+NvucXf0xF/nF9HRopHXgz2E6atO4t9YwRAJiREIn85QH6nrwuhIhG1X+
frT6rj2qB0zxutn0LVcZFkXLZQ8XGE2EH6A8Klq9IZUYkU4ylF+jo5SptJDloyliDmkZdUuTj/mZ
PJB6XVxOXmNeeW5euqdaKkO632hTjZFg+6L0Rg3veg2s/kZUvqiL82i0iNqL4fxES7cz5zEroKx6
oIjqpKi4riiJvKAzxEnXeXVLhZJ1R2x31eXdTchqvMQ2U3e209gf68Q2W2Yr9ZEKSLKArszTcAqh
Y7QOzX3amo7UqRxMZ967HR5kT0jQBxV30F77A3lTc5BM0VpnKYjhaCU+Uz0ZL7UZzmlV9RMtN9U6
sXsFtysmH6UIINmy/024XuI4CNdBmZ03Ff3rLutrsX6eZW/pU1tVYcnckb1mmq+kuN0g4irzHUPc
efpukjTgTuDO/iF3Fqd7Um650IAU7K15/svWPs0ds8ufB2/J9Tm4+1TvemnJ7oWFZHLO7arr3mZL
wMDfQsQN8bYYYC4MhL1h74yC/T0WDKNzwCI6bHfFUDniieHBkF1VU9jQ7RIRu+5ax+yN1GPjY8SI
qiSa4Rl96XsFcwwf4iFsvZ1cGyd6PrL+5Am6n5EGy3NbWNOcUX7mE2jwVJbMRxLDDVxJ/zRlRYqp
t2rOoYtrB5lG5kYjGXzcEWCOhhc6JHldMbzy3AfHQ1LExa7XdzV75p10B9jLcwE/9SKrs/XJ3gbl
nkO2N4tDZq1tdOGWTG6oanlwZngOJi3FPJPENM4kstxMVSfumPoW1ON8HaGKmTKzoXuKUKAv6aal
3Ym8i6A7o+RZPmetYeLe7s0uEi+GChUM/QxumWO4Hk7brb+9ON4YYpjhSNNnZgZBYOeKMvhWLmA6
TcxwIzL3dBIuW81p9t105jkxz6aB+Lvb3g+qnvW/osdeLB8w3FSlYhrqtKGxY5pNlkmdibU5kYpQ
jn22NrI9WYJ+/UbfjRfFMGdTdFtgAbV+KVohs52Atrum0DrablcZq3JAxir28wnqH6d+s0VWb3Q6
mxPtGGIiUTObfN6QOgGEoUi18vtQ0z+lobXpjZ3EMmDz6/Qyf4f4g2bJQIRzH2X55sbuFlj32q26
IA66zrjXYiO/u2v9GTmOJ4LxYOsmUEkfrKpMrc48KuS8vixO/UXhJ9PaUX8+Wlq78Whq56ZxpXuP
xBY2Pbm0E+4bsIvONcAZKd1l//+YO7PeSJU2z38i3mFfbhNyz/S+lW9QlV0Ggp0AAuLT9y/VZ0bq
t9Ujzd3cHJ1Suex0JhDP81+NB3zfigO4rv1nl234N7LCVlzXXGc/jtnMxgazUmc8pWHoPxlNafHP
RhlFv1Z8hstDAwf0vEZ275+60O/1OXKxThzIgu+nC0mHbrmrRrON9ihQp5ZzpdJKbBG8h959XxbV
85IFs7WTlC+NzJVD/hbdMCG26ZF4M5FO34BkrOB6yHW4XzAaBrvUmqzmLs2njF2eK22OPSJ16l3e
aM+NJVf3vZbpcMcghlerluGAjb1r6KkqzNVXl6kTHPFIhbxfGG+MjtWVXRb/Dg4IHCqB4p7sRfrF
7DKd65bTdaPDKltP4TDk827J3Pw56yOOZuorGCANHJxx2Rtuy3HAeLql47N87aUobknaemBKmUwD
2JeCR+AcC/C5RHT23WWLXOMsN+ncQAzsYXsgG91ozjxTS/uOtRhOhPhAUqMN9EY7b1zqHzOLzDwJ
x8iruCx1c0stNec6kVC/1rHEC1LtvKmru9i3SgilDV9ez4dOV7xUv8sC7V2cRjD1i3EOMKMZ9ITF
S9uLfBcURd8+N5NVqe2Q6hH2YyUpJG4jNei4t5vso8aTizqeADt7E3GpzvhDa/bsAAiC9lbbKyv2
8klWcSE98RkturOSoW+iT8IYGF7McqzyLd5Kk+svzJ264qZLC3WXWf7KEBw5uXkeyxGQzXO1/9fT
ptfFLX8WZCUN03gtx2kJNo52ehPLbVCfCKUAP3NMZ/nj1lqcofFKGDRZmudauB23vFr6X7cScjbo
GeCauVDlrxaRRs1dlENbJyXHyZ6PBNqGbIYckxTQYZBEhtSHYqSAk6IQEhNIe9eRsZ3wUWWXgV+E
8dpxiRBnGh5wBJMakJ/6xXPqvW6J0d+QXOCPe/xKOYWY2gL2V2bHCi05ExUG/zb7tFUN/wvpAc4O
3AOQAsGJI3eeKv3aYm4zT5Fw8XC7KRvoUYcB42HWjt2wxXM+hVuJtUSccpnd1JgCfNT1CVA+LSZW
3YMp60pv89Hs4JxcJa3NTBDVQVWq+WtKG5lhjs5SMyflYt5EXbekHL2iPSgvY0QeunW5pCzQjCjr
xCc2E6bZHrxiccFSPabsXQtziyUX7DUgvdxdy21VRRFNi54yP9I+xQDglY3OTjVE9581ypZy20Ze
C6Ilx9sABgxTb4uOuCZS4h2z2yEt1QyjnL1Pto9ZbVMrRrfEWPvG3yP3xmSM99BpOP07Rz1Uc8cV
ac6it35JRreXgR7GJ8dMjejgYzIuY5nllcGJpb02GUVZj08DEw6EGd14f/XqN+6h5CUdq6a33xhK
SsyKHOt1sggvfSVuYi0T3uvbRqpLHg6rVbgYPZ3UXbchNpv0MC2zuyZVsVj1EZi+BS0MrSKXh5Lr
7T2Ae183QoIibdF0zAumwwqnc11ZeUkOemBD8PsN3SNJ4Xt62Gnle9VvXGbp+OgROXch8TPtLhPh
glmsHeQ0eNXtYjmDIHmfTblYIz4op0+PfefCIfQK7fnOdskPefbEEN1PtjerbWW7ktQkfCigOVXn
gYN11hBDNHYOvLWvXkrLXNU+N0fPOw2GG6YHguHd6DD1ipfIeEMMBtOTnncTG/R6DCytuvuyJ7th
pzNW+TuMBGT2R6UyGPNS0xFksUx1t52MxQJzXb2QYNmsCS6iSodgH+Cr6z+7vkSVEdcNkMRWuDeb
P4IA+bnkczCRw0HPzE4Erd9v9US/LcVL7lfWZ+JF8+nRy1eutuFePJ97dmvJILhb6T7GOo/JFEiX
URqtjJfW076YgQKPLcHw/pRMHhDQ1lkV/QUwy8GfPqT/AKK0yugIWwjEYEwTLY41Fxlsg+AnIhup
m2jH4CTtT3ZlgIvjbey8k85y1/xMrVxaFyP3Jm8Fsktp73O7tZdvAW5nsqsR+xAL63YpjV9BXjOJ
bLBNLmO1ESFdYFiCahYwy6Yv75zrlT7qeanqaTfhmJbHbmnt+bSU7HnbYNK5OvicaTMO2tK1/6Ye
D8pE5U7Z4cGpLHGUI3hcTJq8+HIqBTPaDZmHhnjxB/+sGNa+S09VQ1L0FYtI1Q9e8DjpQnvPgVSq
2qw+DRcbeIHy74xAwoGPYBE7lbefNg6G8w3DCQgzqF71BzQqU7cHzRqmGANt4BOO4anTQBTp9KTs
efkF95dXW0wUKQEY89yD4Zu5+yPL0jDuuKWqV7nM5mvu+eozGAvvYWT5Yqydp+4PWiZRbZQTDCpW
nlc/zg7zQOK7vYIgCDQxo0EHPrFJU7izDQEoy48/iJQMh9YM5FFknq22zQIhfhUs7HxhW6WcUaPl
fjKGATi0HrTrBayTwQmxDRFF3Mz1h70a/K8Be4kmeggp4FuLYiERJx16klXKilS1rcUb7l9IGBDh
rkUUNlxRR+YDW60z2BuLdwmoDku4vaNAVmZxX+PPJCCp1GQa2fgK90brudW2A/b/6BfHlom0ari9
UCFGin3Ddhpm6oDH8JpzRhzMLCtZaD2fg67I+yW6IKf2rYRaoco6MDSnHyANkqmgNCy99dETfvte
bUCY3vJlxDik9POUtSx2mHqD37K2KDDJ15XB2TAac7DjVHn9eqiiydZnmbclWYQhTqGN4Q8tLOk6
19lltUmMgaYPlH3WVeoC2auuPWdg7HViurP7FBmEGMeYopszn76IYiPPOLfLVI3fRSlpu2gtZtrN
0je6i6si6mqUoy0qi4Ycw4CYEKbwWFdUMW15crP/hZrP6Sxci7m3IScYjfzEvz7mehbe3mhgMzHH
Tt29P5rap5nFtEO+fUkKlSXULDauKvuAJLsQQh/jVX9ReWT0iRlW+VcYyIX4I28q3wO5MuUPlUxH
WGpozVgMwr5meW98Zbxpr4giPL0hB7H6sVy0MjtifEDq1OLxkUlvXe/yvInsexS4ANG8rGJfjGVQ
bpAEyGJje4b/sMxMgEnTtOpzAo+w45DJ6WnsFKbQNgj7DGTdsQmthm+tNg4Lz8OcNf7dCHn5xmWM
KkYJrLWxkS1EVvVws/YGLAsWz1WZGSMVGHEaQoeyYvtt8+BE43KL+AtvI02FZnDT++b8kbL9Y2mP
UEfcCFN5n8/TuKAOK7nAKKDpCbR21y/Ts73HwCmdX71XwdfQBc7wEwGy3t9iDYkiyprfQJqkHCoq
Wt/J2fJ+K9/N/gaAoM3Ga0f3QlzWZCZkztlP5oLN/r7B5Q12OHFzJQLE7ctwkdskA/3RrJxZ7X95
Ne0yD0PkEAZYWmihDq5I/Z+wFn4dG05NliH6KCRQem4Zw1a7uPpLAVIveTRELJCGlZ6mYir7Tx+z
LGh6KvAsZx01thvRSqhzSg+xTFv9uMIea8MM7heKevkayWvcpF4a1Zu6RURwgTkhjtMqpUE/RtkM
3KukUtCtnXfeNSw910SaEjDeISpmyBj0WPzY3MLzhiegIxPkMWO3Q9UVGsehtWnLWmUBPFNnLniS
W63mQbB+z3FXA21dvQUSaEayF8W2COxLLkSkdmuU2w9tbZk/kVWOEQ/UFX+lncn26rmu5klA9MWP
V5flq4GGmZosYP1vjrMJOYWBg2Ezukrp7ehp0sPROorhZcJvgORTepnzPbiV6C/6BkH/FIUwi68+
pHp9W9c5pu7RbZcyruqo+AM/SmDYpIgTOLYZE/CGBAOkV3m0rNcbRjMm9aTEtUf1hENfmG3xak9+
znQgc0/vgy7P7C/kBfO0LQDo9DvfcaWow1xYc9I2APaEGZmrWKsGXU7bhjWClWmsSVTVoZcYVTWu
dTzWhJMf+D0AA2evC9tjHQUL0L9MwfRJE2DV2NjF0Dt2jMAZhZp0iXbbGkPODQHABwEHbUOAh2cC
3qNTSP33zk9r7xfekj68GA1ZcahqSibJBRXGxrYHT8e1tdbl0c4QMb6E8IjXhcqmNllkW+VxJXkQ
kkBWhUxQ82DvxiyL2iR0AjQJJUgP4c5WW41J6hUkM7m+BvQQXZoTcWE3SLHseS3693ywsYaThwc+
3QH5gqSlmypj3vvsq0Drwxxl5vA2m11r3zPg4I8SHGT1l9Cu157qweJ1GRW5XsV1xVcKA2qVLZWr
LGZtqBMvmzP4zbLq7G3Iyh5eauy62QGVXttc6M/BVQePsLZpMqfG2F6taUQzyKREocChIzXDTFRE
fQCxV8x9EzrYvMk4I2kf5bG3g6cjz3Ye1Vp4DBFG0yKyQIMlCb7txXjqHE06wkYut7SXbFiaL0aR
edgNiyd+9YvAZTB1Gh5h4fp4qWekIskIBQVibyzDb4Lqs4pGg5R8LYVYpz5HRl7UKOGUAv2/9b8+
rq0a1EdB/dN0XRu7nQ6I/api2yidIjNF9mva+7U0vQ9Bp8WP5CKu497xUlL8W7u6kZIzgQF8ZhKO
x+Q4HHhWGX311HEnithGUquSRWPJvpic2e9cvcuwTyFZ/lZ+XaRnS44zwsxVNit+Xva9Yyr8AR2E
J/yQOwpJTSyU65ab1WXJ/F0vWegm2sEaE+fIn3OTM8SE9Ddq4uo2WNa97A4rdCpYatPxHSHbgEBV
lNDhJG8V2YHkwRBU1uDT5egQ9fTHm7CDI13ShHCndU6qAjhHM58aWO8wIy61CuRB2x1ZZoRs0Nn1
iCqlBpXQrvOVAvuKrSnwtwPvNLzBIBlZsZ06ztUezqHpwyUGFScPVphovHZuMAcfeeEgURA1YoBd
Xw4LEfeB380nLxpkt03zfBqTvJN+de5EYYQH2AS5IOnqzf5P7XR2tRvC1RuPI5+7fV9nVF7eU6vo
6j+Qm/3wZlgLswmbzTocwiA31T0DfE+XlSx0Btg9zmFc1nMoY2cFxdzUOcv3/USqiBPfIi/MZHT8
YDzVKU7Kd8k1gKo6mLPV+LD0KqE2KCBRA6wWasYxTr2J+cuHPS5d7DUlA0Oi3Sky7gh8CnOm49Yv
ry2rJGhLXxvlY2ena8Ha5QDYtHZn1O+SMPypibs+k78NAaf3UHZpK9+GFhnnJbLFigUwIkOpgkFw
i/C7GDSMDm22oNcWw1MNpmyTpgc7p5qmeZRUCk3v2NIDu8Gq4dJEt0G5PGrQzqwbfo1tOJc1c0Yd
OjHeUuKxNpqJxLsY1AnWH4Y90hCS8PxIZUKwYDe9cLWac0G/YRWNxMBEi13fuTgNqGJfK+Q7RB2t
GRIfsMI5iQpjGI6ipJ/qREod2ou160ib3cC6h99tEbbFe2BVpnGcfJamR42lFrFJT3uuda+VNSn0
HFJPhBaXBF12ZhGGCZk2Qa9vym4E7QycGYxtVQo9ruc287OyPLttRr/yPQGMs6aRzjXSIWk0hMa+
c2ujugMSG9oLBKNXvJND15nnghao9V7JFn1dQxhYdDun7EutTaIGpZTRsfAbp9/4IJo8iSMhnLgI
u+DAtgrNVzByodsYkBbiQEDbtzFZYb6qsUPlN5essZsIoPYcTS4b6zjzF+fJZBsyAmKW7CxAb+RB
5Kf4+PPMXfapYrTsniNRgBMdSSUnv/kAa2HXw+/QJPMi+CgrNIbrOewI22EynYfpcTbNyQb4ocok
GN9mgBEHPqcuRbd+1bJlVdvxIPLN8eQuc869oJYRTGsx0Ftn5JLqwq12M6FzFiKFYpXVdq5XH9lm
16URM2fee7D3UpJRybPOhr3j6MwG30AzmxO9nBA+ksMa5kQQRsVWmY70n6iAyAX5q44ZOvKInMtb
yD+0TR7sM68tenb8IlWHARZEJ1nQZ4CYVVNzYykZkgXqiLe+nCBtC9JUH5Wj658CB8u08YTy/nII
zeQiQem9B7pJPyMktRPBb9n4IqYw2i+mpSkOtI3y0xp6751ko+gjl9RbY16ppWh3Qx5xuM6jt1Rb
XD8WjpOCTEIiytJ/2nf+cZX/4+b9Nxv7v/3xf/aq/xd/+//V+377ef/HCv//i6sdN9r/+t/G8f/m
ar/8buV/NcHz5f/pZ7fM4F8+YQLYSGFXCRXAS/effna8x/8yETgFLMa30lELv9M/fnbb/peHMZmI
ZfI8kEZE2MP+8bNbzr9onnKxjNHr5+GxCf9f/OyW/29NLQbuPgz1uHf/za5V5lmjhsmojr3GR+I7
ecaABln52bgERhYaq8mGEcI4FsqYrg5AU5WIRvfzUQPHL7FHple6UdkqfjzpFjayrqG/zmuE7tOt
dJ3HNUPk4wLjkhg8wY/5AktONuQwfnRrZb36RdFCmhMVO6NiJGxqk9VL1cRD1lZ3iz0E72Y3kORd
CuKyedTd9aL3D23KkQDiPN38RV2ETCtt/bCPrUhbb11rsBJ5GgHx4i7iK8UdhPNt7apDZin7x4QZ
KPFfKGgvDeIMNzdeK6MOn/SC8D7uI6Gu+CLh+fJGNY9GbdiSDQ0mKSrLpj7XMw2oG2GTGLIxy0Ze
LJEPR7h6NGkFCuEkFEwJfg0wASwfvq+hWnjWhr7hb+hcNR5Q6k/PlSOLN5QpPfmYpTpXUS/P89oH
bPd6el/C3oKVdGpW77CfOP8MPxuPnMZzF89G6295M8iIX7DqX1FJt3+c0rfTrfKHce+CgFbYcqS/
A8ZwsexAhM6hVT8FqWYj9MCZK41oFW2y8PtDKfPprgCsemqQMjEAZB3qraIWqIKIanOecHeNzHcL
rz8ozh0dWvArINGcFuYZ1GEadvM8d8/gwVG4sTChfNIMW1+nrDL2eVr4n0y9gt6hUXC2ShHnoiHg
tao+GRVUbKZRh3s7ay6sglaTVNHAjO8X6FSXKLVj5HZd4s1l8TRxwN6CsSxCirx8uXmkQsvaTea8
7KWawmY3uS80nF1tklwS9H4lMt41eqgLmMcsyr0EAGHa+CqUZpz5/fjitBoteaWiC9LW8IB2wH0r
+jVDKS6X3wKD3zVivniwFeGdm8wxTyNj4yWUw5ENIDz7ZIRde8CZNzkI8dVzskC2dlaaOLKvydhO
je8AmcaW4iW1IvOiehW5KXrjzDSi0zrCbIu+CP9UObv4Zhqa4r7L62KPHmdJ6L7QM6qjLsVfMiHZ
o0Ln6k+caqsmpNmtaj4uOzIiwcGMPkz3Xn4ci8X4EZEffXtyaY9T4DqatfDGC6llGt/hFvvoPZcX
PPZ4IsF09aOIZourGYq92qN7Qa0feXA0dSWSlXi5z5V58oPCo/SC18K8B9cynkEWHFhZp3jIKq/f
OlNXvqeW07/oMmBoyYuJjsQms51kaaPmacjd8VHT8/FsrJ35O+RKHlHXmEQIDT1EaVdFpxQW9VLX
dbanzr2O69b073n8edN5MabxQA66OmlokVhD/Ly2qvOTcu2AhPCh3VZfHGVAvNVNNYLzL0R30aik
GFVwtVeprqtpO3FDBPv9zZr9uIZU3pEbG3W/rTq46cdat2VAsiMuMVkizgYQO/LT3TuaQe3f1tz6
b5NggonI/H1KS8vYevi9EtuE4WYx0s02jPLsgGQc6WJmDQ99GszbG7N0U3d6v2AmFO9vOAB6w+Wf
IjRSO+VCjs9BTUx4ZobPoef2O3ixaEuBc/gmO+nicfNgzgsSIpFyzeX5FvL0d11EWj/DeQdHp3b0
SzjV4SuKw9c+CLaRGM8aSHfW2VWbQ9AluVoMTnx+CqlHSTvBbG2qnIwTdD3B8jCOgHZExKON9I1v
ZDwPab3mzzieVLmRdpv/VRL5YYIqGtwptVEllIGynoJRom5sHCZ+5Z67ObPv7Ik09MBc+92cCXkv
EOc8NjbWI5rGgj0q8eIvWSbzA+ay7gqsaR8Wy14/xIhqrPBnu3tBQIOp1a3zYiscCDRz2y+DtVtt
8r3iEI9pnCO+aTed6i1o1rwuSets8mNVDM2xGDhvUVL03V+UAL/0EgQvU9ONLsLdZj4KK0y3ALbI
p2CXzRcdLcNxJvRnJ0kO2+apWRymqjQuA4VQDy4uMDRUuP3j1c/kBT3Q8mJWaXFuRDb9llXX7RpO
rLsyK7Kt3UtuckWQ/KWxLPPJ6dGpYgI5EWzpJCT635GhWDwDZhO2LcRw79hTtAcxQ9YetEr/NJ09
XzD08+QdU6fb9jfrru0a/bX3bjHYrFBxNDEna1NYv9G6RlTu6VtC3uz+yllOXm3ly1NWcaFBt5nh
S16W6iHvc3lkpB3R8E3GnievuRvG0rzr/DLbW4hUsBCBuRMvSdTj2YIQ3M9lNR6mzlsPN7sQDqNl
2EXUSLwTVhht537on4HrvC93ysmYt6LCfqnd0k6s3gB6vm0nF0cTKWf2tf47uzKINkUQtXfAK2My
IatNiDOdf7ULZdn4T+zPoBo1xl5VuJvRrt0PvoQcV/xKCLYmYv3uWxOvcVmSTYNmpJKHtaXMLqVl
9jS6HtGt6NRNCly2gtDkg1q6/MEajerv2CLqh7IgFHODBTDYjDyk+lgxEYWsOXX5ZIZtdIZa4RWL
SR/VqocHK7fMU6gG++gYQ/WsusW5+m7rnuAhA3wZa0/aqyPafRmNq0XuYm7tOzPXReyzQjyRvxj+
kfNANLkKuFJXMd1CIGfDekRB4d06pcL8TUC6ngihAceZ0xseiF0tXlwiFC0oqi5B6ZvdsPfBEUlF
ZOLJyI3+TmDhPE9kvydZTcudtVQO74v0h4dArP28Cbw2vfeaMT8JOYx/WqfQx2piiGHPqf42rgk/
MQrjPZPKRWbppnf9VA6Jpsz5iRSL8geVORGqA8FGa2wPxnSa7CPEPEL572oRSXYmOZYRIe7XwIVa
JotRaow3Vu4ab0TcBV856dHtZjCj+veAFH0bGCuBOqTqHgcEFvdrYBqncSz9xwUnJKR/jYHJzcLu
0mPgOUBYozqZ0HJZtGD55tma+uhYMb1hZBk7rFv5vMdx4Wzn0gmPxmDnf2S3GgiIzRr9dlib565e
xa+c8w1yua6dtxyNwB55SEuI5ZpdqypIDwEx/An4vXNd6Pk4kqIsaSTPAoJHwYdLzMcViDpRt9y/
nmck5HuAbNe5WElEbfrTSmnUxRms5amrmDQ6DmN0wxgLvSG37x25Lo8cbc1x5cR5BFnk2ZqSKrWC
guPJFeVknUhOQ3zRuIPad0MYPFueEm8EFpa7ciQQmgBpQ56UHRrFlp4QTu7GExVpue7YJxYGx1th
L9xIKT/zKqVMQZfZaSFD097YzcwxItvwSIeiQaDXFHzmJCq80Kw1Pku25oPjN+OXuxABA/+2HDsa
I7jFK+e39vpqR4m82vSh2mow2U0JSpwYvZPjHV6G+tkdpTqY6ONOOUEGIOqBs+zGyMAKA5p4RICi
rgvYVR9jbpsPFu//lkTzcouhY/Riek/Fd7Va82NppOmvta6jhGaL8IpmgyLIUpfppeU0vDfoQMJi
mLoPJBGj3y5EQd0FOlCERRSrpc+ljXHf0hgLY0ZEZ5+tLuBrrwMPS41R0M5r91OwRwLGMt7M+OfB
mUw0FzOj9dhP6TEXubqD82kfunlGcOHB0Cx+b10jVHfoy9xlmflvurI/+PYd7Sf2rjcZx9CbOw7m
cgxoSasmLhuMqwf4fe/C3oeuqSFmNu5IcN9KiNMPo1T5zplW/wFfeZosdjUf9DoVc+xjv9z6UKUw
1I6zvs1eGZwNutXJhW8rhTh3jRJfVBn+BdGeaXmpkJHZPO2reV3jDhj+TXd2v8tLr91ix+E8GZlR
jW1eWtZjHSnvHh2/G5M1bB8ETNyjObhZEXcF6jYrJMY5dciurKrQ+8SF08auLsQ2inxxRd0f7aTl
FseptsVOkMt/DzhRHdvG5DsUmtSIOfC40/tJbVWBlJYnrLF8e6WfwlvC9gIparG1pym6hJU09yHG
lpM/6MiNW9e/Asaq2NDe8scbSNtnkRlfutQ8tLmaHwAtgjsDogbFFBT8Nis9fzeQKtAlhVGXJ1NJ
/48D8oOuw26Ng8fN9TKOQn2T4o8GEs3co0MiBLG+bvSXvGNJmO3kvy2oDi9OuXTJiETuKzSX8ilF
QnWPiYXP23Sriz8gWUWTUjWbgCN/V6dW9lpRnPB3ztrskXMAZZ/S8rrMjfyDM8E9cVd4P9VC7Agt
W/qxt8L+q0KNhOuD9IvEJDYTSsd0g7dIGvD5GXwsnmm4lBvRKIGweYsr5TV3s07xqVBy554NKZt7
xA5sN5QHxALlVBNLHWW7iekM/ZEiegB6x/+avaL55ZFojSfW97azRFiy1qFxXa1xvhPED78FsoLm
xrtnbSwXW9rko8eOTdoBEoo1PHDw26jArvrQhy3fvBkW+9xHM2EVgWEgJfTCGttJq18NDtByWzSl
Orhtl3+HHhf4hg+NzPFGRGBVHTpYx2jHXdWO9St8qTpOURq9pq0dQPKLcQXjRYhMPsFKSypaPNa+
0Zt+WFuXcUMuwnTvlkXzzdcOiBPR8W1QNKTnNLAwBFlZa15s7d02RvyQqPAR11vSx0FSMAFSqzO+
OTW7VTYZYjgvS44yz1uXc95qAOySMHJkIY5sNkafqSfEJoBkA2nu26gJgBayBYkz4fr2HWps62qX
7NataQQ/qzv5V+QGywlVeXgee6M8dbmuE7Yh9VChCfjdZyFWNgSgWRcOZ5s46i2e4p7nJgEscHOV
k3hatqe2c+f7saj7w2T7/W/bm4IdTkqCRNjAcEA30VaThf3Jz3Zo2iH6AXGAnb5GbdZffe0GV4R0
zHFggDsJnnEPtT6OyOgi954cD/jVgZwR3ZrW660Ne79AG5PgMslnXxjmBdntghi8pTDCIKz6quyh
OdkB6mAXeX7F6E/6DGlMXC2VOHosthtvWLiPkBkSVg1QidNGZ8gwZ+cljaQ80q9SPpNw4ia9F+E5
8SyKTeCM3hyc8D9dtHD/ZUF+tyoCMchZ4hYNvfpTuegHUdXx8DBkV599EkuTEBicuruqusA9CRIJ
btcWBSre2ZxrTQJOFPxeTB3O8dStwNJYfsqzzUvZu4s57aIict5Y/QeajTLjsJjLC3yDfr5l8pIm
M8ldMzf9tSnROviemjAhCvjc27Z0nCO9wujjdmUMmeMMXdIdCutJ8dcr/hIx/Ao8ghq2LhqfXzkI
LFyJYX7YlcR4RYnfuFnChYCEPmg+Jpk+t9NtDuqt9VoXLaxWQSAswQRNe+Bmw+lmNAGFQf645tCA
lqH/BEH5Ks2y3RrOYuW70Z+MR9JUjGvbyu59diz5VxiN+52XtxfdzxIvVGum1CCqdbveWnRNbAXA
2gQ3rt1KpXITnRZL5sgzqWUmL/z2e2Mi7s61vzaHhWf6AZeTcfUg8N1NBhjEQYwyc7Vb/xMWJkUW
gGNP5ZKM+nmo9y0M5C5bjPZupJliT7vRdJXAY3cz2PWSOMrEO5myFwNM9K4EUlIw0KHZdw8SahI5
UR1KnthUMsyeQ68ADub6eSTS6FdetuNp6cc54Y5onqo5iL4DTBewjehML5haIPaGLi/+BAXxJMjW
K4pT/N5mLEjn4B7mzt6XNQsmR2m/NTvrPbsJ+FK3qf6EtjrgzaEUCcyFlptlnVOMzrnpXLqV58HB
bJj7BQlLKl5uj7kdE2p4HG/VVFt7cfrvKa/HIMHzqWAHXDVxiqhAHPQiSeW3rKxACjUYeHdTMzrU
LIRIkozlqejRSCNHcPioUwPziCCAckPrzoJ7u8XTQBfqkCNws+DhQEg4aYds+Ah4XyzgrAmaKp1y
BwTQqf1N2BUkwTnN4tcnAhOsn64oq3dlpvRYoBEKt0VWGuNmIFnprx9AqW5YV/urWqrwwZlkYSWl
UUznqKPg7ANoEBGUHxIqugpb8VuU1Gn1wLe8wCV37oTVS+ycfYFEmbjF41oMBUwaz1fmlz6dHzBQ
cSEMs/XisNDuZDP7r1kK62hBAZ09q6xPHQPkTmU5g2vHmXLX9ViZosI15s1I79q8a9Ca29R0terd
Bm7WG+Tva4UEOij2TZ96HFrKES/V0qQo4EDc5u3kS+zOpW1f7MyqyDPB7EEnQqkeCQla4slX8rup
WaBWEdKXI5B9/iAL9LfzfzB3XsuNLMe6fhW9QO9ob25hCRqA5NANbzrGtve+n/58RZkhGjjoPUc3
RyFpKbRWTKKqy2Rl/iZVzCeUNOQl9NDm0GKhR8ro+vYVOmrKrUkFin503TZPHT2erdqWeBZ0Tozs
jBkwNZHj4+OYjA+5orcPvV+0fOmswNVNbdJN2FaoghRtXz/U3miifA+6EFyYAxAbe4h+S4NNXmUS
4ibXhj12KA1Qu6wkuFOgYQBNLwybGxjeRQbR0mVteIo1fqFbXIMNCHygZ6kk/a4w7jvIdSP/ll3+
wViV659JRP3Z1YTf0tCw0/k5VGbk3N7DD9R2kPczUJUVsjaDZ4zvdu/n9wl42wWiftLPjvruupIb
P+BRm/cc+l38CCDT/DoGElSdzMVAKINYniE78DNEMOZO4xt9LShd4kvi9AqmyS7IK6Ub7Bsvz6ke
FrFyj3KbYG42iXaNXU/zElq1tuUbCOMgAPt4JXTAqdAvAglgluThdUpBFFlYcRXmxpWG3R5F33z4
zqOPcoyfx8k9bLLoR6ylOocB+Ij3UbN43LrIci3GNtA3eoOSw9BF/bOJX+PCC5Tu4OGzgwoFVZlI
C35DN9qMJh4Xt9iTNHgq4Fy41VrlGn/YKzkJ39U6CH46LhwT1PPsu9B0PeoCsvC8aYoE1wkXkbiQ
B67gXYaiiQ6vNubRBVOvAVTIQomMl6I0DWo8dZ4+V2rbXzuBBcu0l/DmSLREF8CAqthhjsFUKGVv
fi3BRHAGuLF84KoM4fQi7ydMnADq0bbsFqldaavRC7tdD3/vtlFsf8cLTo1ogoMP4dsWKTRP/gRg
IPCDDUuD5inJqPwsqEjHaEMMtX0jeTFZHsoY9SbX1fgt9I3gvbS88Yvlpd6XZoCvDfFbuR0KU4Jn
hmrbgGnudROqKX4PDs4MRqQGgIMGVIsav8cRYjSt5gmwhIWEVZzcVCUEOaUplXhhReNwrdplDbse
1mBq1DWUfpUalGOp6A8kyAq4uXQPvD69coLI+RniyL3XAuBapHPZrvNQrQPUg16L2zbXFA6yfQYA
9UWxI0dZhnrtXBmVCa0lbeOXPFDTZx908KHPR25ESPLOxgSuRaW9kZRvNlDwK11z3E0LyfhtMHim
1GpYwdT4oNulCsxQxTdVMIHhF5NbYWVYevUlycNmz5MABKLXgGhXdXQSusTgIRRGax+ZoTtEHJJv
sSGDERkpZy3UMtQ3NHSS69YsMmwba5gIfuTdmnbAC7ayMng+0IEfcxnywRL7xQzhGhDtiHDlSBcV
pmrsPQ1+3mqEtdKtsDZJv5EvQEmvO4mDL1Za+ymW4QFd2SaOd2MpSYB3w0y5goBm4oQYG0Gx1Gqn
ehksq7ulv0izQqr0mGaMAYTsrUo7cPhlp2cxriRjFG59hQN3l3O+kunlGhDxpJe5xE23aje14kN/
KENN+QYHtnnpKQ2stN7SsHZKsx8AEpuNCtQdXHmTFGTnoK3Bc+ot6YWl2RAgBz+07E1tS7Gg0ZY1
r9wq6ZYgxkmDfPBMzQrUePTFqUsPPLlSu4wzS9FsCSrJ/Wb0Hz6i9SjzUCv0zlmFALfJYkrOXhDJ
3j7TeCuiH6LyT6SR3tW7tqwybSkZefSU6aWrLHXJcX7U2PHJnDYmMhVlW2XGFfgt9Cy0lANMyBfC
onSgMSfL3hSdMwxY7dc2hO65jqsi7a/oo7rbLMaF6QY+jGu8ObXPoZyPNt3/UEbcpxJFAHAsWJWi
8wJnpGp5PUdoTVH/KdO1wvKT1mloJ7+i0vfDR3oe2aEuk7j7oYP0h24seylNoDjsf8l9VsarxqnB
EcVRCUYnFEgT+rIlv9rPFOtHL0sdvLCeUvuqDuxEw4cCIHgkZWkMc7OzHiWpkVFbIatd1xYmhUBH
LMx4StsrlW1Gk4HOGnqfS6DZ+hXTS+tSppGWOlXu7XpfckE1mY16OxaB/6Orh0pfpV2r7tB6K6/L
YkgeeDNRQzfBYi1J07PX1LLD8YbuRv5Y5nH4c4SvsoXVWt7bI1SJhTdekSNgozOUvA4XuovyYoe6
yIaaBNeZTTcPXYahb/ZarsdvujyG9VVla12yQsuMvg/cRoSBKzvJAa7SR8NvOQFNtICkxwsyMluK
6OiZLWhmUlMD9RLedppZtQsXiOxN6qfhI+/6AgxWae7SEn2sje6qUK40XftGoUJbNXE/rLWCn4AR
k3FjyRBSweWA2CtNCuFFL7XXeh45v9MGde/a64O7Ohd6ZBiJhFt0VqxXj/IEJ0Jkx78bOUm+omht
oRoYNvy/sd5r6yZyqoJjpVDv8OXm/RxnUADAieAOpUUxFyWlCvUGiKL2SKvY+iL6X/cd5U54pHGN
UFM29K92Euj73rRHNp6XPlB+C6+7LFe3rq8210Hsq1eGLQwDKWE+D5RjQfEP5bUaWXRtrVTe6CZV
D4ylyLo0O+Jd46nxwfHSYeVUo9YvSG4se10Yg/MFLaeIHm5BQSZtFbryZPeAjTH7hsmtwzE8OFKk
wbhO0dsKErsGxFeEO7Ou1KVUGPWzbcL1R2a0qHfUiHCbpFqAXZOvCQVi1emu4eohqYbRU7Oh09Wt
wRsOVEk189kdjSFbRXKd7GOIJ89NgpFrzA+ikSD1YQtqOUbvBOMtdVVDQAGx2ul3ao6QWgrYmiVh
0+7y614bVlaPlBHIePSX3I50UfEq+1opfI8NljQxCj1Jn+aHxu51Y60qiFTSLo9baf0BHfkrFM1T
lvDvDz+H/yBhJqYQ21+ZsFSopv/Q/4foGeEK8n8Hz2x+/fxVfqt//fzHl5q/VP/Ifv/jw/Ei/VUF
3z7DasSf8y9Ujan9jwymFAsXxxRYGHSP/4Wq0az/wdaFDaXprBvVRqD7X6gaBbyNirY0pUvD5n8I
a4l/o2r4O1yiskz5DScCCyzOv8E+R7Cn/41LhA2SB/a3LuuyyuVv8+ceKyEHtIY4eNKIijaIY9jn
vMUWrZwuYpSJPGdGrPtYSvpf0Sx+t4LXC0yqCZBnDAZFGsIW8KXUXkHYX+vy7afv8a/xfTZpOIlg
YfijG5aJkxtYpKl3Qd8WSE2kiX6nubK69BM0bJ0gdpeXoxzrRzMO4SLAN4V/jGOOpk30vxPbklqM
Cuq73MDPNGoMfV2UcNd4YfvrYsTeE2CMPiM6/mFn8Uez/iMq0CvUnG0RGUnc429VB2mQZ+RTd5WF
CgB1gd+5NcQreJE2DatuQJtD93aGUDsU9q9o2vmgfXnfzjkfqWJ8J79EZ11yr9o6yK/jX+KoYMid
WivvajDVm2wkKXTpMNE6sMA0d7UH7kflWRNoeK86IJUz0I3rUe2/g22vHkiVovUAc+XGMlwLVQNV
W6d0Kq8oab9lKRzthpruKsV1dKskBu59UFtaim2l++jCUaAe5KPVik6Rect70ny4/HWVM5+X4rah
m6amsy+m5gAxanuoY1Ixh5Zd7kAWRLcGtVhaSrn20GQoXSYutUGDdbCU28I9uKFmrKi9DWtLHZ7c
xs7ekP3CgDeJ6pXZmz45TVvPiOwfa4yL5UDKD+Wcxe5g1iTQep9FzJN0GGh1qOYd0BNz21mUZGkQ
IhOgdUgclEBkL0/LaTxLUTXsDLC0cTA1mCy/sUisZJS04E4K3wtq0ohvL31SKRK5y4HOzP9xpMn2
6uTB6nuTSPo12B157S/p1C/9Df38pb1wcSRZlNfZKl/+vBz43AgxScOezIEoig/P8YzmMui1fjSC
u6DeWKN/C7qe8sZwM+jlzBA/HBCOd5DFtwBtqToyJ5U5GSJg7qiEEkvStTG3wWP45BzSW/Oapa68
hbdUd7fpbX9Qt2hTb6pn75dz5zzs8322Uw8i4YQCgxzxwj0Eq8tTIBbNpd81WVRRoadkR2Nwp3U3
mF2vUfqAf1ODgoawQjnJT+xl6M/Y050c2rZqmwai+ZwnsmEYE9sPfZQKlcS2vwMd81un02y4kJwu
D+zk237E4LnmcHFqjjYxw1CaKpdTlLTvhD2rQp2Kgu0Ci4E++nU50OkxPYmkHq8ixBQhvpVEQpJ7
lV0bV+Hqh7GEw33IZ66hk49FJIs8Aa9CU1ctdeKY4A2JHNOp6+9Ckca6uPuhO6AM39rxNahakODo
0Fsz5gYnR/9HTGzHBPsNuO8kYQAuq7ltmvd3ogyJccHCJbe2/DvejxVUOqOYudDn4onv+smqYZRq
DdAf8XzXRYUvu2vHdOMpv01k0z0np901E/DcYrQ0XBtIi1Txl+OAstrCkDaz/k7p/H7XKTZUqdge
Z5bjyadzTA5vGdtA4XZEz/w4ioeRLv3TqthbQK9AHawAV6JloS0zYAEeDTE783d9W82smJPZ/AhL
zke2B1jbmqxNesRIV4UFusJO8CDjIgCYbTla1bpQs3fwHAuvVv9+pEjlgoSzdQ3/JXMSskDRW3fF
SIsUnEzi7gxN31RIxID3A6CXPIATu4bVcXkXnmx3x7QsUwUXaNlsDGdyviZB6dTgLoc9qgxo1qHI
WW4tJO/CPP1xOdLHgvh8ZKoyRixAMkk8LawFp/eincWl7qN1cqffSQf9uttH1xQj1Cf6Noq/BG61
Ttc6MoryUpuzeZ0mKv8MLYIq+AA6U/MbwAGD6lSGdkedYIny4MoIkQkGmVahR1oS8fJQz4YjAZCR
l9MdTpzjRQtYL9B6T9LuPFum/H1v43aJ++4NVhyRWvA++s/L6n+RyX+M7VOwyRc04RdZwD5EsBtb
elfcx7/983UyO/EvNrmgNhwPRrVyJDdl+ohF5zbrJgMai1SyPbP6xXF4vDh0XaTq/EdV8Qua3Ke6
UiqBmmTePqWRtEmL6p3iW3wVDoG2+evxEIXUm2cj54o1uUQBGcqg7MdgD3I9uPP1FH8GX+tmlsB0
X3Hqm6pDGQkHXhKlj9Tt03HsIY4VGNKQHnxJM7exb2tPY5sr3wO/d7aFHL9fHtT0vCIcD1zs2Elv
dUWdZmQ6mpM+3gflIexpefj+oaOVIQ90GSsVsCMiju3Mdj4zQB6oH5/LxKDX1I6XBa2+EfJGWx2Q
hMxo1Xc7wxupp3jWTdFaM2vwZHUwPPLMfzq3qY4+WeNVlqVe75bVoeY4Rs0cBRrduk5ADlyexumd
xjSS8cAnI3W3hQ/w8aDcKE9jurnVoYmzGwqIiexs/7sIk91EWS6MAOVWhwIu7CgfUKCaWXln5opC
PwcPq86gzTLZSTlEO7X16upgCVE9+VqtdlKQz6S/ivi8R/tVzNSfKFMHukQBIupERNGf84MlL8bX
KFsiFofW3I8QmMmvDhBdODM0MTmXgk5yUzRJBwgXBA0gbAslk7WrYaWywAHl8lc6s53Yu7KlI0XP
f01vxQoRjcoW6w1mOe/S7F53JdQVUNno0nINhhHYRPvzcsxppiPWnnCq5bgm64DDdbz2fLrdbuWM
5cEGpQuKbK+FVxWIJo8uHLLmM6fgR4FnOpd4q8JFM3imGvok3TBHdwCSZJR8QOMqvwcS7my0m/Em
uvO24zbaadfO9fhO/9he5L+y18tjPbfPPgcXq+vT6aiXCSJsLcHlRF1q2X1Ez/VyhHNfEB1xW5zC
3PknlSc366BqEoH7ZOUbqQCqokWORReErL07pO9ZGswcwmc2hSGOKDoKOGpT+JqsT0p5NmglqTv0
ioLsVnuPXcVtpVRIG6IZQLPGi9Bjj957GXgohN2uM9AZm8noTvc//u8yBRnIiSYvj8k6ksoUwcIy
GA8K7QOrdFc1TX/n5+XpPTdUbhwZAhgu21RlJ8unKG2AxqhbHBRa2dD26LuBnf1hv/V7YMbf25fy
GeHzy0FPrxxG9inmZNVUSlQgm+ExstRblukGZhEoqJbtf385kKgaTw4aQ7NViitkqiyeqY94MdJV
gqU8HuD0Qhk3EWKxV+pP6x0HoRQlolvtebTWl4Oe7onjmOK7ftoTruGoCCEN48HXFLqkr7DdZubv
4517vOePQ0yuN+SkWj+myXbQNkgI3BR3/UKiVMR78UbaAbXZQQvfIiMToMS0K7fJb3/rPNnpzNac
G+jkCkQew+OR0I8Hxw+u1f4KCYWZp+lHgn0yUFEiQW/ug4x7PJejakWN1lfjYbiWAehusxf/Z1vu
gK/ZkLS38Rf7y15ZSw/yD1SzpQfpIdyXL9FTsYKltXBvmpm04qTUoVK1sR1kkREVsnBFnnxbDGCB
RqJzfIheqDooS6hAoCeaL6h4W1/nnnRn9+bnaJPPjHSBWluyiPa7/YmLj1HAcFtUGHihuwDTUloM
yM5s3JmHiHLu5Pkcd/JhNd/WG1q3eE39Dh6Njb/RV9HOvLdu/C/BrX+Dc5P82s9s1dNzXsyso/Kh
+dwnxV00a/0BmRQ4jL916zYCs7WLtS9c1tpMoJNiq/iGDkc7H9GCou1MTp8GPxxuLXM49G/1JvgG
8+KHc5M9RshJ3sjPQ7mqkiXkDWTl7bfm6u/PBjpBOHDS0dA1ffJFDcl1UCR20T9WzQW8P5Ui++UI
Z/IBMbw/ISYfz9Lj3MJQZjjI18aqXfWb4Xd+m96q2+oaN6Kdvo2ADKy1fRruAtg8M+HPnQmfo4vP
/OnwQ5IvQSfCHw/xGOM70EuboonnXK3PBnFYoSTHVD2MyRDt2LaVtGzGAyKIiwpGUFW8Xp7FczsA
ltB/IkyGISVtIeUx505VvoxBhFGadQURb2Y1nLkHqRRh5052Q5VRn6QZQQAEaRDHeOPsnQEWwauA
m8x1F8RsTM5Qk8XONchzyKB5d/xJRhvpVMix497z9P0gyAnPOJI+DOOtI+nry/N2mvuKbAn1A7qE
JoTDyfq2R8RlQyc19iqyekrrP/fOTkbs3XVpTfaLsk5XI1yey0HPnJMgjG1yF76YRhdr8rWKIarL
EDY+fDmEBsdxNzgIMtvS70baDVa9BkS5jtN005ZIgyFnZqu8dNrN5V9x+jHpnlkGv0GVUZP4OFQ/
rXzT12AURHK/D9AAv8H3ckPtv8AutXqq4InN3L2nmY2lsGqoTMFlEi2xydrJfbTeuh77KJen6KKv
kROQvF0dp8A03K1PvWpww3dZ9Xe299iWzTpHXuzyiE82CR0dxaZhz4n90dU/XlhuC9sk83RnDx+a
PajndE6MwtvocG5nWsFnQznItNgCC6AgrHF0rGhp0XcByfreNUYDMd8QvH/lQhPNquhvlzAvbSpK
lmLRTgeANtkusPnkoAGTfujGEVIBSsn+r6B/Ho3wVsb+olQOfj3TYjjZNSKkeOfzOUWHbHKe6ei/
lUAIhkMF7UKwiHtHWQW6dk8FBZR/vRsqrL27ZmYNiUk7OhhE1V83FOR9TTbsNPXPgtyKe0hKBxQr
1OUgtYgExTAret8Hjx3KaE+Yyq5FsHZmq5xZvESm7AAvj/eVPoVF0PGChwOvisjRNgusKwNsLsh2
rIMN/zuNHfzXZFjqKxbetgXlujBbc2b1nhm9ICbABGLdINoy/c5V2Q++VZSoRILbBP6B51ZcOfmS
nnL105SBBZd1rty3CuyryxtHFZtzMvPUBti+HFs87axJbKP15SaKmxJLDgk5W8eUkHewIueA40WK
kp063FgOhg8DklTLvAGo2dXoJzKOco1ofL/sw+FVxuV3NZYDoEm31ZeaYo6bAIm8JeC9Hl4w2lBW
nhTby7/95O61NFA4HHGYedNQmb6o3DHFoRrs6CHonGbdJWEAWtp0ZnaEIoq30xmicMezlyYDUSYz
pBdo66WgKA8oS5Im1ahUm0bzFkWhctPagGExUnvwUoyGulCzhS9n8Zc9WvTawJ3IOsAXujgnV9kY
pOAUXbk6mG3e7MYyTjd9Z8cz03l2oI7YBcgPiUrldKAOuAVEmatDVeHjWjpwScehL++wQ3SW5jB0
X6I4AjTrN8GV3cbdPiv0+PHyNz23FdiNNrcne5LWwPHpWupdARDYrA4dQnpbMy20VZjB1sppyWGO
EW5MGLsLCQm3mY0g/uDJV+ZQ12xdJbR8Uu1GpKj33agz91FNH6dxtGKrohezxJENm8pQ1q7KyPlx
ebAnMW0CMtOWwrVpsguPB5vQ21LgRmvsve+SdBd0kPoR3FPil87rZs6Yk2trEktspk85Qd+liYQ4
i3pwAgyQbP3GGaubzJpr9Z8fkug3KtxciFkdh8lGz4aBpqsHHbWPXx41R4RW7prXyxN3fjB/oohf
8WkwptPWtRySO7VFj4GK0EFGIW+ceWKfrEWmzOFcBCWCLheF1OMovJAiVx4j9dCVG3O8GrTrHgJd
vVay+7qfWX4nKRulS5kuAYU+klXuwONYUj0AW7V6RvSWmPh1rPsXT5up4p3c7SKG/tGWRUcbSORx
DCXqnKpm4g4+NonCAOY5wobXBlky6liIKvi/VgPQbOySL3+u00v2OPIUZEKJCF8ap5B5JaFT1WTB
FdkSfO4fZRI8okC+rUaEFRHQq8d3B279EGrXl3+CmL+j7S1+gY04l4Z9L+yDyfxyx9uR1+fKwbHi
jYVLnO+8DjitNAncK21mr52+AkQ0cVYDFeQVMH0VlqSolh8UyiHulVVnmds8jNcVHI6uDl/0/s2N
1Tc/+2J0KNJL8JCaciek+C8P+dySIo2DnE3zSQHNevy500TJotBXlQOcgVVVvcNzXljVTxlvl8uB
zq0r0BrkURxYBk+W40Bj5MB1LUvloH0JcT4o34vgJvsZu4+FfgDocznYuVEBlUUKjwtRFwjco60f
yMqAJL6iHdLWfrTwyez66A4GxFsZWTP75cwpA1LjT6jJmunDAN+zXtXo2KiPnqlumrqHIt7N7I5z
S1M8XQApk88wh8cjKpDl0pF64mQOdWSyQ+cN2hLMOr150SDOFyZWzZfn8LQwwwuVXE9m+lidvMWP
Q+ZJ2gQRYt4HGZz9GyIbeAuVyXitqegmeSj07TgOf8VyZK2tSM/WXdqsW7+9NXJDsHW5qlwU7CGp
FAgmIy+XR9WPTIlRcDeq9nXmx55+BvHU0mSO+w9o4uSLG1GnKm4d19ySLUQBO/1aODXee3hzLT0M
FJY6CelNi8bZAmcOYdGIVfBQjA3Cv1hMN36nYTCUSIssdtTN5R93+u1s0IpcE7KjkDWYInf8dBGV
XA9dnsSkTK3trNU6vA0RMVu1Rj+uNcyYbTfM15dDfiBgj48yqlp09MCdAmPksXQcEz1l3LsF8rVz
B+vdw+PzZ4dr0Jeha6DGU4/v3nv80fARGSGOYLSpob0SIl9Nw36wvvSFHextSU+rBW52Tollghs+
R3EoveeFrCQ8fiyAwdLgBO8aFEWU8VkkWBS7qvoQYpUDQNJX8YMOa+NBz1XMpksPKzb4MwjUYQ8b
uU8YhUj8wZg7pUvDNKp9KuUUNbGSi75SQx+EHbhkveuwiB8iZYgixIKa7rugB4fYx4bJk0xxG+Qu
FI0XICTJ965rSsSai8Q79B1NjZkdIebs85zSmAVWwQWsiHI6bpLHcyoj7A9+xCwOHN0rr18PmMFr
fg1BdXv5600X8zTQZLNjidfhT0IglO9WtQSmFrqM288MR/zcS8OZLBHhoZe1UKwOhgyStvDXWZXN
nFrTGaNMQAWPO84EkE+6PCn66Lak1KkStoc4CfeIme/aAIlBpwzxqYmosV2etumAaLiCd2SX2RZO
X9RZj78PWpCKjilfewh86juDnFdLzP/8ma11cpFRZKXMwivLAmmtGJNpa02zbxUpAKrht+uy6vxF
W1uPddFB1cfWqIUU5tgpDifRX64KHlsENkVeQoP1pABgd2aPHWfCExPngQznCAtTldaeGZ6YpM+r
4iMKkACKHEwn1+fxJPKoA8qmpZQ6sGZQmwMWTEKH8i/X3jTK9FMFLmJnZsZjNYzTNc7Hr3Qgus3l
9fCBXDgZi3giMh6eUNNKMvZKKEfYSAd2tbuKQ+tQYKRV17/o5i6jEUtsU7/KnY6zCzUFVx5g5/U9
f6e7yqW5rXC6bMh96CHThKN5TdPoeF6HJIYurLv+PQrSyxT7sggBf2H9S70MQXR9U9QPQjHy8hSc
XD2QXxDYMi2KrtTtZfU4qj5gTEsDKbgXQqfOJuivkQjy9F3yejnO6dbjaqMAIbDhosw7+Z56UlaK
mkrBfYxU3gbPGBrkBkYul6OcFB94YfH8UT/4SR/Iw+PheGZsYW+tcpNqTr+ATKyA9emGTavoC7mz
5CX3lk6Rp/oGR9ainQzn9vJPmA6UX/DR/iDjk6mD6ZOBpl1QNGmq1IcWAPYyG5JuMdZJNpNUzkWZ
nDEKkh5qm8n1oXe8g5EA84dvMdd5OxfEwPJQzCmVY3WyNvouiWNskhCP9EyuzUhO82cEsuSZXSh+
6+dNKGaMy9KgeyCTUE6XoEXSA6H4YxNa6QZZxnKV+FK5UtHV2hRVUaz/8guRYqngNQBSc1DR2zle
I/B5QyPF3uPgQdJt69+F8Xw5gPjERwP6CABmmYXAeTzdyeTmZia3RnGIIds6AXkMjSL/5b8LMrk5
+zJlBSgECdJuGRav3filsMq/XcyTkUxWQBoZpScHZABK9t4BpkTdeOacn556ZDJ8jD9zpR1/jKTw
zRzRl+KASny/S6oFChUoXkB4c+t1N9fSmvsyYsV/SrQzt7djoFbFIdGeUOdeZN0NBYyZSZseqdMh
iR/xKYiSa0Mais+f/2A8467Q8bnmhT4T5mR3TmZucgTYSdvUEJOKw9B+14AdBnNPhLnJEuP8NA4t
cBxd6vXigG4Efij4fj8p9u//bhVP9mKMHHoQxsTwBlDB9jcteTGambr33DjEEvw0jiAzsWtvWWJh
Ii8avB3L+DWebUrPfI4p7BR1vrDKHUbS4oil61gX68HMFz85KI+/+BTEF1cMIi/U4mAp4VWBaKYC
mlrN11r+/fJXObuCIQmotqB9UEk8njG5dn0gkGx7nhZrm46NgVngoK0t59E1ZhojZ7/Op1iT3WIH
EDFTTCcPDaIxjXWrtM9m4q8uD2guyGSvlFiIx50qzjFM4mLtSkaCBwm3mbPs7Pf5NJTJhqk7XIEQ
QiSK6i9zFEkrSV0Qetmkf7+kgVHS3qAQSctcm4wHn7MSWUeZwx8BGh0zLt7Li7SfiXLmbKaYBKaI
By2CrVM+QtFUGMWVVXFAI1sWRlSLHDEJBYdIeqtIZMxM35mPRDjeMCDjKEqcNOIKzaUr37G8i68j
pSvU/RcwYi+vhJOi6sfT+VOU6XrrjTimGFQcimQtXi77/D56CIeFjDUWoho/xjv/QZ17eJ4dmgGQ
gkyKjsaUjhzVgSqpfsP3chDVdbtfZtNiQpfOlKfPhvlUf1CP9y1G9H5DJ4LEI/zWg/iKpX3U/Lw8
gWcW+VGNY3JhqzpOeJgqcpq68UbWH0rluaqD7YiM5eVA57/Up9FMtpNWYSRZVxx3HcIGyOJgDGz3
d2WnvmUxBjuZTRev2dKWfjQsXC2d8Lq1EPpSvb8/do9GPLmjrCyirNox4iasV7hPCqXOBdiHrZ2n
M6FOHqTTws7krkJbKsPuyyoOlb808FlyF/VT9WhdRc+oa2nJij4YDmYZYuQzs33m+vo8SGfy+sRh
II46EVhB9rmO3UU7PMx8z2kHfDI2Z5qxNiklE1EdQ+zAeWvGhfIdTVpsxdByR2I2MWaGNLNSnclu
8BS0aRwAEQetN3BvuFODCJBpukGqZSbSzL6bAjADI+L0DIgUqAXi09dF1G6U6OXy/M0FmVzKGLt7
ZfXxhRCBwqhCQz5XDmeOxzM3/9EyED/iU67kShV+1hrfSE66rdKWKKxhNoAYqRTtS8XbXh7S2Qvm
zw6f1qCVHA92Q8xbq5D9Ry5I4C0mAytHf8abeKnCF26MuTfN3LKYHCvt+O+goNk5Vg5+92z3r2M1
Q7kQp8LkEchM0jOD3i141uJnfJpJB/pe2tSk56gLbiJDXlCKXphAnS08aKjT7Zvx9fJsno9okbGJ
rA0U5nHEjD5dgQ8992furNwwvM3TAWVwtCAN+zFyMByq5yBHJ/Dxf+7pPzEnt0HtBU5n+rylU11a
dtpbX1oYb6LBhSFlliG/oO4UZ61V19pfU1k1OJ/gE02VfiwiOh/6DJ8mOAyzzMk1ydh3FlJlVbPQ
6HQN+sqWf8qImF6e25OVOgk2GWfreYqNNam5l+vvlupeIaKwEAK8lAH3ngvvorRXVl3uLkc9LWdN
wk73PIKliuYStvltIzmmLzGxjIZVV65678355f/tfhThAO3Am1FEyWdyCciSjcq4SjjH20bd2spW
A3a3GZ3llVshdDhzbJ6d1E/hJhcC2nsJRUHCYY/ePmFi7zub/htij5gY979mplL8YUf7UYxNoGoB
y5BGTgGXEc41duX45h7lwLZdOP5qqFfo1gfoQuK7ulLvzPXlkOIguRRRDP/TAsXUZdCijIjF4Dyo
6RO6rOvea1el+zL6c2+Pk9vheHjTFqLspMJ6hbks4XfZ5doU/cMyvbo8pLkoky8WS7gClhFDyqqN
h1K6RDsuU35cDnJyjk2GMjnHOjDHWmIylMBPtuiA8nxyrpDqW5cJUjxCXQ8q4uWQJ3fCR0hEmWgB
0CSaXuB2MZb0ulxjH9vuIonxm4uwPL725+hb5+fvT5zJfg6w425H/JT3gQehSdvjpq0WM4+AubGI
3/Bp2XVZPCoVvjr7OntCaX6lWfgcQ51Kjc3lSTtNViezNrniRlfWsooe2B7FPvkBacsvqbwIbtVd
/L350b0hi4GCP1qLl8POzeHk/u6MvpdLetv7tFr7ZYdyeLtUpef/LohYo58mUSswvseg19ij2bm2
g2ATIo4XquvLUU6vz8kMTo4ICbtB31FZd1W6bvWDlC+db/ZPXjPmK27PTbAx85kj/vLqUOXJEZ9V
YLNJ7419kW015ya2niqoBNEcNmQuzOSgGIdc92OPj2R4+VK1vGU3vKX9SnXKmSk8e4fAAvnnzj3p
X8kQrEJt4EPlwQqXPs4jQfneokYiSzguzrzP5oY1SQNqWcJgAAPyfa3/QCYZmfHvvOiXXan9fb5h
2KRwjmFCCDqhXCdWK3UoxnMgNcuwXSaPPfpjC+Sh2xVS8ZdXoTh0JvcUUAU4+XA8aFtPKVz6ADS8
pNO7dzQh508Z9v9hyxJBdP24exFQnCxzB/y3JklEkP0CT3UtrjZDhsSehcXKzHowzg7mP6GmKYyU
mK3uQxzaJyj4p8U6VMsl4tuXZ2wuyGR123YsB1gyMB6So6gq0RLOl4k1t7bnwkwuQjUEpaS1jMXC
PVSnjSAH3zLcCC4P5rTOAggOUJTAHgny4LQ4ZTo4mNaFbOyVL8nexSoU9Qfe5vrKGGgqLMpiodYL
5G8uhz0/uD9RJydsNg5ypvVEzQTQ6Kk23vBmvhzi/ML+E2Ky7JAYzv08G+FuJbhzfMvnbvOZP3+K
R+3SOk3yfGAZhMnKAUEAqGFmb87MkjFZaWPRZ8gbMgRT/Ro7T6Z5JaNL/HfTZLBbbN6LwJMVMCum
+A2f7rqokN068IrmvgpHfB9k55fUy3PMQFUcjZ9PGbH1BUYQ9TYggyewERtwn4LcbnsfSancr+ze
ld5tu2zfomFsvuoqtvcr5OPL1zBOKF0melNhtdd73YvfNJjGDKa2k+Wxvwk6BUD4EKvdu2LmRr8E
OOHFvMRc51XLgyJc9pSYh0WCOFa6SKQKleK6Leofl2dtmt2L8YDPVS22DXCNqRCH02h57ekxcr5q
PD5h79IuwhKR/Va1/GWqJDshvjnzpaaZ8UdMRD+4Ehz09qaXtxY3SVY4Wn3Pmd3+UrqwW4JbDRZp
h2ikkWvj10hun3vNmNlI01VIXEs0GxRQbQIlIjbCpxVCSEMpZLm7zxwluvGTEDhyQxcA6bG5J+iZ
aRUzyjpEUZG32mTBDzEIyG40unvXRiQU1/BfUuOsdE1+qrXxzm3if9mI4+p9Xj53eqWLsX0OqB6P
LTSQzS00q7un2+Gvu1h6chKzW6gDFKqqcv/yoUE0BoUkqQmmW0ak6DiaYudm6Ml9hy2N69xUiETv
IrW1b5RBlq6qsp0TGzkzOtA2FoBqAgJ6mJyy3CB4C+K9fY/VToTXY24uCtDca+DCxdqq/XImvTzJ
aOG+gXwDWAoIjW7OFB3mGUaV+9QR7mPrd6B5jwbCm1GOa6RMWoYsdm/YN2qX3IVFfquHc/Xzkw0C
6I0+FdIfQEqQap4cZbiGGlIIPe5eG8L3Xq+83YDfxJKT+oVa0f9h77t6I8fZdP/Kh71eDZTDxV4c
pVLlKtvtdCM4ipIoKpCSKP3686hnMNMu97bRe3CAXWCBRicHmhLDG57Q+hD3dfyi+Uo66RMzAbP+
MO7yGn7YIGNqj3SSBmZdaHdyMmNiGdtR0UEkbXz4IPoc6NmOp+ti1IBalQa4M19VUy5vI2sROwF1
HACyRfj0EtbSUVdV8tmxT1apumFtwJZw5NNXnayfjoJFgwojjJPAgvg4Uw1vt1u4ZSeqpO0KdjcU
URwoF78+XD8JNiyKuGjSgcKpQ6hWvSTNOG5t9HWv5BAatvtvegUfHbxFxzt6tZxLXwVXFoKywBFL
n1Lhami3GvR+Ts1p7YGwvy0msc54XcZzprabuVCKP4//39JN/64bzut3camKjsPnHyH1Y/PGrkX3
9ib2T83lZ/431E+HIvbCcv9b6C98Ek//emMiF9MiAf8f/7aGz/J32fQn9qNe+l9f96dkumL+gZ6x
Y4KUhvYx5EWWeOBPzXR8CNEGJB0cULsAIQWO9G/RdMv8A41mLF90SrGaweD7WzQdH4LqK6CK8D0B
n8JF++g3RNOX0O+faMRCtIs4xsYNA0kr4LEuj6muHmtYPGeKXzlFmogU7VL4OGAlujA/yK2zkxUr
V3qAPDfNV32p7wypi8GRaKFmDblcTEW9OKVUXfEqfTSggpx1RVCPnQYhNElgVcXhGcChwWcslj8I
v21YpPsZKF9hpjB3B/+JkgR1VULQwzJ7L+B2SbfAHZAAEdf9MFVZSAhp1S2erB7C5FcD0bJMT7lW
yZdxVGoZwiXN9CuuplHWWeKuU6F57btFJZJqyvXXXBtGGdQcJp1xPiDZMJVcryOXTo0ewmNjl6bE
O1dTlT+KGRreMI4sG+LzbJS3ZVquBBhSD5mt9fA8nQc4z1GjguWK15qwXNad+n0SmrV3rdEz/wyO
/ndH/ht21q/24/7p5an+1/X/ubrYjX/bF2jGHwCFf4/wNaR3C5vyL/sCfATUMqB/sR8Al12irb/s
C3T9D1QdVND8EIMBuLCosP1lX4APaQjOFqIh0CcQEtd/ZydepJ8KRsFlBazsxU2SldKFNVs7bJ3B
jFLvUNYGQtf9mC1mqqcUphdjetfDtX4r2K70jIcfntHpz+32o83AhX73P+NeRJgqMbnQeT1shyme
+w3VrtWxPrDsmwZDNhW6AUdLdE8phbxeZofcgQxUvVHUqDevWpFQfIJK3cCe3xZnrh7gdG9qgto+
jvARGE03gfX4CnsAZkCwdtr25gwGy/Ovf3bgsD6cX//88BflO8frwWvJyLAtIYmlvhXWM80f4VFl
wruugCOrjNvmhWnvjjwMLxocrjPUi04q8C2ehCLLafQ6aCEflIf8Gf9a3BnrOZn1nabv9kLZtNU1
zCBLb/C7KtaNzZD6YxYwnkVyUz+27yV8rIvcJ2uYSSZszx45TAZ9M1bDNu5WU5JGVggnlqiPZDiH
im/t4FbpZ1EWuWEeKEERlhE7Kv6z41c+j9LSJ7tip0/BovaR3kFBNHB0ODnd6ONBkqRo16n2YDcH
Sr/BA7VSI8f4VrazP6qI1O88CZAQGn/ozPmTFaJUxoej2sRuFg9GONHNIwcPYgOQgZUfcUi1V1Bn
dnhiw8ATwqB1bHE1TtODgOdxCZMZfIZxLqdjS8M6DRw7od0NBhyYL9BV0bgdNGlcdBuz3Y3VwRS3
LduUU2JYidYkNkk0M5HDqQUlIoOTy0od1sbwatdTqCsgTSUV+sD4BbF9a7oiY+p7OPxhcJmoZtQ8
k7D/xo2VVcICb2/tqRXjmDYj6oXWFYd/b+03kWwCcauY+8VGSEyh2R09+Gh3sbapSaiB7NHCNTN/
GG3b10d/eDJf1JfeAG0rYGje2UBs8QKWPXaI74YFo11JJ0jR/WrawH6Blbv7jKrtA1txPFhu405K
xuv8Xuoibj3tbrQzX80OPF1NUICp2gBeyT6QVGFqkqDEawehr4eg4BbMHbBbnuzF1CboVtQK8ZxI
BBCsYvmF7RtOSGAK7mwZC43bGb+B9FbEFQzI1vl026PCYZQH294I7xbmX22sx0PE10ZEN/Sbl+gb
K/ZiK1YjmHilgQoBqGf2lT7L9/78P5f03ztMvSgaQSCkIsL1+q1yTU/ppt1oCTkaB2tvbNhBHtgG
chan6guOuPYxcflntMv8THbg2ZQYje362/bQneR1/Uius5UVQfjtUD1M1yzq9u6h/q+OuCTgP6Qq
kPGh80jcfqtBTyvd2LcAKK/IsdzbO/dobehB3dmJfucejJtfH1qa+l0q+WfP9CI9gshDr0ltwawc
2zaAPqqB9cV97Q5KOxu5tjf0RsJrffCr22mjrdvEjua4TLAFNl3cb/B/Meze1tD72nkvRjzsupM4
NnG+Zac8B809pjyBO6TwfHhCQpkIbMMsbDXfHGMdXFgd6pawvQ1y1YfpowPbkSoCixoe0DX19b0H
0bBnKFKO51yGMAX1er+dQrisF5EG0b3ZgVV1sDvU8dnhK1nG/bS2RGDdN5Agy1TsuZ0Y4HIeqG3c
iJVlJxrfZAdvgZbvKMjShg8j7Ol9YiE0J/htOeEfsgrALC1gJPtuwxeD+HBnPKt7FSQc5rtP7VV7
8LY3fGVUsGL2LQBV6gAE5QT4EQg99vdd5k+nSfHhFa74uRX0GHKNAY5z7cMUK4LNshs21gpGMgoE
MHGUUOATkj6LXX3VVpu+ffNw+tbNu3cP1i1tHoRxq7P3TF13TuIWiXzR9+NWeSiVwCpCzQzhKGZv
mizpVb97U5+LvbHO37nlmzTsXrLn+WGEGUMB6RS/epYn9XwLB8Cs3srycehBBg47qLrYCf7SU79L
ocyZqEiJU78RERYEf3d6f37JD1OUJ1nS3hrt2TOXewR6+gjME76dtijnjXf2lXqlnuma3Bj3fVT6
eUywJem+TvoA5pS3InyFvEJox2WYHb0Tnr424niMPRFkbTBgrSAwxtkLavTaCGlcrlhi7bto9s1g
jvUzFJzHwI3guxCVkCYJ1KDZDbGMYX76Tk7bLIRzSZCHeFE+LO78InDW9L6NvGN/C+9VvGEthGkD
OEZ7XHprJ0pj+MlvMMVm7fkkmGC9noe4uYnf3EGj9JA9ckTN3jkzcCbfcuyD7IYRtNVBt1Bhqs6e
1Tdv2141D90DFkGLX2VkFqtuDjueuF5gRlieFprjPojM72rMWJR/o1tbUWJ3WLtsJW7A4gjIUWsB
HvxmOT6+FN/AZgFwXdqVOl27MPc9qyd3xFV6ZbmxcaWulXP3VBysc3uvnaeju1MinNCRsUPtKAB3
MhR+Ec7+jR1kSX2l3DuxtVseJppuQbp5FGsPnw3XvoCFDHqL5d4JGv9BC+y4v7FjsSLRlLTxgwxe
ZOTG0658LWDb/CCewBA7pNf9/dAFElPKfPtUbtrMX76b6WubeYM7KyTBCKrIU2msRB6ijERa0IUC
PkbaM1joLFSj0vZNezsAF91MJqytsT0D5CCO7tvTFdadxB2cR8xENOd7UBiGmNoWu818Bayhvlc9
32Fb1x4DRIqBxuYA6aEd8+tmb6fhMK2g7FSFyqreYSfOq2pXkagh0ofNUKQcsnOu3NaPTix2sIOR
fVBV4fg+tkHjrScsfH2vDCtuxKoMICIvvVh3I4sH5aMZZYm5MeIC0ZK91u60OyMxI7GGDIq7onyt
xf1hXkMW7mBvqltlO5/G8/CiW77sEiBGuzbEjuQT7L5jHTVzlKRf4IwHd0Qbuaav1D4jq9YNM7rO
1aDrYY0X5t7OLbc9ZKP7kMuzBYUavp3FSYf3CQyLdTjjWr5DQ30+pdMBjoTzSmrRKDfNHbsut9lW
7Hi5qZtbXXtonGevfLSVO+c+m8sHrkJjUPhpriI/rX1+k03vSuGzIiq+0TN0yW44PLKB/o9EFtSu
r6vLSTkmxV4WPgJU4kvbjSYAnwZ4UfrkVbkfboaTdzfQBiDYtn2sdb5zYLSK3FSBcSgmgxcPC9O3
6s19cK70k3qajtUsIRbiC/g0voin7EFcDefsvh1PdBQr1R4iXQJ92IREQ0yoR33bJhSMy/wxoyuL
Ae6OML/xBRLv/JsJqdZyTRl6zbXfXTElC8S1+yZeTdtH1Jx3QTns+oM4mg/2NYKcfro3FXuNSqvP
JbBwXe5POCOk409PeX4chlU2rD09oRCZu6pfi3Q7sMRGJeDavVWH55K/Ttpaua9uxb15VrHiBstv
4VaM4BZQMO8ZDEoD3lx4PtjiQAY3IB4Mt3MfpyxG7w5+gr5E9NmkoTPIXYNQOLOzPeTADG/BuJhN
2IxRxYPWWJNvoEZHEGPyxZ0ZOnu4BoPtlePYxiFrBW2+sr2rSotZukUHotXixjj2ygqZUbdF9Ayr
dnuHOu+xvU7jFKX7WwuqCV1I26DqAyARmykcKpAIEOrBKNlv0KdBIJpFsAWD8yKrotGM5PBtrrDC
4PL7gNsNU0t3Zuid05fslXDf6vBtG3aaqgc4lPqkj+mEztB6MGMLUEcnRJQ5ZisV+g6ab+CAgGTD
G7y1CV9Z2tXsnS2xdXiAcw7vtHgfJr886TsoR2LtNQnpngxjS9NdZT6jOpEiAbTWMGVEbqd13/KO
wZ5U+N6YlCKg0q+acHFTr0NL2xrFVtJnDSUcW8f1DHIrswNS3laS+7Z8zdMbXJsOAhgRK8fpFmfj
2UFRGLte2Rr9weoP5dmM8qvyyTo290b9SO9BVKnv8uv6aMB2EqIH4hYG5/Wah/JKezzhTIpE0HzL
w7qNmhaZFqEBkdhmCYPlE26nLLCZP/HQ9BJ3FEFtQM97DCftri/YFthoXx2GQF1PuPVWc1SeOu7T
KZmes/qsX1teVA0l8BMlZOVv+muC7yZ8907bqzftScdlNgfzFCHrkCRAcinP44sx4ZhYGsZtHg10
PecwTOpjLMjypY6sXdEH5p1z48b8RK2gWNUpiBDBJPzyWjwCdZWrsaKvvGbrmDdds83NAKISThX1
YcmTIqnC9tmEaek3tMLdbX/NzvRNqQO5xwqH3zxEh/CX+jl/L3byAeg62Nfa38iuvEsPQBMqhi8t
MH4SiAvMr+2dh5gsC6ZmCWx0HVwqlKkgE+ErxO9i9QqvGXKTuhr8ez4tYqNpOWzzFBKNCg4jtTcS
2y3Oyr0dmN+I6+MGKN/sIvT6QFMPBd8rNsjimw7pEue3ugwtRDnxCJUGMrBIadFiHVdNp6C09qC1
Tz2l0dhXewqLG6TTnnY/dl0k6/fv4ff/h/LY4WnI2Xv9P6FU7aE98Z8Xqk9PTf/0r8Pb+K9Vn7O3
pw/1seVL/7L3tLw/4DYAvwEI1oIV7CIJ+6s+Zqp/uFBfhYqcpi4yrPjIX/UxBR8BmR3VL9S/vpes
lzL2XxUyRdP+gAwCZBhNCAqiVfJ7xeqLnosDeRa0DaEtgm/ouNolN2METEKRnueg/qs7sLg2hPLO
oFWb/PBwflIR+1gTRxcU7HwA1SEtD4kMG42kj5lhlc61QnmDUE809JuhFggTOwDVu4axuwzSGXe1
UPS1oVXqHWi79he4xc+zhHoRKo3wbUR1Gk26j8MrNchzUM3M9kydxUor3Sqs5Hj16zn+bBC4WYB6
r0HoFfrcHwchqiNorWVkD+RViquj7QIKw/Tg16Nc9MvxJNG/1iBZ7UG1Gn8uP8UPObYyT1nqTTnZ
o9MLIXuGy212Z9zebqWGvx7qZxNyoPSmOmgno7d8URBEmwDLuuvJvpiK/sWrXYgrVJ3xFRnrZ8NA
i9gDFxS00E+ijoK48F7uMSM5VCIikFL3waITX6jjX3aPlwcHugTeP96OCw3Xi85IDj90RRtUss+8
utlzA2octaHSuE71t5FLpJoQ2ImMvnfjcSJ1OMi5RuZje7+/FkF6/G7It6iaX/ZSB3StYKvikj2B
UeuGuJUV9rPzlTXSUvb4pxyybDiscvS0bLRtIXh2yeL0Jlal0Fcg+7ZUX0c0vqCb2pytxkWQqCM4
+u2VAjoK1gkMByGwfMnm7PHMu9yzCYp0Zr/qC8RHFZdfqan+ZOk7iz8j9D8B88HkPi79tMsHG3rp
KA/MMl1Jj7ZhW01vo5r+JmwRetwQTwY+Eh54EKfAUB9HqspOo3ZTVHvByhQFayyeJPW49sWJ8ekl
QQDDhDoF+h1wbHaWPsiPezkVblW6ToMTY65ytASq8tXOGgGFgso913Mx/O5rwnjoci4vCH0f83K8
STP42HGS71PItIekAHhAMdwq+s3FgBb9IrUBmseipL7cXT/OqqX92LqFWe0lED/ruQBlp25K44tR
Pu/n78M4UHzBloZa+8XpVC+eAZ2TVvvGNpnfSVMNC71FQMxqLyYi04/TPJwNt+XvzdDVx1QfWAAN
7in+3elaMCmBwhQEv5bT62Kt5BbsmTTCyN4kiLJIr7ymCop9vz0IzmF4gOvwbsOEL1YK5Xrdtzk2
mJeKPkpZl4eTY7f/j6NcTKXmWcqpMZG90EsvIDq0RbLR/U3c0CJ2j/It3NMgTAfA7iVOaVKgADqQ
uto7o9UmkGPmMQpK+dqrlSksK2P4gmr+6dj4Pp733dcKgdOleqFau6NbwxlkP1WafW0YBJ0nvR3F
bQnA4l+d4v8U8mVicX84d+EMjLsfamNQSQVTYPlhfryeyw6adkpTo49C5FaI1EIyROkXUK+fjmLh
2aG3ipPjUr3TKCc5iEzWe1cDzgCymaA3QqPui+Xw+cFhLg6CPwSv2M+XQZtLWNEAWV3v0aFxm2DQ
lb7atjNPkd4IwDrXv17jy/F98eg8qD0uAp2QWQJg+OOjcwpj5sNcNnuHG5obpe1Mbymxe9Sh3dk9
ZM7svk5Kb+9lAwU0/9eDfz6KEYAAFwglUhhZgMP1cfCsc8BNlU67r4XQGFp2i74OZV3xQAg1HglV
YQ/66yE/PV5EO4Cb4MqEXSaGvdjTejlL3mYV32fSQoKs0uw0e0URWKn2m0IYAIOAKApLTkQ9sC1E
MPdxdoaT5Rbra4HYRxvfQHhQ9600xpUclPJ3dxskI4DygfIOzKKAB7hogY9TP6F3RweYjjrm2uTO
uKp6gOUyJU3vf/0AP70zRBzISjCpxakTRokfZ1V7ZWcqVtfvO7fiIcWL2oyyVYLZVURiasL9InL7
yQuDjRGyLgSqGrSwl135w97OatFYxOP9XtExISiyiJB1UEiSjXSSX0/t015YpgYHLgdBAZLDSwwR
ll8Hu7S+3yMK0p5GlRaBkg3VTlrOeGBzV0NdwhvsyKky64sX+OlsWYZGQAjM/iLBd4mSnWe9JIJr
/X4smRq3ULl6ZAaZv/CouMDiLivywygX785u8zbrPb3fG5X60JtMRrqZe0ml1OlNUdAxmFET+QJA
+tP3B0Au0gwX0BT34nozmNHMeooxR7d0QjNX7oFXhbFhCp+XX7++n44Ef1so8i9ikNZFKmjrczYY
wunR/6tm1Mdyw+dWBWQmfCv+K0PhjAYidXHGUS/2GxtrOUyu3e/ncajXUMhW71Vogm9ybrIv3tl3
2MyHExoPDpUC5PDQHsNOuNgA0J8ZAKHRh72rtCkKdShVHWbFLjeagcqv2ksdbhyNA7vBMvdSEy6O
lf4G1wh2bLtSO3fEol+RGH6yWl3sf+DdAERGVHvxIzWqbFVchsN+GusOi2Y0N+aQp19cTT8bxcCh
thwzcFa7fJ9zDqPxWWCUeYB8hdL2ErR77Ss/oJ+cZ8jnURxBWQeX0Xdgzg/nC0xyRT/p1rjXR1y3
Oa7BlQqrnrWj0fa+57z47fNMw1NDcg8vHuDv3WUV/zDeCAULrgh13o+FpQcFXhQQLMqCvdC/ck79
PDUsGiA2kRQgJ8AfH4eaODoxM0z49oXa4diqONc1vzFQxwiVdnTSgBay+kos7fMhCskfcMOwDeEt
CuXGj4NmTpW2upZ5e7OX3rQvNIvnK0XAB2M9G27aRHwQbDhRD1TqPUXBxfnihv98yCG7Ax4fN4Zt
QZ1neSo/POCe6Gqr9bmyt93O3YwOxN0nkEZWoKajXVFwKKCFBU9Rj/718fN5uZoos2FLgAwDCW37
AodhEStFlapO9zNWWcRK1N+7OiVf3FGfR1luB1QywOxBbe3yNFD1dJJ27ab7FCL98WTqJHLy+qsi
1J88gg+nDpxFQMGErTg2xYLa/vgUrUYx6aLtdGwHPLCzdCScuLg7Wu4581gn46VIqvuynbV5l3md
bm6qjtUo2wONL6sYdABYEVVahRbunM4qug06EO21GlRp0xcH3hsoiBjmqCprBDTgW1pdAfRpZWSy
CK1+SG8Vmyko00yGSZOySdES7AalxovUMkjhpm3T8rCXuSZDUx2h0eZ5dWE9dsVcoTeVVvMdZVCI
OZV9jj2m5w23tyzlUKfzM1k29bWW92gmq81gWHE3VH3xlJfDKGJj0M30RHpBvGNZWPzd4p02+MSj
Ctmx2m3Mtc68Xpx7mjVtOFsZ2gtma1M1MUSllmEBqtN9Vs2OE1au6mY7100poCzSqNBP4gYBBoTa
7rDLNdrsVFXSWyGczogKVKjyG3uyctwpiJqfpAFa1AFGWk1+JJyiWZuz2X3kKCvdKToKWKsZzsgk
5vZYw0u3hG36HS3bUtnJQhbOWrppptTouKapdgZVwWqhNgSw9nE2wUeNASF1ngxz0tyQVMwt1zXj
NeBfsndn9FCacfZbmtdZmBdgQflD7ZkCvbkiRzusGws3TnVFXiuD1GjYqG1x34kKsDyvd6o64nDb
cgOjN8wqzLwUdD1YClV+q1pQXxeo5K4VkZWAonCucr+RFTrJAJrx5xTCbldiXFrFCCeHfKcKs0Y3
vjG9t0FQdw7cmQ55kMO0QlulJJ2gOW8rjblX2ABJ4XJ2Rg0/BUecGBEUKhyoQyo2UEIK7Z1n3Idm
AaEDp8/QuqZW60aNMxt5UCte/WzPLn+2u7rRA0XAACk2+ZiV57LLdYm+Y6XqjxLlOPI2O96oJ0pu
ufWKpirl6HWSxvFJZqONOUuztGLHKqi6TnVUrmMOjTItcL3SsYiPYl05Ry7Ys3ID02RA80phWGhq
WdTtTT+HkckYgsNpQAy8VBUa8nlsp4CXohRbSOJ6EOanXdc/TpPW8tgbRyOP89Lo8gjirM24+W4r
ja6yYUmgHqwRDcxWsbDci4FX+bZDn77cWzbspV/HlM8MysigZzX7XlJrBFrcHTLcF22qrwWsJPKV
BeE45ckeKvTeGsejQ1jrak1XA8+Bw3Eyap/RRSAuCXIUfKGNk7aZtbYhSp/FDm3qbjX3qWjWeYkv
9qfCzWk0d6LPgkaMRN3gpjTt0B4omn6oVeQpOmhqc7LBdLJ9Z0RzAz6HHWzkbOmy5rGQLUHJDm2H
jt3O2mCnrzN0x7P7CVnS2PmSwtQjZKpakX7dzKVtoGrvSoM/NbS1xFWJ3T7tlAZZzqp0KtS9RWOg
buAXREIhL2Rzy197XXIsC1bUKs6sWGWM22QzWwYQouX4nqXKM4ROh6DUqNB90TebjunaG9GsB9E5
x8wjNASfEQL8QD8oKRq4vLOAeLV49c57Cd0qhm6/hzq8zwbjUCmZtrTnu37FBT/Mun7HuImllGd5
0BT6UeQKSLvWXBbfJoQofo6a+qbvG+C4CI+8FFVmtZ8rH/oyzSFttTH2ZgDFihbuaEVt9lD6mypf
k6Q9F6kiQtgQQvMmh8hVYwpAhxwlcfuaHdIc5Tplst5l1o1A2tr7osv6oE8t5apqa3NNde9osBQK
B6PMklkznicyjGHpKDvDEjxyGWtiC5WslYA6Z2hMaDlNhmSQr0uHe9sQieMWQPWK3Ljpx3rnDQUs
3aY2XedzAaSazgYQLvUT6AhF2ENOfjUN5Va1Umf5b+YzPncrl0/8SBkg242dkci0WbOHIwDsTACu
y4rp3DpqBsSMxWOZp+0WhY7sPh2LMmRyuodMDcpsugotZ2TVG5tQturaIp7d6s02rZiOaZqYwk4n
4gVNKzWOroRheInWG60VdHY1IRtE426sr0EbbRXAC0Vfn+A25s2JoKVJz6bdWV6gtLmmbHBOev0G
zL0hT7qsMqzA7ohbH+spHdmLhGWZPE0dc6xQVbralUGhQgb4De5q9fBe5pM+XHllnYlDAU9xVN9R
KYH5VacQ/a3S1Qpdd7Wx5vlmYnM6wBRQyfiwaYHo7F5oDXmNk1pXDDA17Ogi4k1PvU019QZOSV2l
VwrWubOi42xMK63oqyrRCg0p24CykRULTrP6vWqrtNcCgru2cMNq8iy0x81RGrs0c8wXbXZy7ynF
IZ1FNlfbPrJZAUHOmrmgtfpdmQsjKcBcQLURO8pqgGyxdBrI1IFvnu5K+36gSj/ucHs5qe+SgkCx
BY4OUKaREJlAocoFiIUP3m0FrSZcuAqvXz2PNbrvCgU0Yq/iMxxraxsC3TV80KwIZYnKTIg2eCow
T3PjBaCSOXhtukqQLTHVfGci7YA+ryyAS3tEpOjc0yJ/xJVudD6IbC0wIkpPNuDIQYaibI08D/XJ
pVXcjlQ9eeM0grQj3AV62deKeWMKQl7aaiznQB1wq+xazWO4Bl1c1CFwG716EBajNHBZzniI54Lg
bXKlCfEEnjWvYuQpJM6rHpBXmU3oi0mFmPaJyWruEjjz5gC2SqUtRZxS4k2rLp09suskUUdgDDvN
kLtCOBmK4rVT2WGld5qydmUG5JvaGQYP2GB38BYSLRULilR6PEQBTIN+Td8WuMDsygJIsJOw6cu0
nl01Hko+uJlVAOlJhbANCBWLm1c9c7Pu1LW06MI5120HMMkRSG8c67w+gJ05wr6jGz0k/RacLZJc
G7V0NTr1qG+cjgzKuTIaCWJ4qzaPiArsE6Hos/pMH7nnF5ns84giyH9ElK9WmxZbEgm9bhTitSdq
uzMhvQQFtpxQfV7hsrCKQPRlOUhgzfMeeK85tdhKtroAsXAgKVDlA0LQYIDMOswjjRK4VdzMrPFh
PYI4XYFbEXykHW20Q+oMlAHhBYE1dYvWGDCkcKLV7bjDyfU+gQaVr/Hp+XUG7skt7xrZQXlcLrEE
6WRTBmDHK2lgSlgEhWVuYdWAN1spV8xoWy9ypgn3QpulA3V9rnEcE7haGr6VjDav1hJorodhgfgX
OSnQaJFZA/SWjm06rtpaM6a9psqsjpuZGfMqRfe2X+nVUGBbsEJUAaxSSiB0R7sp155QyG3uVJ3p
G/BEu2azmrvAnLUQjHH71HvNcw20Lt7pI16eSNFq7po5e0LZpGXJhJiexbQogRs0MgEs5a+zpk/Z
GgpucAqBuwWyDdimXjSUUK/P4TcxkAMjdnYo6qbG2aKxIy6yNIK5OPA5JpjpX4z6qVT0fVQPpRsQ
B1FcuBgVQX3Z1VNPDg6usXVnsTyCq5MTtjX8aX49wU9J+DLUQp5eRNjQB/mUD8+a1oiZHDxsGh/C
xeV+ck1Uayqwp8Ggq/MviACfMkQMiKLJYn4JijjQJR8zNwdQMNOqdXKA2w9gmwA1PJQezJp+Pa2f
joJOrQ0iKCwFLg0Z1Vb2jTQccoCUassTxWrs9OhNs0ri3x9oKf8uIrvocHoXafVgm0NXNiI/tJbR
rnU4Xkfggn9Fc//ZgkBaDaY16pQWOMofH1ojOFGmmucHYFYAKgMMAZFmwfYOtb8qkPxsQWA5QKFj
aUOjD/FxKNpNCNbHMT9YanclqIdjggHiilDvAe3d+18/vZ/OC+tukQLBxC77pEVNHFDopxzaWtQ8
qtkIPWQObyxj0r8q1P9sRaDqgxIzPHlQTFt+lB/qLowyWkOJCsVJzchwyXZDym8VzyHDza/n9NOB
UHxFpwPHBkr1HweiZp4zQ5j5IU2ZQKqhOPatoY6eiH5/nAUrAAQTyskQ6bgYB7eCyZSiOFR12d85
E8x4wnpuKPvdko4LmBSqOdhG+AMQtI/jzPCm0eceC8IhVh9mRNPjyXHJ9e/OBo1VULdNSBssb+li
FC4IrCTNtjy4nZQ72g7qrgLZ+AvAz+f1BqNYVIv+L2fntSM3smztJ0qA3tyWayM15Uaa0bkhxkj0
Pmmf/v+yD3B+FYsoorXnYrC3sJWVycjIMCvWQg5XDfuv5Z/ygbaM5g/uS1/l2jEEKHMkCGoO1P/2
uNZuzeB6qVWFSutgFqnn2aWj3esvjVZ6H2hOvZGEgdF1RtuJMIAT4hpAAVx/HC+qi8aCjuWlToX7
1PQMUIekvDul7ttjA15ADxQbwNqQz7heZfBzCDzzNgrqIR6Pc1UYpPxWA69x3vjpt7daAuKTPHw+
mBTgjOsCqTu4RtYXfhSIPNLaDyUYweKFFq91ub/OxtN+tc5qU4uzFH4sijiQxuAdhlKc9e6HcKv+
4KKRfum8SD7cX3HrGIGF0Dn38XmY3/UxZpP0EhWAB95sMTxqZGPxDLeukTyO9hz/e3+xW/vjYWfq
HnwpiuhALa8Xm40R8bxIi4OkcPXA1WXGDGw21T/vL3O7J8rFQMpMBNUcHXXG62UofmqopzE+2UV5
+n1B4e9i9xW5Ptyde9Q5e2up2v4vLjz1ck94zpIFQ2Isn8CUWqeq00bU7LM9pujb01NlZRuXpCTO
CCCul0J3MQ2jaUoCWZjhNwoDTAQis/7WZgsEKqpLR5uK73TTjCic2rTaBCW6IUs696w7KIJ/bkGz
DUc/Wzxz5xpvbopPpXwGUJS1s9BCPXLt3iSKgJqB2vTUHaXe73E0q1jkqjTvAfTiieVlUoivtSaw
oer9ds9DGw7JRDIIjKTBKdnDY6t51fveG5GbFLEILKuaqH7oBWj8Nxulx6EChTVVy3rNlWV3KXWg
uUkDt6NkTsq2hIhiVGn1px5plne6v5qyhZsNw2amuh6KxHjl6a3Iqkf0o9LA6s3uQhZEk9OpJVOQ
WfrspL18F5Wd8dj6dHzvr7zxQT30BWnpEOGq/1xbaTIksEEWcRqkc56f/EZPzv1ozDtWurUKIhJg
2YAvOTcYHNubMq1oZBokYB7/dLQ0Lk78j8kbdQ94y1B3pe+ojpGW59pwQkodoT1xjgJW6C+OtOov
qRuFRyck66qp/+5p0W34E48Airvnk4sAu7k+vsKdxyUaRRLUHYDb2RMDg73Cf5bgBXbCG/Ul1jYC
9JGnmlfUv8l6YEVPm9QKkyCLuv7CnYjAjr7Ug6F9q1J3OKXLsNfw29yd+mBEVYo9Q/35L95ypBqf
JyJhpnLQrUtBJvnsCsZlW5Ox4vt2uHUD6GYSwCvVcSjSr5dqEwluY8KP9QmKrk7c5O8aKYrnUZba
CdGw1Gbytvafu8wdzveX3twlcwRqo5RD3FUTeaIsbtl+mAaT7iAW7cuUiYFuQTtmNkO51x1XFnHz
GaEC0mzMEzKd1bMQx0Uze6wReD0cUGFtMsW3ZHBMDHr5ztEW6/v93W2azS/rKV/7yzcs6pbCFnWv
oBgZnErd/EfUMx5XTGn6TOOqeK9nebGD6Ng6UYOv6UMzSKOaUZKrNc0yj0dfqMpmGM7vwjRmfA2d
l/J7GKMXteM714zzr5f+19VWpkPZie5WaqSB3na1dZrKpj/Q/As/pn06PZRpGdNTpBA8S693D51r
ln8yNrIXWaxIYcjU8D20k4mTIOOG82lVcfHDePHHxOUlHkcqnmXulv81WUw9SbomFduhigZUMh2a
hrSwqvFTaxvhxz5hQL2ozfRpQlP5HDulXe+4+C0LMEyiECBK8FqtJSs8rxudMNXSYNb7+JwhLtld
Sj2jQAyOoc8eICn7h8e+3qnSbBqBRQTF/1cho1aGBzQhDPueRniPDPJSldBmpKF2RtlY7PiOrdeF
fIwoS8HrQQhem1vjiTb0JL7DnGgODWGZnpx52NN83PJQFLdo276GJmu8gKy6rOz6OQ0qgDPQAjvd
lzweuveGNRafF1f678zQko96E0Y7sNzNk7TBJAICpuTlr07Sgl2+7pAcDjI/s89+tzTnyBjMZzAn
zY6tqL9q7Z0AlBjwq6qRoxsQtSf6hDA8C5ap/VH4mKrsmuVH15jGd2p/80Mce/P3yquKH/Q8ux2M
4OYdgj0EMS3yKtC6ypR/cVa5FjX8SYhwCznBgxCFZJRlSf34aEx1+yWrE/mnW9g5XftR/28q7O9z
ySRt7fXml1YTdH9je1y+3/egWx+eKRSUfgxwWqgIX/+obJ5bSseESLD/UjxtdX25hPUi/zbGeaBU
l5f/Q1eh+ywgqds5kM2lQWzx9irC8HV0NprZ4FcacDi3Ckf3GKduSgskpU92agtthD3DtGn86ujV
V6e88P1+52pt+Q7Tt5GDYdQO9PnK9IQZxiQDXRoYyPoiNVx4X5kvSl/0SUSnTovtBz8ezPl4/8S3
3kgw/MyuUEJUd/r6xP0mhc3XrtMgL606OtiVVanmVSw+DFTKn8xSF5f7K25dMcUpTS5F2A9X3/WK
0RxPGR0tCGxQWYX6vegr/5RPgjlY1HnzvWhn61hhVCVpUyB4Io/r5QZ0CAoP+a9Aj1Fhyaex+afL
InA7fpzEl3Ec/Z8xmda3+5vcPFamJRVJITRoa5FXpmV6J2FIMuiHiX7qEqG1gFYKRQo1INlfzF7v
vt5fcutcFWxbVYEJWdfnOsm0mlMmQIN+MssPbhxN86luowGpsNDKPv3GYqgXKa5EvuKaBymJvEXO
pSS5t9v8m92DDrxUU5L/07oZDfT7i92iVnnvlVSSQzkL9tj1aU5+2TW+x2l2FXmMSLORXvwYnenI
LkcHGqkht/RPidaVJzc10G5ZXNo/UedWB5gT95owW44bUB4vBKgpig0ri1Jlqt5Niozea599Dwsp
YaeLKU4S70CMlE1owfVZCJMVfdf3tkcTYOfpuJ2cUgeCr2IQl5cKH35t1A3jQ40t+Alt1jEKr3fa
9H4ZbOjXmmT5UHu+SI5LPH6UurTei8TVD4gewVlkjxC23f84W34ThDR9IFIyCrXqJvzyjgxRGjdm
1GZBasXehcJVFcOkEjXv+tqbL30f+/9aU5G/1FW1x+a/GY6qqWCwEgZSzes4sGv7OcpFlgdlATr1
gNey/pJe2v8lpJ22R2fu4Egaeqbwl7GWqACWzWQD/mWSesepbXkZsimqGEyDYKgrm0gRw86ypc8C
vZ+B9yUt/aWjlXS0oJeZiv9FZlH4U4hcW3Ziv62VXRp0BmkOHnXdWJDsC56RNFcYH909RHWpxede
SOtz3gNNQFp6RCPHlvNeyXzL3zBRrFqeMKR61uqttia/mq1R8HLYVf5enxpUCLSy+TwYibuTd2zt
kRlOTIzAjK2u0g7hLHEClIN2A+D2SzjJ8khRy3kC9yvedUX8LS0Hbedct7f3/9dcRbqd7QELrMss
0KiMvRvn6DNYgvJdWNXF0/0btPVWULWkZ+3Sw2P49voGVUD8Gg20QRBWjTsdRgPO+4em7GFwdY0y
6uHeEe1OtLO5JsOIsNwy5wYk/nrN0DcZUZrrLBhL2vEHSy49jBOWxfRUBt9eNbh7z/6WnyCgVMEV
vLr2ukY7iaRvMtPIgikBtxYWNQLIRhk2j4aROe9GN4mhPFGKRMJv95pvm/ZDREVZRUXbpvrzX3xU
PIDeGgzsR0Ttc6WFgZNODHU4/SeRhN1pLvbqHJueCb6I/1txdb6l7+a6N6VZUBrgZy1Cr1NXN+EZ
QHn77HYSoRa3/F4Yk/9gyAFKm7g3dlzSVqrm0f4humdWB998vWlqtoBha8zK8GsYOO3IPoEqznbK
jZufVQ2mvaISqDper5Ivsbk0RZcFcelmF5vaPlw/DiRSYojfD0DWL4OcvRpuFLC39+/N5g39ZenV
V3WgKUzAN9HMoDssDr6Tx18bD8zjQXMViPj+apvHqVgH1KUBQLD6olHSDa3V5XkwiyV0D94wEFnV
zTjtVTe2tgVQTiHlQSnAkH19ooakIK8nKjHzar2CEdOeJOBfiCfPWauBib+/r83liMbpCVkOxemV
96mNeknSyMNSHToOh6TMmz8BwXY/hYOewm/YJLmdak2rTs1a6ief0liUC2qh/NVQgoLXPy7VFO/Y
5OaWPLwbVk/7ZD0kz2RAV0V+kgeSnoZ2tGKwsQ9mGcsvY+d63U4AtOVKCQWZhGeGCWKPVTFKdHTJ
/b7Ng74ysy/SkvP31vTjv6BlsbxjRwnhN6pMJGxwQ+gM/pCrroKNsNRLmC2WPLBd4RLjF/XD4Euw
iDnQ9GMVz9bHJuzmxzcbis+cK8kMBXiPh+PaLqUd5p5ZEmxZixnCBeiaOc1D8GkHD13YnfxiK8L1
gRaoZNzj0X9lSf/FZeOxQ6c1qP60ecncxuB0z4mV50/NXM4PTtQaF2mExfsU5BmMua3WnASTqn/l
ercnm73xfX3aNlgS3PJKTvR6304Xirwo7TxIB2uqn/o2BFEYFhpY0TZZzD9k2e6pw268V/ANqfI8
U12Y1epOtiUDC8MyEtNRZ/1HryJmVtpEOxfaYH5g5CuEmhqo644n2PBwlC3VvCp3UzHgX2+0i2u/
6ieND1wuszi1sSvBSI6Gl53vW9JW7QkPZyj2/1eanVVsxRCiK6qyLVDbnK3srLc+DTjHqPKvi6xI
l4H0p4/p0CBuZqdnwobiFDcRE9awrryEeQcFbDmJj/d/1dZ3Vl0zm1tMjLkeuVpaP2zIoIsA8BP0
ac2QwPilV80DgzTaE8Oo9ff7C24FCT7xLMU/i0T6ZhjTCEc5FAt+iggoPMpS+selNmYmHbRRTVVo
x4wGcM8IDKhYjRP7QxNZubPtLVvDVRJ60o/hEVi9a/SXgAf5XGvKqssfSbP87Qmo3oQ1uF9q8PoX
zG2PYmEjg4Y0S3XrEfJghH71xE1ZbomRrnPgFeb8uY80Z3lXU75vjz41Bchg8z8zWlIzSJ8+gj/O
983l2/3D3/rahIOUspkrpKm/8qH1yGCJPXGrszmN3JMzlbZ1tkkPf7htOch3/tLbe/qAG7ESX5ra
F1OUpO1rDqu2NWMns5w86EQ+fDXSRTyFuek9VUny3p2HGmV1dH5iRgIv9ze79Y2pCTHrRxEF4p1V
/jRN9my2MioC1xiqM0Nc4gGhMGaNc61h/ESk342lLXYM63V6cFXgppzJTVIIIcZG1wFoLsNcCrsI
zDSp/qTgC29j647f2qUaYWGEb9dL5jPw/eUgrDA6ObA6HWnr1E/6IuOz11bWQ1UzwHf/MDa9D2pH
FPcJuynjrLxPWIkEv60VQekxRjAIiYJUKcbk6IELOAqd2a/QZFJoSOboZBkdjdByPjAFGh6rZm4p
Acfpztu6ZY2kJmTThBGQ0ax+0pzO9WjETRH01A0DZjIBwHtJr+YQE63loRnm8o2i1aqJRtMBbBPO
jn+vSxa6rOLQ8Y0iEHOtX+y2MZ58UDNPTPE3l8kGNuB7wjkOxRQim1mP8559bFmlzYtKf56I4iYr
y5MxLksaz4FjwTeBZhitusNgmkwSAGlfHvw5tl+wrWPDkCc0NtS+HeYvD/iV9tiKrHlOu3b+GU/g
pqC49ar/QhnVzC0ZY/7ffZu5fRq5dCrJUQ1Hg57j9dMIN1BrpSEo0b7Wxh6OZal/NfPWWnYu6m3k
yrCvamkqVS6IMVaOMUsnaFVUe002FO5m/qvNO1j31bOeI6fz4827YlgQnKCyOhZbWV2z9D4TCw54
3txyoESPq2Z5sKKkGd8cWXBuACo0nADx4xq6YdZlYZVo7wVeBnzTDKsCwmBU+e5v59a98qCgOoJF
M3VKc/L6IwnD7NgtFQZ64FUCAsyrvRNIkqQ/lIkZfytECc85I7NqElXzs+Hv++vfvmqsj9i8ym6I
kNcQDo/QAnRYkgWArdyPPsNLy7k0Bi36qxZtTTmS6eN/O+EmvC5Sdt0ZxZ35zQPrkKhQhlQQU12h
gFdBXBPTlEjEmAVuMudI9zpypA+fVBk3Rp8BPTUel6XJjZ1g5taD8aaBP1A4au7IOnqCniaqiFbI
7NrJQB6jjhdkQTqvmB/sguVP8WDVbweFsihgVxQPQQbB0nn9xUsYIWtj4ou3Vr78R0UQBu/BHh6s
3Gzek5snfzX+4O985o2dgn+nR0evRfFSrRYVInLqvqfu6VijInUmgocWJC+ZvDQnP2EaKte8433T
2vALKiQlWESnD5joyv/AF7ksFZNWgVW5EBn3xeBmj75P6nfQM6Qu76+2tUP6GgpQicNDpu/6WBsK
AlXoFeSXzmgyLVwy4rR4k/jqdXIMKLhLsXN1N/ZHExKaQ8vGvYLvul6xAk3h1H6YB7ohNedpkVoz
niUdmPoblA/tm19bl5wKuDhcHVRc103+xUp7ezbMMjDzpTqh0hsGQwFDdkQ168GiUfH1zedJXR7+
JqUmRol65dXnyctKVIEZhk2d/HGRJsTTvjH/KJ2um46ScdY9V3j7tEKzqPhAFMDLIMS+Pk+Rx3qa
LH0ZMFthiFM9hR9CuDsOhQPBvD30/js/1/U9hN7GK0mFAAdMUYLwYt2OoVwRg59dygAHZHwVzMz9
0zTx/HT/NDdXgQ0LDlDA9DfESnobWX0KQj+opqo6x2Y3HD0x7kWJG3eAs2N6h/NTiLyVRULcWjYW
+rqgM0iJL1YC5OgwJnZqXBbDi41LZ8x6tnMNbhcFAstQINRK5CaMo1x/NpNWYhNbfknhylo+uvFi
fTHhHfixxKH9JRcijc5vPUuGlEj6wIkqpPt6UiktFRWtZlZB76DS2NdMiIeDFDutlK1twdxK4Z1G
HbSBK2ssI8tKY8djlcJlONHIGQQvYPh2O8ixu8UwL7+xK4XkAAWiAo7Vt0vn0JUeRAGBI0bzJZbM
Y5rVvPMM3F4x/n5LvT6kVaDPV05SCoSK4zZrgjEv0+cyXPJzGA3QorcFUgPw1Ex/hZEX6jsmcusp
1bJUT2CHZThm3W6tQ+Cak+nXARwqwwc7SvVnuuNwAiDFlonTmw8SpBFUUSaAGLAhq4NMelI4I4pR
HnKGf/u66B/m6O1UN5BIYnnqpikN4bV1NEyHz/4wtoExh/4l8p3FP+qFNOYdW9+wQkJrH7ZRoKe3
hGxzWFpRTk0rMAwmyobaRYbLM34aeY1yk6j30N63y+GBKeMbIG3Bk60dyFxZ8G5kyxjEVfR9ajz3
KLTuk2MP3lHm894c4G3s++rvX2MwSsNryrdCNqUGvcUU6JVwgKyFWn0MtVRmZ55v/305FLEPmVdT
NOex9Me9TvztZcBZMkFFe4+HlaLOtePyStD9ZdbM3HC4n0uv/VPqy7cISNWxsccPZY360X3TvDle
HjXQjgrqQn2BxOx6xd42mbhofPESty6T7xMiLgbMFnHp8b4t+lsjhtfVkNUmg9E535UH07WOMbRa
R8IsN7RHEjTJFFoil0cefKc+hPiHnRVv7jk1ZwK+10TQoN+0OtFk6rUqb8g4YXNbnNNUCSEPUWi4
/7VaPNk7d+PmTWU13m2VNLE5Yunr06QPawKkUAM0w1wdrKkXn6x+3sMcbu1J0eTDe86FsNZN5wkV
EhMvkATjtMDw4c36ySs88SzycnxrkMCG1PQb911x4q+dSh7baQlNcho01VQ/A+bJz7M+GjtddPUR
ripcrALTpsrnCHxuplTx9uFgQ8cU9JRX/qjAjELlmqStc5BFFJb/jGWSISDUQcaC1qMZIt/kZq3h
75HbbR0scSz9Lo4Ppj7lHX5plsRCCxHMBFZP1TGszr2BCMwJpgd7eEl9p/8NYwGhSTyLH6WqqH7N
L6v53WD3rj2QzZdgrQ1Nq5KTrEopd16frV3xIigMHZEYXYnrdcZ2LmagNmBqcjddDnR7vf8Sz1iO
egh5zW8tBnyE+hup3RpCHcpQZ6iDxcCBDlQNfGItCAPaz0tRoMr1Vuf1OtBlq4lt5a1XscMI2Y50
RkGDskDj9BDarRI5a8z0X+bGkw+GU6Rvvg+syENEE4vahL4OiYoaPhMqVxQYod9hSGd0S3GRRQVB
19u3RhcU4nWec0bsV55kSMswtluqim0uhwYiGR0JOjiV0Ll0hzqJDk2jKhD3F715frASrB/8Kikk
21zZv7OQPyZNEQVRZYkg0QRqMRBgQcvSFo9L3X03utjcif9uHyDCCGgmcDCUkGljXVtnSv8iTYDl
BlY6JWfZ1tb3ym/Gz/h0VPXCDnd9f5O318Hi8zENSDcUePJaD6D2Kn+aRroH2URV4uRXbvev0KL5
j1bMULfcX+x2dzQqaI8wZkG0STZ3vbum0qzYAdQWFJNASMcwWq0+jfUsGghyXJSMErto9oQxbj8j
3ALAVRQGmwxozW6R+lbuOIXMA3+xw2fIleHvymdLfjYI7NApnSKYyvpE3/HiG3sFSAl8kLCJZtea
VNYpQbEtLo2/zF1+SDNOfuZl2X/zrLIBw0nn+cv9s119SFqrpEGQISrwLIPa67u4ACLshFFNL/ih
8KirtpcHIdEplu4eQbW6bb88UGopbMWg4wNa1GUw5fozamCOtNpz5pfS9pwvbVI5VCGXZCdW2VqF
3gXSM/xiSlSr6ycX6JVKOU8vmtVRY8Bnn1PLzHdM0lJecbUZddWorCpOEoRTrjdjh+PUVrE9v6gx
mOxo6mljnEu/hQExabDikz907nR0G3f+GUmjrg4gRJz3EQmVGYzQGX7Xo8r9XGmymc5dWZgGBGl5
CJNS0uUcPxxOAjl1OEIOXQGK9GnUYOZ6tqpUyJduwHZRYy+a/ELT1hofjNlEOFLLw8L50LdjM5wM
K/Z/jCUZKb2jMoYUbLbcKHqfOm4Xv2S11yEHXc8ter1aq3FSVlOajxpolfmp9Jvia5bF7nII29qc
LvdtbmXjyhAUAp5ImaoQ3ParT7QYeg23kae9NH3Z0XWs/bNe5FCU+WkDGVljvG2ORq1HoRlUDG0M
8uN1JUMvMmGJYtRfzLGxjrpZ22eFCTz0i5nu2cWtWSCqQIhAkkpvdR0mUM0fnDlcEB/LpDz0EWCB
pYv23jV1QCvj88Ba06DDBOFkXR2g5ULqlrWT+YLih4CYsJ3Cy+h2+jnSEUE15v6nTHWnuswDk2f3
v93G9eIgVVDigvm56ZabYhyKZMoRM7PL4lSKMvqkGbm7YyEr58sXoxQIVIliFw0EynfXt4uLoDkT
fCEvEFT94SRwT00esmll/COCjeUwh3vZwO22LIObR1tN4Q7oel4vKMp+dNpS6C8pbHuPXVp+na16
b5Jsc5FXHgwKCxjIald+1fUydRrjJZIg3/tIjy/4i+V0/wvdenTqyQZVT6oyPt2nVTwn81qagnbz
C9iBsLoM9YLQJphkasqQuO4O4W18KgpPzJJD2guedb0p15VNOIeD9TLFvv69h/DvyWSa/Jkmf/TS
MNF+mUA17LySG3sERsqyTHyATVqzXAlb72b47awXEknxn+W14ddlTJiLQm6k2QHw3XorsNDcNkuJ
3NDdWbVY7HHWkzb1rBe4taAEF69alDFDWTDnnUIaWTs3bHM91bRSFATUEpQV/ZLRZIUzRiFFjJc0
zMbTFNrF0Z06qBeroT/AyDh9um8vtx9QxaqvUhm062jWXa+XVAnzdlBMvBClusMxnM1aPrnCK9sn
3e/c5l3HeAsY97zI7J0o8taP2SYNKUYBLAD1FDOul5Yawde46PZLApPnMZy08B/ww2CMgBc9TG00
f7YYAjxO+rDHvbVxyAqMCaKVrJnhynXATBc4mj0oduhBjqc6DSU8jHN4AKTpHcpyct78Uak04Klt
ivfqdVgZEXTXTc38KBUiN0KJnrN8yJYkPppJng2HZpiHn/e/6q2vYT2owkkewZ0SpF8f7ewvsZUn
Urxw+sikyhI6Da+xd3zNGhmJo2YZJo/UxugV3ND7TIuVuZkjXmxhB6WVLaduqP8ebe2nLc3o4CXy
SxJ73cnV5g+jbiPXPU07RrSqe/zvT2Dig0vKbvF71zsFbg1Oksgm6C2njwFPhc74JasI02Fc9D0J
jSrj+MUDlNhx+KPXdcgWXQ0Owp2zuL1H5F00L8iGSDjpPF//jsUymjhLMuTUm9A/zG1f6/S2u/pv
p2ZutU4Z+LPiqdkrTNxuXwkEkhZR3SNdWbPSD64/0VwskqByZufRQf5oPlt1UWuHLjacGVJIzfnb
NGbbRgnVlF9LvbF+vNXWKP9TjDRV84bHenWNXbfV3GQE0RXDzfTSZXp6tstm3LHo2ytL/UWVy1Eo
wuBuctzJDbMcmG1QCtSXx3R8pt/iIWUsnum972Xxt/eH1agpASFwLHKJ1YXFWckmjWQRoEBTfs/M
0jp7fjo+3j+512zkOpJTy3B4cMtBjrWuVcdQcFuLIaogSb3FMQ4Np5cd2pZi4kPf68mPqrS05eSX
Yw1rp4BLfHyOIJIYT14JyaNTa4N7dArEhr6IpkMT1p5HysG6D2z3mHZaU6Gj60fmEy7HTXdmHrbO
iBItzy+1dlVvv7b4Iu3dquz9Ikj13jnSMRdHt4IZ9/4Z3b71oIKU8iCDOuB0byp8E8ousx+WgSsM
Cx1MzzmNYe4ca+DDl/tL3WyIcjqQJ+CvxJzkdqsArQ8Xpy7dsAqk7ifHcYjF0YNgdacDeeMoWIXL
glGRBNE0WzmsKkz7Us/HmhtbJJemNYkl2tkRhzBUwr2AyIdL7xjxjq1tbE7xQBAwMebMNlcWbZpj
7sAA0gTSkcuxEz3TqpY+nd98hCRYJMToyVJQXFcT82JKshnxgGAM9eEoOxmRd9bJ6f4qNzYBuZty
s7TPeFDRG7m2PFjR7aRJRvYCde7jMjvpS05sc6Io88bJQkb3IBZ6DTaZb2VcbHVs04KEyuAvdbCM
nfPQ9ZZ7GiKHcT8Rv/kFYSlGNhhroLCmYGPXu6IUk5mw4jZBr0/Gn3ybDPYQpPrOEJ1PyaEZ+xC6
mMV4a4CrlkX3CpnFV/jdaoeaTEsjrtsmSA2TQTQ5p9Cfh8v3MIuLi1/k4o1TPq9HSj0WaAb2r2LP
630mslGliLIJNC+vHz3QzQ9xlslzn7lv7JW9LsVhKsAkbVYKetdLTbbeW3mrs1Si149aCsVll1j9
OaM49C6FAvXTfcO8vWRwkRANUbojxUM25Xo9y61TX4RmEwDpdc5VYZeXQhdvRGb+764oEXIFgMpT
Q7lexW56K8kHvwmg7tROkaejNj46y8U25noncN3cEHVIekvIvjIEdr2Uq2fOKBevCRZbD/8GnjR+
7OS87Pj4W5fIsf2yyuoz0SdCcwDKooDxCvuYOK6cjmZqtOhJAAb9T9jjv70zpF9/42PB5q58FZ9s
ndk1bmnrDES3wRJ50fOomMpNhCDefoLcL+pstOTgJljLHtuWDEXcOm3QQ4nLVU6RIYmT+c0ekZBE
4YEVZRfjequ3OITEvmk9DL0L0+xoQbsaeE00PbvQ+n+8f2y3zpeVALOALGVKj7nSa5MA7Rcx8LU0
QTT40Ze8XbSnWY/fRXMy7DxZmytRVABDqgCr61puQt3OLqXbwHqp9SevgxtSj1PvOCeU/u9vasPO
lZYUfheIicI8X2+KMEaaQ5G2gZwicSxqo7wYkfn5NxahFKnKCbQs1yFsoTk9Op5lG+gqtZfFMh7k
rO9dpptA+dUSiH3VhAVVyJU/bwf46et+wOC4qU9NDT9+MyP9QbDWPEVFuafWvPWVDIUuUWGskoO8
Pjo3oazl9zO7SsIpJQ6ce3EpRSI/9INd9Ts2sfWhgNsB4VLkG1TsrlczGdEMi3lpGZs264ck0hDr
tdHMuf+ltvf0f6usAVWhz0gX3KRt0CVJe6LOXx6bFE2XKo5+3F9paz+0EAhiCMxMGufX+2F2Ty5U
JtugFcnwlI6LdYy6KTz/xiqkiHwkzO8GJxwZZQWBn98GNZRwp1af/9UL1Bh+YxFFMkM7hIh9Hakn
bTOKaMy6IDRi6xSNcnyIZ/vtQTrBMy8fHwdY3Q1gFsY+z++9qgtAGXj/o5uD7T9ZCFwaD7+xGwZH
1WwYb/k6q0XCSTpLWHQwrCLCe/CzSXMObVk2e5SjmxYAFvV1FotuiLLFXwp+0rclQ1AJx1bM84nU
wD0g7PXmhBafzRilml5ljpU373qVvLenZLCgZEMjyjyHdYfokgt+4c2HRo7GNI+icAL8b6xWGQAU
260D8Vs+6Mc0TcTJrPu3eziCEUAYSpVO/Xu1SjSkDtKbNlB7JBw+Gkmi/cv0mPkpWmT2NOGE/r6/
KxVPXWXp1JXYD40+6l2U1VePq1cOlTt5IJgXt9b6xyqWjfgyxnO/vITjXDUv5RSGziVxUbd+pEcs
ozeH6JQOKQWbxEiK4ny14bHgyCdrqIOs7ajRxlGk/6hz1BiPjFSJvyDm6fc84O0rQtbDiopnGJtZ
BxSWn6IxNVtcMyKY/liWwiouQAyWB9NGROTgGkWxVw++XVPxRSmkM6UbIqXVTdB6BixTsGVBNGtj
fPK1vHH+zBdziL4KqxXm33WWRjtFDPV3Xn/b6zXVb/rl9kXdOEwUfWUge814ryNlf7IpKP7PnBGD
3jej24uu3Amunpa7Dtnd6it63tJZAm7EgDEncZpaoMd5E9U7D+TWIWKqcKBTLIMSf7WhZNDloHVN
H8xm9q2wuv6A9NT7fjGe+rTaC263Tk+pxNLkZmwXGszr06sqfcmo6fYBAm3dM0Rc/wAHnh+8BVHv
+4d3s5LyXlg0wH36Wjwx1ysJk9JfLScZeFUtTiksm0zxmN0hWeZ2Z6mb74Tf4kUGYmwRztwMLBRz
UyUO+shBWMKWlaV+f0plvXfBNjZEFAhqGgSUghyvHHLXTIOeIAgGY0jSGIdIJv9NWVggFm4j3f3m
w6M87oBY4C7T6VzZhIXSdDN6xgA+yKmY7q6Z70Q6yNfrY4Pi497WbvzlKwzdwE+pPJja8PW3Im6y
266wxsDwRp6BHnxeeURlwmkfUfGy6RvPHfpT9OqGbw0pX78TiNweLYGoYrHkHaLYdQO4nFG94BNr
gZPnyXmg1HLs9LB/GBd7j6fgJnOlRIxhMt3G3abxugq2wR0tcTMWJtBYxDnRcKvITrz0gqSxFRh5
6/6Tm2Hy1vYnHTN8M2+Sokwmdb4+Xy+aGlq5rRv0HgMFD7SAIvsBLnMd+dtBzHuMRbf3gaortMXY
Du0ymqDXy01jP2SRrLzA8gbtKGPdOWjGrne8/WhKLIQuPINl3L112iJMeMF8M12CPGYc+9R6Eut0
ZeeVKCZCuLVzydX1uvL7EKrSuKIbBw5fTbheb6rWUyVsMJsBEt7WKa7APDmz114Me9JQY26MY9cn
NJQpAj92jbH3FtzYDWR9r7zTdAPxMmtaGCcGxFH07hJAjtZGF29sWaIzO5m/o8/V2ghyouR4WmJ0
Wi73ncHN7WRpUCOAU6g9k0aZ1zu39BhdyrDSYff26vqSDmasX/w6jo0zN3WYTjy7tne04ylfzrXo
rDeS1CjIlMVMLAURvjTkA6uEsXGIoip9sIJ0QbXNznzvox4TS8Vjp39Bw3Svy3LzqcGdAcohV+Af
WqErTyv7wk+WxbEZLBLtoyHCzHmyKzunT8kbec7KBMG7sXHBRljSQDHMIlM2z/dP/eYSqR+hxLjV
iJNLaHx96gKYRDHnmU2BAcIaXFL+vJS2sdNbuLlE4OahXSZfoahrgJi8XqXo6sUbPEjFxlivnsfZ
zU41df9Tb+/Kt28upfqt4M1xsv7qAtEpIWnRvTCwfWnNF4n2SnGMkOxbjlYPj+rhrecHFS9Vav4h
DKYqf70z12zcYhqkG0x+HR2cCIriJknqnaTvJnhSpHAke4A+VZFrjQuoDZ9mU+a5wUCd7oPrtca/
LkiWp3pE09svSm1nuvX2EDEKsmWAlxwkH+56V/kgzEX2nh/Es5cxuwGHwJGObv7Jga7srR6P14mi
u2rXqwH4tYZHa/w/ys5rR25k69JPRAy9Gfw4F2SaMqpiquRauiFaOhK993z6+aIGmFEyE0nkXTfU
6sgIhtl77bXXMjLsMdvglQb0AnVyaW52UtVUe7nVDWw2scaFKynZubpXpMjMEI3Xl431vTJfik+U
PIVcuijenM83qQybegqbpkQr/aFU+n4X56W9H6x+/nh7w7w3XJ/d8FhBAMZD8ACnpCq/GsvUMtGi
MKZ+Eyh150YUSKtjwofX/FSu+2Zvxly4O2wI8RppiBS6g9w0jX6shnmWHrgRM31nGmFL+8IofDUT
LUrmL+iiFM1BSuIxcNWiM9PnZtGaAeKmY/xp2too3RLfhBkD1iwfBtesK8Sbo9TR+q/NHOuMgpB4
s0v6rO92c5aUCBvNnCbdTcOGXkRao4rgc6rrwfggp6Udug0XiuSOitkeZwDqwEOOR9eOqd5NPt1p
5vgxcMwgeEx6+HIflFGqmxclrJtm1zoVIhRTEevaY6EaZYI7p97lMOgyPf9GU9i8HBq9CSZvTpYp
/9xbdLQem1AOw32idu2ykw3yItfOzOlfNFGKxJM1DsQ+znOE9aqEbte9nYeT7Y72otUf01YdsEdu
TEN6QI03GDzO2RgeWFdZ3y8pMjcf+4LSXesqMxajBzm22uZb1KfIXbsZ2ZiG7kZdd7rfSGP9ved7
DV+SobHzH5Pa9/lJihtw4LAK0+DzVOMshhl7MEXBk63FRX8KJlWe3xytbGdIKbESPi5jo1RuhaxT
dYThZBD/EnmaH2HO2uXD7U13eX+A7YLlQdymMEksc76/IZ+2OOzlqU+4qf0Y63r5GmmYE2iVnR8k
uSo2IsHLt5zslQIXXoXUZtDOPB+vmJQFAaOh8ssxM54VXuxhFyAL/g3wOXoaqdS+wL0afreTMm0k
zteGFogiT5XgoK4TsjQLc7xB9dov6EgbHqoiQ1eSpvwF345Zs8rjTON+9zQq0+IcF4DvDVbvZQRF
8YuUENtvfgIdF+dTDzS9nQdJvD9mpu5wKCo/NzKiuvuil7DL0dvCMcC8k+Gf25/48goDume5Ucpi
62rrZjh0HeIG/6LEl+pknDwFGyZPRRQ29Gx8nzfuy8v9RPUDKVbk56kmUoY+n2Rdprrc87L6Y9px
EQylmv3J6PT9ygmF7NRkilHt754f1FGQQrJ5GynYVXioRSrubLWW+lK6lOpBxSs92xf0+g4fFjlb
7Ifbw13GRaRiyD0KkTNBKl69gHEJkGTLqB7kSFPvs2FWDkF+bzM7ISdcBKg8IuzlH5zVuSymMVxo
YwxeU03vjpVeRW9lvwwPMnp2+xSeRn93uMKAfDAhBSKqFWL3/gUrqXqiJzi+BK/0w6lHJ8GbAqen
Ow0WxbTok4RJwov6Lql1PkoOTFaYZpz4Dkfd15bI9CwptO7+RDblUV5tsk1KLmtV58GKiZpKrfIj
HCL2LZ6SbqWG7ca+u9wIaG7QtwvAyV4g31zNxWjzKuuz0Qdd7D9WuT7sk0jdKp1fGUVMAjAE0h/E
K/Hnf32XLFQXoANz9HW1mJ8Qig7cHHTm7hXDO08kzWQ37+yu81GCFCTfNLLJfyd51rkU/56qatlS
1hBLch7hADxwVokb2WNofZ8PU0Acoy9omPykKZ6jQLK8tAsTfGdorbl9Stf6aQL1pmhAWk7+Akd4
DelUpjFxLSaz7xgSZNmOZMY+Duq42KeqDRt5T+Rh1KcpNTvFHelSGf+F5eToCDnp06/E6CV7j839
+MEYQ8n474IBTb6xga6shuguItijyZbfuLpJJCsLFcKd2SfyERBkJj9MStf7tkUYc3s5ruwiZNm5
IwWLS1Qgzhc+1OShX2h182m/sBo3CHWr2Evm2LSH2wNdmxMRDukcOjvcx6usRwvSZkyNZPGHtB+e
6BzMvRk8cWcvlrKxfFfm5JA1igZ2tGhgzJzPKWhSKdS7NPflWVYeunCJvDDN0o2Vu3y1ebG5rlCI
B/kk1TofxYplbZHCKff7eugf1ESvvtK8aOwlcEDXQfVxl/X9vFE+uTY1ONdCWhxNn4tUVSinh5PT
MWhFt3oVF7mngolunZErHwvmBQgW6iK8m+vIIGyGPpGSovDjCvjAoXBxhHtUeKOspSd9XqofPd3y
uUuX2HgMmvFpkvXxh56E2VOGn+Ez1fJmH5bQ2kw935KAuFgDwEkhQiw4InTfvQsR/nXxIUE8q7PV
K/6QF4ACht26smSpj7f36+UoAjKHCgqbB4xyfTCowtFRFmJYG82QdJc4VfY2RPuNrXp5G0GRE2Gf
aEASzNPVLkrIcctU7frXTM1n03V0IsHf6CD07YdwMWr5pehJYR8oQc/04C2WXR0zyV7spzosQtUL
+iTp9jiWL5M7meMAXLLM+Zb62cV2ENJDxNnsckBG2J7nW91UKAr2TdO/qpJa43evwatD+caV1FTd
2HqXyy76CoDUIPuDDa/BEVgDJFy0VL9SOWm8wYrKo5akzu7ejyuOLCOIQYTiy/mEhnwobWupByQT
5mKXJ6Q0aD+r90ZOotlX8HBgFgMPrk18ZT1tFcjz8usimcpTOaT5Tu5naWMLXQTW76PQ/gEuiIvj
mrtc08QGMb5hFJIGt0+Mn722PJQ1Bi1mEG4Zm15uBUArNgL1CFGUW8NyxpiQbGaaArbtBLGrpfR/
GG0dgmxn2rfbX+nqWKI2LvybsP9YnY0yaOnZRBPyVSoSVLibSPdKiXfDMQF4bw91ue2YlrCeQdoL
2uo6dsdXLutRKlBexy40PUUOg1281FtV4Ysng08F15eOYWQ6uMRXj+2SZmOnLiwe3mvlbuyLGTym
lz51Gr06jVZWB8WMt7q+rk4NpFYWSddldjmZdtQCFSqvyzy3B60AA4zSfguSuzoKkQRNI/CZeefP
T5TSd2EblbryGmlm7vVtUT9rfbhlAHF9FCgziHiLLo0V/m120zzV8Dfxf+oML0iS+lGS2q2Wqquj
0NjNLUTHxAWbMjUidCxnm33XWOjcJ9zLdSdtUT+ubgYatkSvC9npmnyYz2lhDqARr7gtLZ6ax74p
B5+zUvuclNXLUAT3WVoS27H5/v94a9g+khMDHxm+UFJ1P4oQS5DeCaudUfRb7O+LKoUYiRyLGjfI
0YWFTYvEcK/PkvKqjZhWDqr9EIfFgxWhyaHVy5d6KX8EffARX4Q7xRze58hq0vpKKk4VU3zZv0KD
NmuMLonZHyiDB0e1H2Y4xU7xkIEp3RvPMklBp4JMQyYB4H0+VNqxLZaFTRL1juphKG27paOBPo7d
VspybT9y4UL85hkhIlndgzIAc0t5VsX+0sG9z8mlJ5O26ePtK/DabWsCvQnaG3DfmooUT3pvzE2t
vjaBZe+xq/kdQIfY2WG6VVRfG4/xmWAAAWRTx4VCQpHifO1o3miroC+X10JLI0Q+J7hGc6V6GTKc
xxHbB79foumlH5ThUCldcADfrB6KLhyBPa0tuaHL5YUUThyJMgbKo3Rlnf+avNBmQ1/05XUywtkr
MgdB6qXQ7g5syDnhXAmODvXatVkOtZ4mRItTfS1Y1l3YDT+Mqd7SI7icCtci+xH9GwoGF1KRlHhT
UFttfg2lSjoo4YBfmN3pGzvlIuJARQTuBeVt0WHO43y+YEEQ9UrkRNZrXJsfZtt4GejddCM0rig3
b22WiykZVFfQbqYlEg4QFIzzwZwJzc0haY1XdKf03Zjr2MPk2pYu5bVR6KMUlEKqOXyj81Eg+g6J
Mw3Gq9EYtWuqg3PQ036rIfrqKACgNKpCP4DRcT6KbTeQb+gLeKWvPaZLWNJwgg+DT7cP8pVRhBiF
eCTRAaBAdj5KBc1CX+gKfQ21ctlhmK7sh06adrdHubguKMHRYYaWreBnX4TQ0+x07SQlNjJSbfep
zqgSxVra/UIIpd84OteGQmaJjkw+j6Bknk/IjlE9bvghr3k/FG65qMPR0ikqxk7S3Ft1ZlYQmIRT
KDER2e/5UECQGaJOOZVFKY12+JT27iwj4t3myxYN7MpnwhhItIFST2fbrYaKy7LLpZYiZihjjNoH
Sv+i2N1876svJkS3EHg0iQ6V2fMJNRHQXqzFTMjRv8fYJz9qvYPOgD3dCxQKpQaYSFitEWuiaHA+
UNEh3BKHeehrktLv7Ur9VaLctpFR0XjH/+YMKCQTAPQmdwO6u+y4kgtiKdXs7dexaeZyV6l2eKrx
c5u8ntqYDq1ZLS2fx7TOdtGcjuHXeC4n+6OFl6L6FILaj9+yWE6L/VzUKJCZhI+VR1FRfa2adAi+
KeNYLW6kdRQ8S0UaDFdNBlN7rAzJblzU9GlNcTuznTAWRpi3OGIQmra73JnnzC1tOZR2Kl4yk5ea
RMSHoMta01XUZNT3pTyN2iF36Gs9OEo75scQF8HpqR9ssz46VpAfYpS9rNmlVDGpb3NeLuM/kNso
qJr1ZD+FaaTXDyiVOtHj6KTln4wz+JsAVlMOy5jY4QeniPT4IFTY+86d9EWOd2MFf+VtmojbPwap
HkXHeVQaMBopnpsP6mgbeAIAwFJXLtp0pse8jH+Uec+GJ0B1ZHr8sUlw47LIcbWH8OlNla6mbtk6
RfGBp3xqDrWeLG9y1lrfU2XMSn5tVkW7aZH0H7YOeLC352JRP5mDZnQPMcaxqkerl6S6yEHUKABb
QWWqexPGQvXfNu/TjzBDFAXdD0KvQ9EZWMrmDU5TfqIgOfY0N9U4HqcWW6JDmtAH/hCQHaL4gEbZ
8HGMleG7NPcd3BjeQiPznEgK9N/Aj6HsmcuUzX8wNLNUL8Guo/OKKa9aLzOTwHpbCLGcQz3o1eAV
+bAMR0MpjOShM62J/vu8nEfphSeR/kW90cNTyRLFPx1rDNK9DGoWHWo71f6JjELXPJr5smrvjGlu
fZTTOaO9ewiit3CUnMyrzLaS0FmS63o3WMkoszH6Qd2NUxThuUmztv6cpkOqPOVjMMckirOTnDq6
kucHvSnSxeVjSJTdW6u2vZyO/tmjuJ9Ef5Y57GzPCZv8VxC2xZsZ4s7lGsRarVeFY/LWz9okf86W
XnuZ5SnDIZidpjhIg5ly4s2FIZU7bEfL5bHr5LxD299Ro4/GomfJrot0KfYVPZOSY0JuGR5hhZjR
fpFKW93PUdfDwhCf4VtdKa16ACBQDU9OkrE6TGVSyUc4Ib3qKakV1S4Fbmc6UnRNZjeKs+UHenrm
IHwxOE+uXgd6tosRlvkxKLj67Fo4EJVLl/6k7mytVoxdhXW6sW+6VjZ/K0qdy16kNWoKH8NRT7Um
x+ZJkcu2TF06sNp/Us6t4plGGqqwxTKlO5StLv+6/TJeXuxcLzDDKOXSLXeBT/Z1GAOuKlTOx+IN
V9Toi4Q85dudg/CKA6IrAEwWFaY1BYZ6bh8P6VL4g0zptmmRI7dUafRuj3Lx8pogSkI6ntZkuKFr
wEIZ5XHMpLLxQyCsQ+dU8YMRS+rXpkP39vZQF6smghV8HiAtESaTP56/H9hzGJHato1vVJ35EA1j
7mmDou1uj3IRuopRRDmLvm5ekHXRrOho/MIouvFr8qAnGOwNHYZkOVDNDxG85dujXc4JkhIYJitH
PE7Edz6nWnICORuT3nfKcUaAzCxdOZTr/Z2jUGukdkpfJumo4IGej4J0QUCJY+j81BlsY5ePo/xs
TM50p+U3XVB0c4O8s/GghgADn4+jtto0V/SqoUFJO2aVRkPuQrJMvlAb0fcTjKJDaPZFuPHJRDJ4
/uJTrkNBCMqjsPBZd4xkcTQF3Ui2UVtD8GhZPxNlxD0sbGniTQsK+lFnumrTIxlx77oKzw8KYySq
qBetI5pQRvdpqUzztaiU6agLuzTEkz7dHuRydkSaJNvvaYcB0/F8URtt0XIhO/aq2YF0MCVde04o
K+6MytYPWao+ZzHqM047anfHa8S4pLuIWhL0ELudD6z1Na+l1jmvY836hbDGnlvM0Dbi6YvzhqQb
oAJZiLB/u3D5I6+q69GUnNemD5KPTmolB0WvpG9dRNUdnYPly+3lvKynCKQT6Vc6bYXayZqRSwOl
1YdcW/4s5cXoKlKByVRdhTSWB4mi9m5qa3a0b9O8z/+rOLOQVE2lAApdOpbthyJLy+mQ1TSKv6RW
ZvQuzufBVhXv8lrlRwKj8zIKatW6J1Op+B9HgTP63L4yUUuT7BJCYTfqpy1/1StDkeBRXSL65x5a
l13DkK8bTXLv58Y87BCiS78gk6k9V6XUb9Qmrw4FwgxLkYohrf3nO0qK6tkZI733mzicLI9LAUjH
CMOeWFFuavOw8anFfXN2MQCiiOKccFMh+dDF7/kL7JurrJPV2Rr9jq+Y+7RqSnhILZmBBKSN/ZnX
9vy1x8JoLNUttUGuv9g63rawGasEI7BcicMHnMOpmIxKFG9hMReZCj8PkjZ3JttQ2LKe/zx7lLoO
Hv7gW5ISe9qYELdSRvsQqw5tzEZNO+YkbVUYrrw4AJJ0/dBiDrCmih/115pEGqoeM4VXn8u0R0MH
odRTwJpsrP3lpxbvGjtKtC1eZuRzhtBmmi+Tr/aUhD1NKhcfu1In3vXzoocbF/GV0f5vl4sl6MUX
cOGcx4sCdrb4NETOD3HcQ1oNMPej9+fn7T11+c1EZyQwq8iWUaFa3cZOiQFsPgeTz8stfUScMTQe
wczVXZHbWn5A/qWevSwdm2gj0LoyMMV2UGSurncB2/PvllkhRBOYqT7wQ7UDUpfcSJHGXS87pa/U
dfYwinj+9mwvLmesUETQBVguXjpL/Plfm8Va0Mcuh3D2i2x23uJhCZ8LyXDQ54uHD22eIrt+e8Ar
HxJwkgSdKwI/1LVcqqL3LZlhwYAs/ktoJWiYIM/9JQg26YaXB4HHDZySDwnW76zrlGYRKNpi5bPf
ynb0rCYpsoN5vGUncG0FeT3pD0a+9BJqK3UtVMjOZl8PovmrZcTtLlSM7Cj3SbDrEaveYIpemZXQ
iqQfgiIihKnVF2udBhPMuJD9FBbqJ+613A2tuP56+zNdHUUoOglVc0HMO98XAERzEcy17Gd9juKe
FlcHp1O31NqvjCK486CUlAu5JtcBSJ5lUYHstG+Mnf6Yjs78AoyzJelwbRQuYbA8kENysdWKjUXb
UpluFL+1IEqkWTfRRDrlu9sr9u4Udv4WMQOAXcReufOpG54v2WjFoWRbgewPlAu1XVBpUORKMBcE
A8tJ/ilNNuz1DoLvx7mJaucAy78NQwCjSnIe5kZWU08NnOnrbE3z8q86Fpm1L2SrNzzcM0fbb9RC
zjzZhEj4lAZN88sKYrN7Kut4sL+QhlYyMmIxRUrNiKLkMEeDdKeDOpkZhQvhZAxnjuVckyY6hNiy
oagVX89j65W0BnX9tIoF91BRvt1eULFeq/UUfY2cXuFUfRGdTk3O/ZHIip+VMi3aigH31KWNTjuB
ETftvskS1dyIVS+3Cs8hpwogTHi0rQukdodS2TQV+KpIqXpU7RgK06K3G1vlIuAXQDYd0yyj6MxV
V9s+VZWhSNFj8B2zHH5mRjsc2LjaW7EAac1TY37Tsb5+VGZZ36C5X96+JHDQRcmxkZzg5T/fo32g
wRaK2KPoZVQfsmZWvvYpzJdxBr+8/fmuLCVDUQIGnqDTaU1g5K3ppLZkqEDLxheNrfIUq731eHuU
y0eTYABQguZRLhAkv84nZHXoU+OUrvlgvs2uMEbjkE+F/TKpTfgpjc3svw726ofbg15ODfVtBNRg
qtLkCcH3fFBUlbOmLFTNpwDjeJgHxl9tJzLujqUFCYqvhPw7FfS1g9hcJfpcYq3kY3oYf5gGnaNu
j+aLWVtbDN/LbQHiAs2US5J4mn8+n1A+WU4lUf/0HTn62SxO9yj31XwYo3arlHfllkR4Dlo0pSmU
Cbkwz4eKTA3T61ozfEjgqYTlL718yT5N0Hh6VHT8EHexPlY0GmE6pDyZ0bK0u9qsS192arvZq/FU
zd/ieHJQJR10UdyadDl5CK0hPtVzGs67uZHq/2KJHMYfLSgi4YOKmka+Nws5juhGsvFDVvo8dlzo
KnVAp1PWzltRjliw87uLA07LHXJw7AFwpvNZosVeBKNdan7Txn/KrtY8S+8fq4BeHzVu/52H6HFO
Gzy/pI3o9crWFA075NpEI4ILdj6wmbXLCOCt+ppTmh8WXZL+zYxG2TgA7xS81fwosvMIIL/COGuk
bkB8pVnsxvDpfrI9oH/jNbPNfhcmXfdRsdrWl1HsPc5GX3rTPFYnLAbiXWl2Wz5qlztX2PryphNP
UolUxP3wV/xK/tbHKA7YvoXFhAtQKXnNVJcA90u6v/fUiyY/cRh5AIWw1vlQnVmGeUAZzdclO95r
GFlQEKEqcnuUKxOCTQxvBYRNsEtExvvXhOZQ7uzIzA3Sj6jzlqyQ3TKPZQpNprORcFw+Q5Yo4BOz
CuDwohSNjlvq9FVr+EpoSbs57LsvppIOXtjYgB6KHdH8Nylzspu0rNpo9brcp4wNPs7FzW4FkT2f
ppM3hHwo3fqVVCY7LErDoz3OW8Z0VxcT7wJ6bEHD0aU+H8WmdwoHisHwxwpKX9JZgd+bSX2oSyfZ
uK0vTzwTsgQHXNgyQBo7H6pupAnLUdnwZ9iYyITyRrw5cd5+i9i2u1TT8v9mTdL/EwAFhm4Yms6W
WOm1yQoDW2wuqThcvBd6rEdDVUksKb7dnyYpGl6QVQy/sZm2IL0r558nF10+WCaQsC98ScpGR5Ui
UE0f7Z7BemjqPg3dKsBjxlWsJLG80onGr2UbNznB65QNR9lp4/rFbBR72dVwsYrj7XNzbf0JmHnF
SN6JU1cbSk9nC7HPxvT1sJ2B2DN+iTp/rtp6r5em4baB8rN1woNSZndr+kKTp0USxogCAgUp//zT
L9ibjMKNxid0tr0hlgPI6GFzjJuu35jltW8sJFZ4Q1l+GgDOh2qpmYCiRpY/FJPqQmcyfakzkSNJ
A/3t9oJeMrSYFho1bCgiEICe1VjdiGd5HY4W+6kbpF2/DOPvJKsRZMylfPk4Ku08u9bSZ/48pvG0
o6E2SA9d2fVvbZKb01FL1WgLJLlyb7C3CbwAEEAP1xSqoQi7ti4j2x/lRn8tYXG/TBDJPt+e+5VR
yHHQakT6VBg1rb6oGYcV7SO941tjP0E3Kdryx2CY8/13vWhhoN2JLJuPtWIcmWVk9YuU27woeQrj
aJ7fRkMZD0pk6hszEgHH+YMNpERmCrdPaHSvQUEr0RerH2Tbz+xu+DIYUfAMs47KrZXJrqwH/de7
VxDNGpjAdI5Q6NRXN28hlbUKnGX7phVkbtVlNPHa3ZZh+JXjQOGT8y4UNXmXVwvYD60WOnbq+Gle
9PvA7ntPKa0c7V252Qh5rmyJ9740+EBCRWwtr0rDZQ9PK3N8M1OG3aBTagqwItp4kq+NAlRMdyJq
l9yrq1sslKVGou+RjZeatWfEseNpst7fneWSj3GMCGN4GonEz2+RSYkK4o80PC1VbxyLcuxdWQu2
+lquzAUeFbuA/SZM5FahmYl0MIoaqD9Vo5Z5fWyljyk35AYc9m7JcrazOafver5UjAnO1gaidjIq
Vo7l7EnP7X7ZzVxayxclbYvMNQ3K44+C6lLv9KAwfg25spin0cjlyUtKtag+oleuTm94SkK7IMJq
Mo/YHHNqISghJa7BLfc9lpFXcWssXp0dzk4O/5z2hfSQBWBVL7Y9llA5ZKugohIbRv6lQbLk1HG1
xPjRmp3sOv2I4BY6CnP2s8TQsnkpLcQTXCUMs7eiT/v581ggh5+6qpnouscMtPa5agLYQFooxWgp
YHfpuKlqJL/GFPvNtzgxuvKhUUvV2OtoGI3PE+pVlisrYMTfx0aOF9SplNl8lvRYsfzYycr6McYz
IaABZURDqlBnh9Li0i6zi/HFULkSYqRpswthCuo/lQ7bnd93XgoWpOJ3aJ0771JJayACQBdktv2e
939nanm463IE42+PcnHViVFo6aE3TsQn60islSRFpRnK9u2yT04mzkRuPoT6c6ZN0z4Ys/af2+Nd
7HOhrg/maoGr0OmzvsUdvXZK/lTxkz4uD7WKOG3U6MbdsxKdhsSYwA6A2ubqNBm0a8hITKh+E1rN
rrSS6kAvmvRsVJP0aKj1Vmvx5SqSQooWZnjRChjcKtvJE1nqzabVfKyW9BNWd07kRrC0v4aBJoWu
3ON3fHsdxQzODzIwBzNDG0BQcNfY1Nw6XZVqAxFck+fWzrCq+jcEZyk9qnlnqMdQVcviwWgpjDzc
Hvld2G81NA05cFlhNNNntC5bwiMU9nOO4+ft1M+v1eRkv1KrSP9prDEND1aq9j9wFqKGl6VTOKHl
6KCj0jtB/7vq8lZ6dDJcolzNzCRnx560YQxq1J2/RKbdqkfyxWbZxTF9td5YT131XbPyEMm4PpkN
r0qbPt6XgD3Nro+NsvvkEEj/CdTB+kZbqTa48YwWoSvDQfx3aCnabjxt78/kavrQlah10akhOu9X
e0uRlLk36ZT3Efuo3JpKm584o6G7yewYP7Vh/lrYw25GQf9XUw7td70xq61rfP3xBX5HSAfcA8Wb
wO78SWoiqFzIFzi+lKTxcewapaFirIapN3dpuoGCXiS+VE80YDshBA8+s2ZHB6NG6tm0ju+EkBhH
ciaXvtUf5kSpo5DqY1GoH0ObR+D2Nru4KEgMabCGwQLHgxYwceT+Su0HraEFBXTKV9nQh64lJc1D
2kXuHQU0BOYDcCi5vXmxko2Vy0YaJ6cxLvt/RqnMXHSL1a+3R7mIvGxGoVtCgWjBTNborlEvOHil
RXJqBw6olSvyB7on0wMI11Z6dXETkbczEEgBiAFo2vomcsY2R1AN3CVz8I0wp+9TGlpeQA9+1w/R
xi10OTH6WwW2xTuloqywGi2MiqkMqyo8NeNQeQNDfqiySntV8v5u90HQD5jZ4ONMClBJPd8P+TSh
h4dbxSmZSmo8dZMfhmzU7951zAK5RLAJwEiSxvNRJLA6Ip2al7AJMo+4I3osk9A53rsfqGZQxhNE
B8q7+gp3rCOrtNIxSlm2VAt3VelUP+yFRl43aYtI3t0e7eKpoGbCS8uMLNSAKWicz8kI4tHMR153
2QgX18jRUHNq6VdTDc9SMpRHuKRbCotX9gUvIXxzxF3EC7wasudGMpe0S08Q3KvHwOiofM2dlHG6
umD4fnt+lzcFaoYUT3juRQ/iOwP+r5sisqZQl8MKeaiyDV8cZKg/J3pe7u8fhdqryisvBJ7Wqzio
M4hUZucnRGER0Wo7Zz8489a3ujYXUX1FoZJjBSR9/q2iMFEKJAvyk9rbwYHOFPPfEA/5H/fOBdko
HYKUkBwHCV6NYrbYX2hjkJ/MYEqxDsEuLe2Qorw9yuXDwSgGH4U2MYQr1yd2seRFLduiOJWZthxz
+rn2zpwuB7Sbukddwpa2Rin8uatzc4sAc7nlSfTevSPISEQrx/kyBqNSwZyO8lOpWMP4pja5mbzS
FaNOpwY3ruLzrFb9T7MKjORuSfd37wUkU9AsBN1a78a2ylolGdvylEXmaHtl5eA5h5/u/UeM4jk1
IUIjviAaLedTzOI5sBY7LE/BsBSoC+AVaeTInDmZad19KQqxBd4vXi4UWtexppbkJdzzrjwV1dIf
AEfMU5l05QYmfAmTCk0HmqPQsyF6gWFzPqO4TbRekrLyNCTp+GCmenqILCk4kovFe3WszF2ew5sF
Hre9CYup/WCP+mvBnbdxPV++ofTrc9Qpa4sCxnr3cLYzYEqrPFWY6hzHujDdfIyKvSY1wU5JKaPd
PiiXh57x6NYHNQR5v8Axyno2aiNMqlNQxglNWvWMfXCxFbhemxVJLQ+2EAO5qMMWaqZzffXVib6e
0Fs0J/EKJ6CbVA2qfb7I7cPtWV05gzQIQnwmTYHeuM6JSF2WZm6s6sRR0TyeJ20fU90+OBn8RnuR
UUCou/Df24NeWUriAwF5io4nQLzzPcS9HaCnKNSIAtXxAnQvDU8lgrU3PtmVxQTZAsGmfwszpjUZ
WIHXPBmzXJ/KrpD/xGZRvuWpWXxtMfPbq1V8NyuVJjEatXhLMUBEg24Vl9hqM3Jj29UJdq72JNSz
D+qkU6XR9H9ur+BFaYCRuFeAI7m+iFhXWGTT1FA+Q2YGDKPt2zCrB49shx6rWk2RMImzXP5izvRs
O0PUPTZJVW78gisbBzCZVjVYaNygjvjzv97ztlfrYVmS9sQdV2p77utG3WvK2OdPTqlU9SOqBtJb
UcpGuZENvHcun+V2gjpDgZTHQ4SAa7H0KIoTOEG9ccpqLDMsHiijQi8V3YMqfELqs44fnQpi1IcI
LfPmT2VNi3WUxzxpPxXWQvOcm5bmYv5RzLasn6VJc+ZjN6l1KzqT5OLx9qdab0J6F9gKfCPBrxAp
2vlC9SNM62FRstNgFe1uWNKnUApOhR5+o3Z8b6YkBoOAA1YkssELSVVVKXvFWpLiFJWtgrtrNuC3
Kt+bvjAKKs1cUoLKRK60mlKbVWqXF11zwqjQ9AxDco5stS+GU5UeTIlu481Zb3YxHIw98ngyC2p0
YoX/2mqVDmnTtuf2FFeSdex03pjMGZQ9fWGDN9pTdmzn0d43jRl66lxHG7fI+rZieLryCJIIj3jH
13o3WVe1HYFXd9IkbGa0TAkPkkmD3e1tcjkK5/hd5IFbkSt5dXeYLUq/2hL2JwRq7Jealrf8Ycrr
cStCfi+L/H16VLrcFRAR5BDAy811nGC2mVQ4fT+egIcwzFG1ZLKPrbPIT0jLLsUhs5fku25ItfIx
atCaWHZ0LqEUCzOgQybJlvu2BsFQ6e7NqjD+nAyavBzpzksmzx5G1GXmAaEZGkWdJHH71LSXYxjk
5s/UkvPPcQA24eZNlOCqbIfOPzOyr3Q1yNIXzWzN5M6giMkCG5D3CrkiAVKcbx0tpWFxqovpVDrS
D3XQo2NUJubGCb/ozhCj2NyCqAcwFMd8NUodqnYeVzPI7KAo+2YyOt2tIb3Nu0UqEHxypglUTJo6
B2HecAqLU6Zx+o+JEdrtAU/rBC2WBmqdOyFrI+0oNGnjnamRsFlgJ3NsKeyCoqyyvaq2R0C/pToN
jk2wnSvWq5T3FO7f9/H/+jX97/B3SRYAz75o//M//Puvspppeoi61b/+x69+F5+65vfv7uXf6n/E
X/1//+n5X/zPSwy81pZ/uvV/dfaX/g9jZ9JdJ4xv+69yV82pRSO6QU2A0/vYPm4SJxOWkzgSCCSE
hED69G+fuvc1NXvDLCeOG5D+zd6/jc//P/9/82k+/+MPO2E6427L1+xevvQymH//B/hK73/z//eD
//X178/y5qavf/3jt1xwdOGzUXh///E/Hzr9+dc/MLH5f17p++f/nw8+fo74d1cpqBw6lEL//dn+
zz/5+tQG/zoq/4mhOp7CuxQfk3xc2evX/SNF/s+7uuE+co+gjoNT8B//JSS8hv/6Rxr/E1ZgXK73
1cJ/t7NaLvePkOifEGXgJcbu7o6RgCPof3/n//E7+r+/s/8SYC/LThj9r39Ax/Wf9zlkm1hq3jEp
eDDwVWBe9J/PcIuIq7uIZ7wywuKa5sQUYb3N8TjUKuR6RWz0CERak00KY4pvW1zGWwN+HJNbpYs4
mN57Wa7hV8awGn7Kpsy6esnc+itW0Zh/ckRIhkfejyT75JNeI8ToJtbvYXjz/qyFm5bnoU+52POS
AIuNaMmhCszQHkLVI2uoggd3hB5jmqPo2fFkMjVPfKbrDYbvt0GjeO1T5Hy8aW2mFRdTLMaHoCTD
izU2C08580gaoYLrmxkH8g0Wuz44Yxbcy+/IsL/vbYpt0ccgaFMC8V4wrrpCLgHWCJXAtK4Dr3tO
jxkaHrNvt9ItKDs23K3VvC09ffUaiamsWo0q/mRTUDzEfWS3eh2SJcFWdbGXoWXruGttNCz3lDIj
rnoAhf8CPIdMQHtfQ8ePfkUZexlZFPrdjDQg8zGuPAbzgpUdO8VzKvWRRlOs/wBXPtETC/pRVAGW
Tz9h6jO24l0A/5VMuhDJyCzv3n2OiGmMT9OpjovJ/c7Iqg9LqrcDwOSrqH0fk7c1NLnaAxMeNCEZ
hpNiFAETBU0n6H7YxgVM5e0aMETftDT4AtbfumoQRGwNVL+pqSgczjDT+zWeRJV1WG7joZghCPca
gSHUILm5GlG6JA+ZBWsNZnsWQQEGpdY9OJe7bGkBvkBMcFsFfrbzXgov22aD10nfxgQzgDMxFtUM
V3FwzDfU78kq8xc8yQhvBepambc43zhRACBEwfI6jgV3h6XIuxIyBGSAzc9pMVEkR6cjcIUQTtkp
pQ1LxoVEVUkBwpD4kvVqoPoD3vi7SohI6wJR8QbGFeyUjtCwsTI8tmQpij+WAjoAWkGPg31fWKwA
K7s6NE5RD7I4HI9jihzi0pn1ZTSFefCRXcmPCE9C8n2dQs52Vsw4fvd2w9opq5KoSwXCg3mcvJN1
CflZajNmTdnmoaxScLPGE92ClT3n0YhIgppz4Nd3UIukaqoEjbafJGEFq/yEOJhXRGqE8uiw49C7
MqPQh7bY7yMyG0TF/AjEHe8rsRE37LYU6s3KhKLrju2ip7WG99UiJByNYRB9zEhV0xWoRiVVdYTv
3DXboKcSv3K0qv01zGdg6XfBRgs3NgglndgZdvs1yCoDte/AGkwstjlvqJh6L7FsWjRJGpJtOAoq
VKlpCcp9WK4APUJy475yhsnxL5MTQOErKVMeRlU/I1YsrUJlU7PrwBFLv02A2ZcF0sahlfAV4Vmb
XxmIl0FRg3QUyz34xIOBPnuJuZTnJciR5V0twzamrwCEF9sBGs45+TklEKcfk1KDLZCHOsneALdW
Ya0iiNlrM5Z2eLcTJnFVKRLd7QZwtk1deNO+tJjUFhWJWzIeuyL0wMwmmGheypinosaCouNnlQR5
+Uylg+oYJIvpD910sQuNw8KPaxaAKTf1AUFegOeqkS0hbyMqBrw9ouvFHsF56Va5XHfJR1ZI5EHo
FCmOh8VhxvqxlhmQBmhZiKrWdnIfSC1bugOaolC9KekcRHo8YWulFkk+RmmHRgEzfyKclfMFDOTl
QW+6v7pEc/8AQJWp5l6tAx6nDnlFEPIjgKdCZ4Mw1zLq7IvH3P1DUeofE1w0VVSq8pIOxD7pUs4S
rz8P7y4KIDZACpF1J7otqxdUTBWbJrn32Df+gOXe/ODwR526DsSJSiKCKTmua1b8CUfusCLDv61C
V/QNKbU4Z2tkT8UkbFVEU/sErAY2kRrb72+Fy2nDQcvIji3iqnYdljWQcK3jFy9a/9FGXbJUY0rc
tF+gA0hPIAJvdNfiIU6ekBg0TTWBrJBU2EGHYE0sc3olPZO/eMDDD44U07RGrUuvEGhz9xoHy3jN
Igosq0Fc68mJXpUVXoLQXVu9cGwiOFwr5lSsiJA986kNsmsbhIt8yky3vN7ZDcNJrjrEp0qTF5co
cFTi1e0WxudtV4hpFAcnx7jfhTDNPYd+eOMQUsyVC/K3kJqoqJA/FuLxY1RsVZ/G6Ypk+kC/0ziY
4ypTXW++O7WCPp/aGSHaWwsfbjl0eU0pma5qityPUTh1QimonmhY4Fyga1qNNGIvmwHKY+gW+qBk
jPOHWHlRRMztKyE2uDjq8UZmAX4gNJ07mD1HO5yQIh/rg8aKU0HRkfpL6JLgBxzs88OykPIZ/J/s
rAdTXFfkMZ5nPoiK6aF/GiM8kwXkq2OFPLf5UugQ7A+l9bt1y1ZlswuuhQ8YBkMI4cmIedUE2pCq
i7ltwLaOkMyhC1kpXGI7eCdDPMsUJBsQB/9kwXTs+mCqvKb8Nue6f+VrjziTqcdMOwmwc1vmXmMb
2xYfFO7kH2gbsx3UOHh2tOzOGE/RH6HXCWZ8HilpYKtc2vvybAzW4UQGXCBrTrtzkQcj+FAR8RVw
ukMT5sMiG9fNK3pvm78ApbeQGlp/26y5zyo9L+G+hZUbv0mCFEyCCdWENCPVV+E4B2XVTQue0CEs
X0Pp+6dwm3o0EklxWXuvjiBr9ofReP7eBVbW7YhMS3jPy8cMEhDoF+Los+07HAZlrF6ROBKuFVAr
5UdMe0xJGI0ec1gGT4qjeiLGJ00pk/KxVaz4pJn74rCu7abW5DdDCTksEKJfpjGOjgyM39sM/M5L
26Ws9hjqDwAgBlBSJHJ8HBCG2iBe4ll1xFWoZJPGRW3XtCimqgnGoPMi4O+wnIkLDmMkjlLHDlaS
cO8cnaBjZe7Sw0QqKiD5i0spWXfccpu/6YiONQ919rAR0GaCvh2/x7wV5xKPJY7LucaPiT8TEU27
aUz9PpOEfKfeiPsPlFJ4pZWqsaJ/k8DyuY0MeG18MjRSFOIKdWd4NIs/9LCuN4kiP1Jjf7PWhQea
Je0+H/r+qCOFXm5eooqH9Lexpn8rZgD8AEOhx37sB5y3Lt7pCaIfytR5MF34MJl5v5TJ+Oz82p10
ruHS6PrHPBnNUQVJ3viinQ46X+UDWYSv8AMMoJ1SYKw845lI5B50q3I45C1GBhjj8/mRLC39QtJT
/zORi3zJx1zttIRgymbMPfTthrYay45tw2FX5H09Sjb+gVxq/qbIoA7QPJf44YfPYsGLDMaNfi3i
LqgFTprGCLJHm86OYdtNFR+hZEL0dV6Pohx/AuWwZo1ELuZad4b0z7CbMCCODDG3CTXhQ9Jm6UX6
xe1xWdN9P/t5B07VjIaXMVvUE5vLSzIwfxLlKisEIryj7gX0R3chbq9lYMcEFuiu0oq4yzgt8S42
Vl4B5PbI9METCyc2iH1Vq2zyaBDPVdmtaysKrGJNV/Y3CNBKgz+Le4euLn01/R1+lVoYRRbo6y7t
oJdHcGhzCR/9tOxxv/o6z7j8jYRYZLEX4VgPalbveKwLeC2KDBVpZyrhIqjjDGvRDmk4MbY8fsSI
Qu/81rMKOeTyKlPUbinKoYPsCf2KGXoAyNqQJzTHWVsn6FoObEJZhn4IVWE6bhVlAz7KwFRaWVdc
9MS771avKyrsst3LLBFwekVHwIBIkwuiTwEwT/uSguoVaGx5qtCnW6MN0o2wmVsscNVZ+pNa1e7X
mC8XR3DGbNbGP8CjsqdQC9wdmRgbGufiLzPhI4cLa5/hYrmOYjANAPnuEiMSbF8ovV0ir54MsvFe
pnTpj2Tg+WksffGRMf0umCr2RbuUQIkNDJ5TyAIbFYgHidLrRBMx7MHbEQdZzqLOQKd6Zb5ghzLT
9jUi6gOZAmmFfePdRTz3e8wfcOBsiN6QYhaNZltSodeaXyjth2MK1nMNdheahaHXj0qNBX5I8CU3
c4mh8rqV4gRNSriLaWnPehqDCqkH28eymp+qZMMFkpHszOiY4SUXP8wG3NaEFQqWbzIbqiJZ/dok
Wx42JvGI2cts8WC2MbqwrnsxGOSIapJtdoJ/pKjjPn5FDt70hqQmgXAjwj9w/P4UeaoOtBu3mmSo
bYKoaJSa1zozRbKHmfkTD5g7gp/pd5kj8sXJKW8kDMj7OWnFfsta/hyVI6uBAByvZEEsN4qBGaOi
6RUG8KKhCXHn1Iy2Dud7/zsS8ndIKNDt0cb2zue6Dp0gkANi3rsEuMbzLfiwqIcrqPuHvqIq7S9i
GIKj6QHQdn5zO6RZpWg54nGt+QQq4LoKO9TR2Lf7wqfLORqs76vZT7YaHEYTFVKnhjrFHijMt+la
IGztJECt2iVDqV7R5Uc1RZlxf6zXEa0REqI25m5JP9EblQVI0DIhBw/15cWEesBfTuA0CnCW1kM7
v+uAlZ93Qemtk+gT0aGiRS79KOvCpcEPAyX5HnmytNKhYa9T3vJ6G4fllWj3W5OSrlU8cYtRgpJL
hWTYsUnpKvDDAs3hCbZGfsNf2l4GP+VHHK79ybNRvKPZtT9c4cLntlXphRMsUkRAxyfNsv7sJIqQ
YYHuA6fDeNACEbr5KuQF41JYWUd0LbJjP4sY1otoi/IdXs28trhidhQjVqwhPLlJubzJyNyimZNq
tf12KcNNffLM+jOumeUYhRPwhYsQu6Erpydq5fYNBDX7fQKIHi3HjKqOsWW5oDj4piRmi12qh+vY
49id0Ud/ZgwFQQE/Ex0CdbU5sQfpMnoBDk4eRYhGWxSMnwGGdDs3prdx68keSQt8v40xwEYtAMIa
o8gPdCjbFYG3YDklOpkPBufweQoLdzVsfoN9EstIhFjvBdVh3W29rEvDLhvIPg+mnelp4ROmHXIp
mnZol2aiSduUInq0kW53LPfvU4LkJwO4P04pjBNgJHnCgb1+QU9j0ErQSRw6mhSnZOqWeiJQJGMF
EZ3Ap3smgJgfwCqw3zrWjbtoul8qMBs1fWv0risWdUAsr3yTZXbrExPVTMT0FDvUyGzWRQ2zHxCE
iA7cTbyNriW005Vc0dcHYbhAapAj2aLvoUyvAaODuSeaM7AQqZpPxTLA8Vcmj7lM76/shNc4Cj9V
2NIjLTrAr/Cb+DdJ8djP3Xz0OU+aQZHiiCAJccJ9vlwQHOFuHnyDW1vw+aICj94zSmYUGvDX4psX
51FPBaAmk0LhGb+lk0Y4RbicO9DkKi3D5a00YqiLtQvevNbjSxjeCcactVVKFfm5cudrMQ2q6UQb
QB0d6xxz+qw7YsJOnzRC3g5Y8f6ZfcQubSDcLkqnvIrR7n5xLHgQSCZ5W8FNV56HcV5NBdSggCCX
0R2GluUeGkp5IV6vqDYX8hEXfvocPDy7e+jbogZzG+Te9Zl6nuepf8Sxa20lcg6xOU5LeswRU7Kj
GHz+CnOf1gP4MDuRigzljcF+qlvFWCk323OIIhrxtXDPhQ7WQLSu4jyEevk+9vNUJ6hDnjVT0WGI
xHyAmqX9hiu53QVJxj/7pNW71q9jJQEGQS0v+0tYbNHRhq1vYJoz2DckAqiyhTEY/A0axlQMD6wL
7YWsWXjANCuqPdwr5zXqr5NDvhHSA9uncvZrJeJOTHcPlv9KMx52ddfi56v9hgCdhf7ALIXute/t
bogwsYM7pByfu62LsAFhSE/p9eygDk8/ZzZFD8Vadnu1IecE2Nek2EHeYA9dr8SH6yN3DaeFH+M5
DGrbK/OcIh3w6sAv3GvY+GsvnACyhRHUzan96QhzZQWLSFHFpnBPW+7j74BbrHvI8OQbgao+rhCh
MF+HvFzqdujSJ+USd8AFArvVYsc/2YDs7spAt9Eo7fkPUQQb/E7FnzaP/cO4+fUE1xO0o1MRLxBG
0mLfDW7agSWQVvf2Hh44VTSuLO0+EOMK4uUdKrqtEGVUMCkUuz4JghtmppiDxdl6S3vXvYKFt8GS
INNDaECpNkyAwdmPIfZNECUAoUnD2zp7cwlgSX6BWnJ7KHk21UOebNWqctzOpSUofyjP90bgNixB
Y6wz9O37bbJlPSJJu8IOKvs5I5a80X2O8GDuOaC0KsHNFwOEVmUi4uhPbdtgOr8ceGHW96jjuD1o
koDkCQNO28zAWt0yoCp3gWEe3KfyPubk2DfhTkqC4o8McP7dZ7uYTWCgk53CdiGsWVtMXd0igePD
ggqxe7Df7zKAIl8xht/UURcbTGZ4fYdd0YfDIaZoaz2UtCfaM4rmiMEdPi6d37vc6l/ZmN3r522J
PgNt2FvmOOkr3DTrO9NoZ0ksi0PmtuEC4TEqv3SSiMqdN1TRKsPwp92g/6rGceprqtznSof4cVlR
b8aOoKIMiu21WMJhB3L/8CUDY/+EXUTwZeTRT9qZ4P7W2BvJpvLB4iWGB8HN0QGYzPQbRYJF3TOS
PIUqh3+t3+gpywKMxxeCgTECCIOat8jb6Rc276nO5kpIfSuARt+Te8AHt+kGsblkSPeIf45Z29VT
h6LD0lB813bbqk7DeD2CF1sb5R8Qu4f+JOkGjBmTPxwgziNK26+iWx6CXk81pka/C0S7dPiFD5XP
5+jZJwDp9lkEPidf/Z71PAQb1vMGU2fQRzI/72HmlhXqggUy8SWrgTnEaKH4RjYc6BsuV9Qs0410
8jx194tiCG7xlGNeNos3mwmkpm+/KA1+aGC5qsH79MfYqz+UcY5hRRGhAoHFAcn245OLprVaCX7i
KCNURTDMhPYyMa+gTbWsKmUx1ICvxtc16LFuhn7lXGYcfVU2Tn/NEA3ffd8d4xSHJmJUbcMWDHXs
yLo6kF2Hth95GHnl0ujTKRwXaMzTA47t141gHpFkILNhmHb1RqEODAHIO22a3zqbASjqTIEnOfyY
Bd2+KRCDmznM7k5jy8CFwKQDdq4Omlg2PdA0ba93IeZOReQFM/R3RaNoPwXBe+rS9LEt1DUFd7jB
+9Q1ZbcVz0BrX2QWbo8Y2xR40tCLbosFlE4Pvw3Bgbjk07bLe0wUUirQBrVLd5ooOtIYS+KKbKvd
mW0YX4qeFz+jaENhBdDITkipTxvf9M/ExgOCeuMYrXZK81OixWvC5+ziAQQ5hbNa9wTN3rH1MsAI
xcV7rEzK54xGwyXLx7aKoCp7Emm5Nqiw9EuYLkHVTv36IgleSgSqRRUj1Hxre84rtELD95XfD1nC
V/hIoxXTtXSMEgDwkDFQdfCk71Qc62Poxr7apnY99JN2HuoxIGE7Rn4WEQas0qX4D82AYUMkgl/w
FbFblgcz2PB4gJcSYzQZTvqZktEfNHX9tWjT9Y1GZXBY4N5+1DDyY4rmsmQfeKTm4TxHwJICXXct
2LKD6nA+9miP37CIkocJA7uzSfLuaMpsRa5rmp7GCMPgVvKHNdP0sBWYSINGMdZgi7YP87B6IJ1R
TAp8W1++yP9iecOqfmhzXWHTxDCgpeVuC4L+ZZMM51q/ZPsAKbzvowM+k/cQ2HjHBlNHfl7fckDu
VE1A5rroITHoJSzeBMRLImZ9inAew1Z+tXAXhLjo1kVVo+9dw7cIsGMNdDX8DVOG2g7AjRjLmiuW
YBi6jKJ4RIh3TJEiprOaSv0jN4m84SKhSb0hJrcqcKvsgG8W59BuGHPrJYfoosDhkBXo7Vpa9o0Q
01Xc8y7bcHkEFvq1TWX7nMJxfcFAos0xOTPjkXPZPWKuy+pcLd2bmZzZz0PucYgFHd8lhbK7fMF0
vUpE99ZZ87q0w/gku9I84htBfaSjFrX2sNma0xTTTSSQS9z6DnrvbiHIWxvk1U5TeuRgATYUe6pr
gXyw59IU5BNkQEw8MfLYXnrS+cqaQlW5WO0xWNr8AVuXERXgkmAyW7JfQEd/Cq64geSDzd8wmOpp
DW04ezJZZ5s01vY8TbgKq3JKsZMDB+LI/TjjIJvKxkMa08xxqiuwN5BaFK39bW4tCMQUldCxUPFN
TtH6WwFP+ehsGWB6Nn+UMZqRKkyVwthd//IsX09o76BSYyiS8nK4qQx7X7C5rxAIRyfPc/uMR31Y
oJnzbtvFnq3rzeI/wvBmnse523mEaZUNBhpxwHH5tdN0w1J5fOkVRf1fcpK8obHPyIMYZfbd9XmL
/FdFrZC1xrUZ1arbEOcQx96Y36NZMFEJ4hU7mCLtc7v3Oeg6H0It9wRuNwNM3ncAKzaUzJHepUsX
/45GXmJJa6DreiYWUvCKtfHLDNc13E5jjjDlTUZ3MHRqN8Q6dendL6nF2u/jAQlFdI2TF23UIPdA
qcl3Ca/UneooVQOZiHjGJk7s5ZbRc4A1GD11SkBtxDYNOYljrPi5wFtdVtit489iWfHAZCim77/o
78grSq+zDwBVl/lyw5GJ+QIoElkVjLHa6lANr4HT7Dfgcjc7+fyXw3JoF7M1qmdRPM94kKoIAJSh
0dh1vHRjBiFKG7buIZJ+wi480slbEMdC732LZcc0zGR5SIdWfklB1ltoU7z1Fh3begraPL3NnJKP
jq1JeFr6qb/1aGA5hj5wmFbZULBi50tpH8lqmT+HGDCVSNYukFcZA8mdfiYk4KZel1brHSkFQhhg
Jy2fcf6ifR1A8ZD7BRM0hqub8AlpGibARKofl9cciUrZvs+RrvzOSj0Hp8EQyn7DCbqgSQvw9KSg
IqJFgT4lhpuyP2YEP1efxPbJOtodeIvS7BhZLX44XF77jPMeXbQBCS9F0HYHYQDskVi5dxaT08C+
dVmQ7vEDiy8mCOeGsxUzvyH+Q1Yc6PcjMZ3LdY++Tx2LQCGVA63CaTPr8gslL4fad75vmfXQEKQJ
NzHuBjTdfN5rbPcO0q/hEdRGf4X+mNRzTMY6tIn7W+IieB3jco5ryAqyd2RHkhtHUf07zDx5A4Cr
+B6qVu7KoMuzCu4/VYPBxB6WOBvPE/bVv2U6mb3rhcXJtSQAdiHMqMbqHVmIWLCpB7iVC0y9FCa/
VYFR8xV6/eSP1Wo8WoXlFF/1d2JhvM4SdU6lGhlWdFq9GYSqVtswbX8x9Qwbre/l1RrHP6TcPumk
5aWDz/pv0KcG6V2FfXYAQeBSpKh2cUKHNWcoNuPeYCQ8r9k5bG1xUAKv7GpR9Y54iupitvLm3BYf
WZDJq6IbHuFgc1EDiSIsucgZbGJUBtcOb+VpzKPvw8binwqwo199hueHB5K9bdZlj+VMyuNUYpei
RJvBEe/aI9SU/C3n1p+wm3lF2Q3FlBvy9QBNAn7FHYi6BFjNsVqsKy5JlxRHPP35K0RGUOBSrCTh
2c2+S+FwzXYikc0STAOrqIWGoVOyQLB7Hj5CNZNUM3a034tJ8zc6s+0axpttIHuQV7iU3nEixW9G
CXZeRuxnIcFDzxpzlWNnmAhkc/bQ/drYrBBsYDzts1S+A4ZzDtc8fw0GIPec9S+tCv9sjkIDazoM
HSJMW88i9AtatBRubNjbd6l0beMxoqjx7gqoQjCIg6rYVrADXDTGog0Hv/aow4ydOLC06LgTYHA9
Dq96w6H7ja+t3yPj9renMY4MHI60KmwWv3QmknVGMKpx8K7u6Wb9ci9t7i8dHx6VhBggA///FNIE
rxeMhAVOy+SujWPsOkcq3mGw9GtOaIYytJdRPRTzVlODRPvFAaovx1Qf8XrFR6yq03q8F/EDHsSn
JfbFiyvacscmfaMkS248WZZvbBi6v0ZugJxAjjT/Ke0WX82k5C8EsiWvK46AKoDb8s0KY/9Cp7D9
hTU6P45BH99XfC8kWdRlCtvtIYjxmsF9+ULj6LnPl/S9K9sdboUQ5V8ynHhb/qLynkIeq+nS4Wvo
DiKYpyesolQTpNCfJEHCq3b18Uvfu/l5G7bfcKh+WkAVw3qIkfjlB/4GQbTc20QrIHBTu+6nGcVF
q6MHOGqx9IU8tr2U27bA9kpksr9PYasgx4oV5JoZ/npR1MzmGtvgDbuAbVshfCAJKpBEsgun/UfB
GItqSETMNy4HTJ4JT9/waICNogg8+0WWHTnFiaGswpdkff6wQD+GoV8a7wvhyQ7ql3IXhl7OlR2T
CO9TySkU97a8IrU9eVZjfyiMnhuXhOsnnvqg8ajQXnsYMHemhOKErfi3BWvXYypRfkSLIZ8bdgbH
LNGor+wWxVWOlfkrRaLNK1ZF61uKGf2p0617mY1FhaB4D+UMkf1agWoRf5dYJRz7ofwIdZud87Yk
F1h/SRVwyr5QLWMey8aARzUuIYHlilxT9keSEcEfbTd68VBY0h4Mn08SBKn8weOH8bQF1OsHqHCy
PfSEju818gsqAbNqHWDPCkrSgnWV9uoVT0v7wxgZ4JszDBi1JTMY50HMjWoxYRk6n2E5lj7OT5GC
BZAHJDsGme/rKenNA1LEl+7baBw7h54OTQ5U2YFP4I0jxiK9JsbMVxFZ5MPNWLe4plOhiM4cpibS
oaBeKRJOObEtJk7Y/zQ2DoPt7BWUG3tsSMQRGH7/MABOSUEX32a7h7Q76X70IabZDGfW1q0HI7rI
/AWTIssqWHtKV60O9Jwbsi1ic820St9yCVVeQ5hHllZl0dSE38hatAUIao4mD0GGS/HIsNy13a4c
AezwGFuVbjtLuqXB25p0aXEFv3ERF0TstrZJgiGGthtGbfMLRGwSPEFLNtAbVrnrujOKEPPbkRJU
jD20b8H44QPV9oDwISAPgifMOPtQVHYWVc4+yymM+F8WrEG7w9IXe9gBBN0UFex5gf8XjsEJYw1i
1dggQQdBbvHm67CAsrnDcPkV8xhvazjTxsswC/cY4p0/skLP7OTasVSNQUxMhUw0uovUmO/bJeUN
4Ells4BH82ri+CiyFTNF6HDSiD/0WJX/xSxp/plnLvlMgxR41IzGGW9E77YvTCjcHz+t0dkAPfxp
o8Tk53WU0/AsHZqtvQhsT86bVHjmnE7jP1PHghpO1XCXQxmFlU1rIOZseRAexnR1fzNgV6uNkBbH
tRvnpNKkg3QeIpoBRXKsIFZE5h8UVUEhuy/psX46cYA7tx3H/fYXTgd/ClCNHEti8HdhRW+Hg8zV
/2LuTJbjVq51/Son7hy66BLN5AyqgKpisdhToqgJQm2i7/unvx+0ZZuCxc3rGjnCscO2tkAwkc3K
f/3NcrC7BJDHno4Oedw7eBTnO1TWwbRxJl0WhJ+gywoPIs3rHtmz0uRe2vSRpu9GsF492vSpTMVT
VDezGcBOEGXyDSZoCMRGF9Sa+idFGXKzBqaFy1nfUC/GVIki1ZE3tKOrt75ZTUrypcW9oDtwl4xE
vHOctrs39VIl27dsVJHic904kgZA2AVw5Hw7jAo8C8f0ya71xvHashsxt7WD4RqAe2gUfnpWTveh
Ubdbgmc/0Vbon/NitmNvkAE8AyRaljZ5mh3QdvaLyczkE1sl7kBNw1UMiWeTHtxxqjOv5RJZHIYe
nzGKbMVuIW2kheQEVQxDtkjlCgYnHtI6eYRRZBDNE5dBr9z+n//5v/9kRf9G//0n73pN0X6VeP0b
Wftvidz/jRTtRQrOUPBL/KKA/0bRvv5OX+I3fvby7//Fz3acdzp3WBTfGO5Q6yzpjb/42eo7FRU4
yc/LP1BN8Ce/+NmG+g6zIQLLyXtcZJcO0pVfBG3deocX4KKPwj8ZySS6n3+8129f6M8EbXelMVDI
1sM6ESeJRTfyQvwSKxm5R0NcH4htqO8IzOxuwhAyaO1qsy8ccHVVh5YOVIATEGgT7q57vW4UokTs
7r5IFBf+dsH9u86CQxRObLuG3v3IcA33EjElXwaj6w9OYmvpRsZx/z0NIwFDEd43Jkq6h4X7sMtQ
J++xpQkf2Fub65BjemOGeQV5QjOKrd4N45WTBdCg03zGXlhTv5M74RK3NNVEe6qJfYAxmNy5ahYd
i35QH+eS8o3M7cC5TzJHu7BAND72kOcvYhy0v0BxiJ+bZAmOqEieh9djWKBjmXOpaFqsbqSaOFd6
FbRb0ZCW7tRKfoSfYV+YdhRdcP+w74NMTte0kKon1BS0lVuixeTWNLXc9rTWNHZjVRXfYVmOdxV3
Te47Xag8s+RxhenroLyuogl3Py60fhxl4rbFYMgpVHnZEJp+Ta7PeKiCYbrv4zL9SBqUfB8lFa58
Oj4jh8pVpxh6oUHGU9G2l1lGa36Tpln0MYB6N/qqaTn7JDXbE4hC+WkUw7AR9NF+UE8q1yjju2/J
3KqnuHHHZgsd0+FOEy5J2EmvXVTx7DyNVqJ5bJcEMIwIcTZ6F8oUsiiEbq8KzfopMFGXbHWEpl/L
asq+FnqWX8xtAwu1g0W2oWl+cqOkvO/D0bqdSwX5jdG1XNncFK7iRtA7Vzc5TZ9rK0ttezMmLV2g
3kmUHwApkadLbfEqqDPtc+XofbrRbfoHBI/39Ue9Ec4FvaP2S8aZ9KVQkpSWk2gS+MW40HWh2pyw
lL3NrQAoUzU6v6jVQd2UTfWjDh21Xy6KeMsqpWF8qxOR+JU0oC5k5beh1KvHPBvBoUD3g69tsNRc
dO7otk2wS3S4IRyR6cKgiQNSfTZUgtyzbFqykMDhtM4WhrrYX2VLglYxFVCbVaqzqtXle67+TbfN
mZ6PEf5uj5pi5zdB6SRfJXryPQb8xk3cNp03WRyYG86+FtyqD1QO/sLZMQL1pd5HE0SqFILVVA72
l6qE7GgnmXwYiyz4kcqgfhIq/CGFyLXSD52kuKAnZYYbw6wrTryg12u80orkYyEGbHWSUW2OBV20
fMPcLp9Klaw8boEFZL+aYkZSGxi+IMkBZshoQH9KerTvm9So+ifqWwUXJ6OV8SZSJaj1bFnyWzOk
pWcJ/l1y/OatRmlZ7GKdX2gLm9REQIBZN8fijKoU0j4tfJQVn7kgYOfV1UYo4DjBPTkETt896/UI
icEuiWadIa/cFbjPwPSs6vKSTEAtO/X6VNwrbt5u7GisbupBgETHBW0BhdS6y7bO3GtXa8cdeAO4
B/l7437uRd15QQtrKmsm0XoVJKRxBxlL3YucHJzArUwfoyNxqmFULQ0P8DeIK2o6eslkflRSwc2i
fNJcyZ+WFLc/jNwqLuJySm7jru/h+QjrsjfNMbrujCVIh/+m7fgTTvvWrI8VrukeOlF6isg3t3I2
lksoOTrf8qSW9A+M8jGt8uYiK+G4ZkFME79OK7XbcgF17xD1OZ/zcLL2iA7k9zBLWxZQVBYXtmyB
GNTazLKlhWUdorRwt007C/jYmXalZa3yXCf4d2wM0bFjZGCgGwXm77Tvx7D7bqo0ymKDnQtYIRne
50lXPxdWllGwqY1HiHjuzebUftLyCvBGLyxYqUwh2VCmuvENbal+VztzSu9BKOUNLcQBWpcMs2Na
1pG+tUMSHyFQF8mNYEMQvgIn7QgDkAtkMyZLBwXPqG1pV+I9201/l3Xx4Pc4eYpGIfo7jCPIZTC0
Htmj5a3Wa/UTtXPxva/r+n7gGvFpDIpyy35IUFAuna9mmmUfEGjkXw1bK/pNkHeQ8GFBtFAScguq
DYidzD24MvREx9lxLkajdU6W0lfHxAjmHzkGat8Q3ZCJ0JOjx341ncogt+JtzY3nxG2hvAplVG/7
hLziTefQet/Ges9vjvjD9HHMsi5B2bXswA20uIxh7Vw5ZqxdkiOiw4bKjXhLlkFwATve8ZTaSD7G
QjUfqmlsH7JckzAb+v5aVxR5C8G/hYVUTfYVkp15qTmNxPUVGXTErwDvQVZSaITH48DtL5c0bTT8
gijbm5CEywJ08KEljvsjinMJX9+tJCuz0a65Gvaf+HzzDCrY9JcOu2+zxTAyCr1MBhMXULty96TZ
zd+igONnljEUY5kG4qK2R0diXzA3fqtiKA/Umz/XUyWtYxBo6j6YxyjeFIq0UKj0AjoW5MGTDJlP
m8AuA5gcZoEqyIBc53JnnWAG1WZSfwRAChbemuo5lpLkWzDFca9EdcBsGXTV2tqycRIPIEaBpVXm
2Zcal5inqp7jYzGL6iOxNO2W8EISJVQr557RxOXnwNTnIxQhGsmW085bObrG85hPwxYyVu5sZNBq
j3E4wsCNbWPHfaHJodLE/UMDQnIM1ak/KnUsPHQi+rCJ7YY+D7cmUhobgkQn2JocBouDuXiuYxJO
0aY6MGAGLNDKzVRFwRcOl8Y5Acr3uKhl08dZrcdv0Fb7Hn0ISUiAbjOSwNryO7ca4DK1sMZSvUiQ
yVqKetULQKnMjKtjH8/WY165LdoIor9vR6MQ3Bwd95Otw/uog7z4LBpz7hdyKf41gG0dLMKsRX/R
QA1sktHZGBBbRlPeDdPgql4nbGvcIJ+xHtNS7eE0BVl5hY9QSv0GXNrucoiXF3R7SH6Gv6VH0ZcM
S4StKxo6LUXoaVb8VZ3SEyYsO0Q5Gaf8fKUpZrPpA7oAjlVez3FVcoYFOZBULD2Rxg4YWq8jPCOL
FhCuMsnMk2m8xxUVsqvU68+x2ucRgwkXa6EuNjv0GLpXaPl8zBQbPrqSjLaXlla1B3sPb/KpUx/C
EJ6gVU3qDvkX2WYyNtxvpRYre3uYx8u6XbrHhkSGQw/Lh0hf7UY9JkWU8fPntotOCRYX16HqOF45
dG2wMQXRRkFe1t+niEp1EnVLS453TPIOYRXclvYgrEg/DqlMrvG3VO/tuMcHZgmQvQgITI+BMUro
CAiXaKPIqGsv+tnqvkgyfy4sOxFe7FagBCAx0D1gmyuUcmU1446ZTcOJEW25htZAY0o8E+g78m0P
bSpJEQv0umdZgjGN9J0s+OqkMIxwtSMYAoCfp0CxnXYrS63+McoqzEgQ1Wy+th2/n3tEiVuz67n+
qtQoTx3SHQLgysVCc1KK7YxC8IL9rL9s6kwYuzhQYIiJMKfJDuyknTBCnnd1n7XbKZDpTu+c6BMN
P+Wbok0lJwEA1c6oNXkRaFm5E/w46EpM8Q2+qu5nOY48LUHdJ8ix3lFQw8jJ20R/hkI73plzqaM5
c2twJINWSxwEcMSstrxEp5gekjF7dqphftQ0pdgb+KGd8FcJTvNUjdfOIJLbRAumi7gYsQvVavCU
FM4yW4p5YRldyOkRmjfkyhFPmxjqvk+dQmzysDARP4qeNqgDaEGx3OBSeAF4KIkBdqPyC7pz+7pB
YHIrCsW9d6CUOVs1t5QrA8iBtlQ0QfKI3ei5dcP6ygyd9GZAqXKpDW797LpBPR2TRpDOQDcsO6lz
0uCMbUcKbWaOqe3cj858oFGf/SCr3tiXeD2MO5nTwjvAxaO3DZOAjSOQpDzr+WWKaBcqNRpWL0ta
AKh56BBnCH0Ut2wglrxWksq51pH2hIeUHr707JJLx9AXlr7Tka3tCUQI7tVSQY+GvyPAjYJGUcuz
49wSvDMrffPktGnrV6nWQZ7q5UVV0g2piXLY686nzKmWHrhG8mlPXfAQzQRCjrpR+jMi4dIXbRTe
NUlfsQcVLWqVos6Sfden3LCG0Lid2sgq9qz2QJ7MftAovumvFnTZB4veT967Fykn82UFxDlsuq6u
SKp1WqS/TtPe6lYaUGt34ZWj5fgjqooy+X1W2VsjwJX2G/9faXyN1Sjdmn1Y1Psa+VKD8kySeARQ
Qt2vDu2jNPDCoBE3iA8dmtKnyrKHml1hGo6d2Y0nK6BIbwuhnoppDD6R7izuIw1J1Rad6eQ5oRZc
Ib83/CIxhiMRXI2fqLH8nJldcu9aE7HJBJg5l9JNzY/VKOWmN6GbqwQm3FV2ZR4MeNO7JB/HD00V
PjiqGt7FsseaPaqlRjRTZT9zr5PDbjAt89INc2hPdG3VW6WeO+VhqgcberH9jFRD/d6ZBTVdM+Dh
KMAiN9zY8PalNyVQHWXuRTLSe7rV0tx6nI1wfp/p1s5qRhwawul9XXfuQx+RxbDplRiS3GT76QiJ
QolGdgXI9sPsNdyPPqJRN+8nAOmnyJxMn4Br4pSdlsuQEbudlxnW9MRwZ6fBdEvE2EqQXILpm9t0
srNtblVUUW0SnqZmDsJdZ5rGsxo67tOc5MFemBkMK9KvZY9KL+9t8dS5SHi4Sav2hRsyphuVGg3V
Xjs8ZvEgjj3AhJ9YRYLoSsxQ110zfkTskmOEl40eMqves0MGlVIk2DVZS0Wi2DBh4e9mHsAEOLeL
tA/VQ3M5JWlw1+hD8ziFMvBIyMqukBmpMXQh+KneWM4FDWEQDGuxjaArOs9Awr1zXSY67bkxL+jF
lPmMxcicdu64kcyXq9qs2/owFQt9wVKz/naeLHqiFEbm1QQZod1Arx3QW9uz5udlWV7qIEfNJtZH
8xTXbevLKr/rB6KyNyl+PfgoL5njcFfhgkyBwd7XThc2JKUvgaIV/L5jfwOmKKDFYVAqij7fKrkQ
yJVqbXK8CBD7sS9SyEoYJXL5SzlYPlvDbBe+Yc6BX8AtxgZZIkuinICPORB9vTP6KIpgIxTJ0+TU
LhpvYIUrKLj9Z5Fo+l2caiOsEY2wVosJ8zF2CpslKRzpS0jMN2FQBNkNmhGrOdB4Vj2DKbafSxX4
g5CPa5ssTg/YPD8igK5/WLToN8i151tdcO03R0NCxOpMHx9vaH//Obr5WGT8Z+0p8Ru0uf9eLL4N
zfpf+m9ENZcQuddRzdvP9eev39P/uWjSz/m35jd8c/mb//Cf0N9BsXYXF1B66sZiTvUXvqlp2juu
OcJZAhPFYk3xT3xTs99p7PIAnPjlAT4uLk+/8E1NvMMK/acdGmClEKrzn+CbK/uJX/AmMOrKoEUJ
6JolQd8cRR1fx0lGXFx25AJ7nRQmTWj7ojeUj5xr1yP5LTqow8bVJXuBPGiB1W0Go/yaj9w7yreC
hFcm7P98I7G4Eb0AXPFu0YvBnppjXKpHB7mrFxZ0UCF055cQ6XZdUTuEXqN5N6b2BGnIoSvaEM46
d9+qWP9QObRcuFocufB+Nm3QHA1Bnmc3BMZHmZ3ttDx9hGRk79J2YkOGX7C1ivheB2m910wEn2h8
j2kXPZvGfJzn4nHO4mt8WT5MyFk3+lgPhzxt5AFNiPBnp2h9ynMJ0RZquhNcAGp58Sxv1aJ4BDB8
rDKUKxlKghB91WYQ8UdjQOpQKdpXPNU/aN1o7fNUfZgETZqi5x9da93MZFS9mJS/IO2XHiM/Mwn/
ZTz0rwFl4r0cUC50ltJWY39041TZ9JWDJJzfWYZEDrkYgeC96FlLjzECvw7KEylhz0VuXxQS1Yw5
Sq9vmj0wmL6HZXTIpPW9hp+W9Z86Gz6SMt62MSiPgwkEzechuxhkmXjQg+Kty83eryd0U8Pcdx6S
2xQj+omt17QebQqOTW/3d1X1VoKbvnjp/OlXXZmoWGOr9iDuPZG4wy1q2ss6pztaG1cM8qHtCT7q
TZRWoQjsp8Bg/pLz+2xGaeyTUtpuRFsdBitGqyIfKG72wtW/dk4b7OcGCoUt049GoVOfoqW5Cyd5
28lqfsMwSWex//HVVx5GSeH2U6yooFdoW2in0y88RqrOvXn0bAP03wzunXoH/BcuxL3n3lI/WFCz
EK95ST14JQxe3B2YvshYU29g0m4yVzu5RrN17eJejsPD30+on8ZbfxrllZNRmJehSOywPnZLOEYE
7xreKQisN/UdYtZRfq0F08cpHlMjfpjrhno7lOqBimtbF+UJyw/0BbX9hk3Zax991aGxqBo0IeDR
OPgNdHhFi46V9etY+6tT9Yfl89Mn7k+/7fLBXuxHeehasVTr+oiRwamCjNW0E5YO1tx6osc+EVs5
2IGqlWxqU9tzn+A0D5HHpnr2gC1LtonV8CaQ7WXXNLBF02RPlma8sdPoWU2TB+T7hyK2v//9t/nd
Tehfax0ro5cva+NKMk5FUR/HHBab/E4oFuA7iIyQ3D3sN7aUlcv7v37Myv4Q3U4TZVFXHbUCbQqa
NavKGB+573UcOZa6qS6vO7PduGLa/v1v9jNg60/fYXVSBSjf8jHNq+Pgzg8mXC8I6HBlTXyKmsH6
kaC98uppVN4nEvB3ig+xJUAnFMRH1H1MDLq5IwYmm1SqH+Oqo+Cr+y9uMbCXORNov+1kb73rK59h
bV1tiUmh8+6Ux3bon8ky1QG43IUP1M0bxwTIjKp0b0n3Pbz0XShmnNvM7KnWQzwDMf2hRy79ScV8
qFMwiJDX8Bq8zA28gQyIJLQuhzH6WkX6/bAABdQcqldqCr0Z9Y1Itdd2o3Wk8uw0FZnrkAlnDGfx
SkAcjL+rjj0LdsVPYqAVgBQpM+kmSVhEpbXruPt2Qrkp3eZqgsyAb+Ed+WWojbv7oVAvs8b+ykZ7
CJYoM0NW6hsbp7Gswz/MC4y4fpvyOQr6KaMRcYwbSMRKpzunmUbJZuaace0Os+VL7pzwd7uljTKW
XCSS+8Iq1RtQXTxr8dvb2D2KMoiyGzfTy40I2nCD4Y/ht0nTHFI9eK8M8Qcj0N5D9fvkah0qINpp
oBufVW7uVCKRgShTLWAhTJdOZnf0dczHRWT795P/Z1jPn37J1ekQQBt3ClMrj3qMCiSPLi0rOGaW
+x1J06HIu2sAYD7XpZiNHVekSyCVXZ7mb0Uj/owk+tPPX235udPWWNWJ8gghDSrcPGXbfrFIt7Qm
vMXabuuivvBAPbStog5fEsP8WipVu406u+C4QtBqcYdCzgoyOwmWbfdtzLjiQMPpuF/DhDczrZPb
sgYnD0f4P+WMvUGZmIdRbm2MmIyyvsxSpIIK2jAzDwcvDx3huw4mV3mnnxxE0XtXkUTo6J9nHSf/
2cGjo8pQVmoK1RRX5/ezk6JHQb/GoZTiZ6DeF7U+7Pqw/iSC2NhUApHBhLTPKJRrKIfvk9R+Co3k
uWcT35hpcSJd4VCiy6RlUO9olD3//Qf+mQb8pwFeHWK22gyO1evQRUcK2kZWj01vVl7Zg/h0hgqS
E+rcG2uk3UrXGpt0yHXfYlP0OImTnUMpsm0T87MbAlFF5XL7DyQQLRZM9TBiLDRSCP/9u/7cBP70
rqsTkYa6xAmi64+BGV7XPWTka6PMb00jBeqkEW524igGW/dGGzNG6gKHdCjE1P0W38stZrn7MTPw
GZp/xHl9k4zP8OmucI7aV+A8pVMdytEGxcKuxTYPNaK11JT8rsExcGtKHMurK7x1ik/AoIcM2SCd
5fo+sWyg6X5v9Rl4Kuak+l1qndh7AU5OWf9t1CG8Wgifw9T/+3F49ZutDttgZp8Lh74+YsBq7kG/
8QvKE5v2Xh1daE5NoIQTObjcQGIrwDmZmaqnzC7OLmL+HCm1PJjYymwibCD8BuGeZ1QO+mq9z+hD
h+ahmcb5rZddXupPH211ZCs49qhSZu0xzpDnEKY4oWywYryT8jCgVnZuMDEevGJZgLAB7C3ETaBv
F4eURYiAH1YGcVKE0a0Txd0D7UNlO89mfeX2dBicvGi3gDWQ30pI+lbzRj1jvba7r079CZOPhVNT
HAF9W/qpHZyDNoH/2tAm7l0E4TTbW7824sHD4GHwUOc4kOhFgqlSdYrn6N6ugpuymw4Cb7RtKaiZ
yzQO/bGzzC3iZLGJTBOxc0aQe5raKaw5Xd3oemxtSnJPCOayUURp0XPnytuW/udWl7p5oC+dHAy9
0jeV0uvbNOQPKi3jaCdTCf1xm23qKb4XAUXfUjUGTVrgLdEcSOx6durwNhq0fUnH9YpVdFEF8tpR
ch9pE2pRuwtLXxoqcT4WBiQ0FBPW0VLVq/m4R3z1hCEuRbVdSDhrfCY9TQffHvC8eGNqvzJb1r75
WpVYMETS8hgoLeNVcpmATVdy7mXBuMCOWL1IwDu76L6Ppo5URynpFJOb6LtIYvzCaISPYcKT1ohj
Mht3fWycjJmun7YENY96fzJzMiZzQ3urJl2Owj9M8IUl9rL0LYYyN+24TI9J4jyFffupHfkGQh2k
V+jhre1aT7puP2V6eIODXothfs1OacHomHO4QfSDbxuINFMc3f/9IL52T1oHS2J8K2Ha5iAZJDnd
wFlW2X5QCDxgv7GIJYYPhEpUnl5Owg81EyF/nA+HtFKOtVmENq3gSeChBWZ0JYM52hPTKd9YV6/h
Pj/Bghe3Gr2fYD+2anmUIep61cBKTRioDo3UgmjQ6eMFElY4o9ZNK7k2Y0ChbiwYLT65PD2GMOPS
/inUnQJHDTxBLdi443bzxsgtq/tP31L8/i21GQVU2Wn9MTeTC33W9kMhPVVxrmynuLBY6sTy7QQW
mZkW3r3xM1+bP6sTONMzVdNTOhZoMGCZY3yaCcyEsAgKA1w1TBWTZtersJVMRqgRcfC+aYK9DkkN
BEVaHjrwWyds38hV/BkA8KchWB2yfHQxVOhrj1C13xtxitSyxfSzSMZbmBPc6hpwFPxav9PNvVxs
ioyweDC59W+JnhC+0SpopTT5tYhMrF7q+LPlKNd/P1Q/uY9/erdl13gxeZiXWCQoY3fsQguyHj2t
TwE18w8Nw6YjciBAaVlppH4ZO7RZlwloWNo0n7CiP9VkJ28hS6mH3unLHYhBdKS6HLA8syLP0NJ7
0Rv+bMXPts2FLlcnP6/aN5LBXjuxFw/g3148VQTIn4PDTtW/F60L8xoWytgqDmY12bOWtJ8GyQFB
P4YuVPvZZn/GbIgOg+jC64w2ZQPniwIHqoOcme8Mgk7MUvRdQjt5a/YvSOefhnd15lkleZ3KgA+Q
jpnixlXjK60ak22k5t8MzC4oTiW5wJDV6rk6OWaBNJDjjog43izj9dhhH2eHA6sKoI9RnHWDp2AZ
v//5+X85Pd/+9SYr3vLqf/7v/wfQ/yrT+b8R6XcZ679D+pOoaT//7kq9/JW/IH7bfudAYLYJ3zVV
LJz/ZTFtqe+wJ9ex0CdY3iVtmU/9Dwqz/U7lrwjcAPF/hvjMvvMPCrPxjrwTnXRdQib4c/7oP6Aw
L/vXv80mEmBX92MtJqXFmnPLJ/tuMWfFtWaY0zcKhdcevmymL3YCC6XwiB+g5WtK9kF3zfc6CoEX
Q/xrlr3ErV979OoMWCyrlhAp4ZuCe/QIfQKJ3Wyd+fTlp754cXyIogEfP8t3rPGmxJvPiLgRnvfm
q617mkhSoE8KH6lXPmWj2ErYomc+e7X1hkPcJEFH46HQzYd0TD43aFzPe+3V5ihNBXHrmFk+JSjK
T8xTvEGw/5339NWmZvSNMpg6MyWAo4ShX3EBDcryznq4uuoZGaWwp74IhG9j0oZaWfyojK7cnvfw
VWHpusPQJZwcvmxM7jyZMnpE9Z436Opqddp63dGwCkwfLphy17eqcwH3vH0rFvyVRbRORmhkiKve
iAGSyLrnoB82Vmm8P29YVuuzGMBQspJHIzUi1bitThlEt/OevVqdaZ3m6QyD3Sc1kQpY55JW1+33
8x6+Wp5B3I1BHRR8Ty3/Rvr8Kcqq2/MevVqdzBIXeQt7lpxQfKSONzTBGwXhn78kSc+/b1iIGJqR
tvLkO7bxZOrBJZk7h3PeGsLi74/GRsGq66Ho4V+kH/S6vQiS9ry9kAiX3589hSXGaEbW4zLwpays
O8xzH89769UcGTQnn7ALKnEEgMUC6UN34jMHZDVDUlq8XaKNpU9e76msIPaX1ofz3no1Q4jORHAx
QrLCoR2/9ioCz7Df6sy9NkdWO3hotyrpjjNOWDYZMWbgpBuOufOOTGGvdnCgLgnswKhUODLiPsGN
DE7vG+fxMtf+vUoR1moH19NA1QKUlf4IuegeRwpIcxMeYfYuS2v3jbDeV8ZnnUfW2EFVJJCCfFin
pB8MQeteqySKCv+8j7v6JVySncs5LDApHIJTKvqjdLU3Hr2slz+MzzpyFRlVWbWqYPlDy/5QKzT5
Nk3lIBqD0V++8UNeG5/VHhPgspE3qOPZdtvJ64fMWhp40jtrdNYxUoUbNwjZ69JvAnyZUhvP3jR6
PO/Zy7C9KOcmkBINL4bSVztln6j6DnP4/ygO9Fev0xLWMlgvHj3DqUQwA7A1wxkruuaoVOUbF+nX
xnu1z2SKjEDaXDZe/J/SjV0vlzrcxr+eNyirvSaohVLw4ih0cttELUtwQqbob2GEr738arOpImkR
kDFAIpuGJ51rdFij/zrvzVdbzZzMdJhNzlG4/icthPAzq+Z533PNL8LwXDi5k1BbJB28jzBqcMQU
Zz58VSuaalJNbZ2D50Fqx+JjviIy5qyiSIjV6iQSaOzpUQsf/6yvTZ9f2JHzcNZ4i1UFUNE6BDUF
NpIK9gjp0GCO10znlf5inXNsZ0YK7MPTyQ7wlSk+RljcnPfiq8VZRAFC8A78lCvXU2hZJ9Loduc9
erU4tca2RzPghhi6HZ0P6X4PwD7P22nFamnG1J80iHhvtZMXdmtf9caZ61Ks1mUdaE1C7prlG7Wu
+FgxbUM7c7zzBmW1MKFHt13Wl5bfzLNzUCP9YVhCbM56+Jo1kcz6aJdKzMPL8kPXa09z3p9X0a35
DH2lx+VQCjaUIXqsLPyyXeMNrsQr++CafxBFVq8aEfMES7QICpS5M8lkOW8jNFcL00SVomcNfW5u
/fMWJ7v3i47wvI9prg5NMctEktvDJJTqtZOru1lRz/yUq3U5cDgIDD0sXxmLhsYP7GVEdfp5u6y5
Wpp8TLU3JS8+Bv2H2kqfytp6f94cXC3MsBcTikmdRw92v7GLehvV9nnnsblamY6DERcuSZYfFSU5
LdVlWtlnjvdqXQ7E9cRNPAA52Ugg+zq5a1NdO28SrpuBMsExty8Yk2RWLiO7bzalqb4Byb+yetZd
u1DFjm7seHHVwQlWncLtVCjnITckEP9eutmRxEoXNYw/jfjWQWIWWXF71jxZ98/aDidYicTYV8gQ
CWbFT+y3+oavDclqWYZKElhziRoKTWiwXzYUidTgvIlirBZmK9MUJSNDIob6Q9DhYFZnd+cNyWpV
WvTYJ9MYhB8QF0VDmGhAGsbnPXu1LBH14xncMybOVJp3Wax+6MOs/Hjew1frMhgaJ0SYJQgOJZ9G
JCmhguVbPafXvuZqZeItm/djAkyGzP4qm9zH4UzskF7x79NbHQynyLLe8olz2cdxdBs5znnFzzpJ
G6NCVTEU6hM7I3xtIzTLvYT+FB7PGvGfGbkv7lRShl0bL1N8Is1RjNg8K1hZnFcT6qszE2NsuyF8
jcaB8kFvcxQLSlefNw9/Es9fvLhWxlXUEq3jTwF+aInCXpu5w3kF/tpqBu2XikcKU6VTUGZGkbD2
qipL77wxXy9PnXEWCO98msrXhplezcqZ771anNo4dC6LiMO+7o7zNByCtjyvbvtJBn4x3g3WORiI
dZZvpvpVj6uw6ZhnjsdqYaoWfscY9jHF8fM76IQL7iDJnTcHl37fS9CgGPVWxyfPQiiNc0AXP+Ix
f96Q/CQMvBgS/BcizUb0iXhLuTES1HpxIpvtWZPk35qFeE4XQU6JYkcQTtxGXmAg9BZt/JWt8CdP
5sWb458xKpitET6BBz8BWWP0ZYoU97zq6mdq/YunI05lG8eyFvAqpNo0muzWjlFCnjcwy+/04ull
QdyPVBl1LSZwlIwV9aZLCMo87+mrtRl0vTlg2EdlWBr6FpsGQumm5rzlqa2WZzCNeBfD1IAyGXyF
kkko4zCfOV9WR2ep5zlmFFzZ0GwhbiJ3EBqaeOvWtlQ8fwA91+nho6nYah2yIWZkq17NGGbrZAIb
mPuPVl+eV8mte4dVaVb8DgnDE4TXGOaQxdqc17NBovfbpLHQ03FYLLtALbRtVst+O1jTW5TOV5bT
unWo6wXYdcmUTEPKwySo0m03zuZ5FcC6c1hiSju3GmSwpEaI1FqPY24/nzXb1VWBiw2TPdWCYTF6
y7wOiVT40CZD+HDe01crNVYxGksTpqThiOc+n/dl3pyH16qrZRorKUVLTmMfNjxRupFOtbhkfJz3
4qt1SrKXLZnnli9ygU9BmyCvtOYzx3y1UGt8ZPEO43Niuyi8Uh8h0ZM4eN7uqK7OUqXOdTwYgFfC
WJyoYw6WiM+CV0x3dZKmA+kQP0mJiK7NJRui2Zekd5x1HTLd1QodiCxt3BJM1bJMeMAoc0hOCc76
oP+PszPrsRvVovAvsgQGY3j1OafmIVWpTP1iJenE2Njgefr1d53WfUjRSZeErnQfWt3E4bBhs1l7
ffzcvPvrmcHrPQd4A4moKjhAr6CDAnz3MWSxQB30euxqFXoXK+7k+TbfUqgp8s0GJedwNXg9tI6S
6f9LRcF1a2Y/CXy6wr7ai816VfDjiPHV4OM1F/D+/G4ldNZhg3vRCXu6dk5qhqvtuF8D175mlLuf
/z32708irrzYTKKtAexVJ6d41fpju9scRNSovHAzWGj//Uf8fjvnyovQNcZ1X1rMzQDwORA56Xij
zmYHYaN7ESphDltaSzDzU/4ATPv1KmRQfsHPHpy/LnPdgeQU7RgaTOxTN8pvVTOHBf+5m/7XoSnM
JOcyxZwkA3ycUOhL89aEzbf0opPwFhZE4KGdomEzMK/c5QXktGXYxiK9+NSgzKJxFJNSR/LjalEI
UQTO+kE/pvQi1BYJ/K7x5HkCBgxIayCXD7jLDGFLRXpBqioA1ePz1qJK9rUwCxhYY9wFDu4FKSwW
YWw8YnAtx2M5sltYL77/71n5Q4xKL0bBLSxg3awAgDQMyHMLDN/31cJIOYM5Nxx/Q/6UlHhhusPe
fYhJBVNSSKyzEf4vj/CB7G8hgwxa9Kl/mGqmI1DoSuw1lFyjDnNbLH//97f/fouBrvR1OKFbRwFi
gV2MLuKmT+avbfF/UfAf26T/NLQXqfOsAXuqCyyahizXjYRXzUTjoCKx8A9SsUETUsPj/zQzfif2
5qrpxqA4hYewNyXLkhB31t9xON/rGBwysgQtdZh1vB6agpxF0IeIOm4kwINJo+GnYnAOC/stvSjl
STyTtsLocb594lP/gI7TwDnxYhRUkmnLSQnaHon/3hfY0yQR/RL22V6QagOO4joV0D/JFcDqGWyB
mPHujeD80yr0gtNK2NkV87Ce6kS8y1VyuZfdS9iHewdoZMe9Y2e8LECmH5aEw9hRVsegsf0TtOaG
FVM5reCRJCizJg+zmYOSOeGfoA2c8qK6BDkR3Yksy8fqoV7U32Gf7Z2gsElVsyNQgNgS2G05z5cJ
m76Gje3FJfwqdSfKdcV+wocDUKc/o2YPnBMvMAdoHVuHZpoTDI9/tNHwsWB/hX31eV3+UiVq+Ep3
UDAxMm0ewJ18IEUUduiD6vd6bFox3irYO5zQC97c2lJML1Pswormwj88Rb9FMaRx6wmPCt/rhL9v
ahVUBRHSC8oejHa4VE7bKRYbPNs0vbG5DsuahfTCct7p2ZfMreCbLZd0iNGouoZFZeqdliZf4ZSq
2u0EDukTg2UlnMbCVrev5oMP7N71BUyF5xSuBGVS3oFHH6azE75SuCr6XCRtv4HAZz7DtfeWNmFZ
LfARr9dgIVVRy/MqMXBdOCq4faDzNwl7XBG+VhjPhjnIMPhwWcDbdNL1Diz0HBaaqReazMbNubiN
KZ+ia3CgPhfo9w2K+tSLTBBwZh5RLHBAUeF3BBTugdXmXdjg3oFZmcTiLjHiSGvHzwQVnGwiJEgP
i96g1z9n3e265ym2FNfDZcGm7LiDOhQYPl5kdg65cweaxwlWg89joT9PqLEGzYkvFq4oTAU05vnE
kMw+R0D+fKrqPmy78kXCHWOGSxgLn3RuX5JVPO+6PoR9t3dggtqeDmnRnM95A9bNLH/wJOyn9MW1
YGeLcYCUAuV3dtMoVMpq9hL21d5xqRl2XbgkrqcBhUkAVJsXbfbAsb2oLEwC4E+JGXGy3E816JB1
Da/3sA/34hKZIJeJMsh9+vRntY40q+EBFji4F5fLCJPigpVYg2AXwqTbfu3s9hT24V5c6hh4zo5g
xjUd75kBEm4ow/Jv3+9PAVVbazhDnso9+rEu6jsne1jg+MJa7ZIh1XzYThXsdI5gl8NPJQoTxYh/
3AJ/yaxmWCKPCW4PJ3R9PEMyvWTwugoq6wtfWNvXMP0pKY4GzmMYWicCnlbNEoUFva+tTcnYVzLH
Eh81UadimerjFtky7Hj4l7bWVBGDKGE/wZ+bfIF7u/qa50uYIgE3yNcHRCVW2sghWU+7Sz4QUT2n
Y1j4nD0vf82UR0YnVNrxYsCj8aJcSsAXoTcJuwb66trhDIBAb/QO4h1/shu8nfu3iuPnTOffT5LC
V9dGcTXD5rXbINwtT+1MTnhu+raADUzL8hgU/Yl3cMKOEL39E7pI1k5f0KS4IJKGrUVfYSuSXE1F
hK8vYki0onb6sKCiEvTZvsS2WOMihanvdkqnNjpxs6/ZnEQ/wgb3Tk5D+k0YB260Y+PHql/+6trL
sJHPP/QvG0ue1jqeY4Z9fKn/rsf0B+6yYS96cLh6PTZs8OGquu6gDTXui4vzd0R/C/tqLzC3vVqJ
2nMcbdX4bqjsJ70XgWvEi8ya9AAe79ivhgJWDasakiPsscNqYtw7NdnO6q1aEJl7ub0vgI8koN2H
TYl3aKa6kzPk4/CLaJsrbsX7gbdhmxX3I7JphcSOEuN1I0KGlYsFJfHA7/bVtfMIY+9kRkx2XQzA
LnlRW2AK/i9xLR7wVZ/AQiPZ509Imm+A1AlbJb60Fi5wEvgL2C/tTfq+KsTX3aWBu5SvrRUl6mxp
KdZTD3uNjIu0h7M6/xC0TJgXk3Dt4MaQNkZP53q7SvK0qymocC98be1W9sA/cazAM5Qo6gZzKiZQ
cMO+2wvLyhUdb9d4O22uhFl/fBUV43PY0F5QilGWjjQYmtr4c8nX9zCjfMue8bwh/ea89B1XSg1j
wDhB6Kxx2QDpVD2kcvoU9t1eWM5giwoO8vTJldv3ut2/yDNhI2hsX1urlCjBWEKdWm3m0RXNDDRp
8xI2tvdWUhPKbZy7GCdlfWHz+apl+o2d6nwe/ma6fWGtkMbuLZ4GT6SqGcg5gDv09ArO1lmK0E+g
ngwLI19kG/cbEKIOlc6U1V+WeDrWY/532PR4EQpiqoH2CMuR4OItVv5hF/Jz2NDnVfrLYQ+XxXVL
QR06oRfy2azw8ncqcGgvPgsxzXBxR7WwINNjIdQRVrWBQ3vxWfFyG4YSX92W7QKuEyxAmQsri/kC
235Mh0GDInMqq3Y9VvW2XlsXbWGV9n98mH6Zb9jYzrJOe+yI0TZ+gW3VAERbObyx2M+/2m8Wuy+y
XTdwudICF04r6PdirCBpmsXXoJXiq2zRe7q04zlTbpvmaVrhf7f0Kmzf8kW2K5RCq1B4zkSdE1BK
0wHtntgs7MO9fHaA7xec5/F4l87pPYjfh4KFdboJX2HLYIQrAB3F212d322zaLN+CHNzEP/gV39Z
KUstQN5RGglt/d7K7mszqrCKxz+Wur+MjPN+yFNW7HjtSYsHvtniSy7G/Y0z/zytv1uDXmzGfLGE
wWX0BLRtTCDDSMxFoev1EQ526GPaYEQYtC0CI/t676rOTIQ5wd8jkSDeb/ITbWXQHSjxVXC6ZT12
c72fxo1+jXrwT7c4rLZCvax8a0ESGCVeZPOOAgNO3PdpK8P2RV8ePBJQUbsFpfGYjJcVlRcxe6u6
dz5rfvOz+qJgqxNCd4fjXw6Vu04SCGygJ0tFlIftjL40GBALUcOkHFVmZ97rOPqwbzJooQhfF5ym
ZqWAA+Pdyk7JNWczqIVlsQatFZiWvV6GEwHVtq1RHq/18EOVCRx5dxv4fu8rg/lSD1GucMciugXu
cLcfCrjfBW2MxDv7h0qyrd7OK7FUT0B8X+YrwINhY3uH/xoV1gFHi2wxihqIVMX3RUCUFTa4v8VU
cZ3KBB/eaLRHFmt10ZwZyWGDe/E5TpOjxYbaO+yvYdANPVA3NGHdy+JfSqYIUGxtsFYsfPAPQ9Ng
B2BR0EJMfFHQMNDRzQLRv5DtqrDNqennoKIqrPler/GFVMA1p/g5Y9IeOjXdzKb6GDLfiS8KQtMR
CJDgUJ72aNQHsMur4x7roAr8P1aCv6a3I+BpK8O79anPzSP8XR/6JGy/Ap799ZQUtU5qazHbnai+
UWQrlCRPYVPirW/I6WSpOnx1q/PLFT9mLQM703xNLTUWPjnpsp7oBmvCbbqFzCFoA0/OLpC/zrUQ
84r2Ioq1zfeLfDAPU6UugibElwO5fCgnuQHknkbMZiiH3M5pHfbZvh4o6h0cykr4CK0dmHpr/n6A
bWzYZ6evZyRvBsoJRRaRw8XuKs13fS2nJWgTTHw9rduidGyVwiaYRGgAUFeg+Z3Cvtu7b4INvqpe
Ywtc+ApqCQMbEKrjJWiDhZHn61nRO6soh+XcadoinQ3NBrSEdWEB72uCcI2IOp1KJPsdvSe9vc1d
HzgrXlSCdT/FXX/2m2PAB8DN8mdqw+4oia8IkhUT1dhhEbZL8jCWw62CrOG/f8zfW/zindCLS0ak
BuUUxcNEmGIHaOJM/La0VDeE8+H9zGtyn+6rfAJl9SC2ermnMJP+pHm83BJl409ttU/bxbwyPl2u
swXMFxTDR0YEeMT9SPJrVMj107bAai1I3sr96QCdpMvjAcLlpaiqu95G8wGkrDB1CvcnxLkKlv4x
dO4r27bDNIvlWMTJGyfl7/Nk7mukQCU0pOnRc7FEs33e9Pe0Esd6EPyN8c9R8u88nP9LKJWCqczz
88cX03vRdteEht0LuS+T4jyPmmI+2xW08K93XXxdSTW8sQz/9N1eBgHoaL6NFHLosbX3yu1Xmsmg
45L7KimkaU27Cnx3aUEsGTrAqWEtELYUfZVU57DFbnbFpCBOTo0lNzbaw3wmua+Tqmg3jgtQ46fJ
ufuR2kdRq7A6M0+97YrEfI4cj6BFVeWD4MVVGqZy5b5Iaq+HnYwEXx1J/jwlzb20qQlcJt5mFdMC
0HsO54lVt2lWTd2ndQOY6r+3wj+sQV8ltUZ9j3dCTMm8bO/1qK+Va8MuPNwXSSU8arstwocP636G
Mb6PnAlb38JLIygFcjBZsBumNj6fyftFBA1zUBrBfZkU4yDmzKngJymheBMkOk3tsAdOuJdIUN2t
MrdYKX2un+Zmemw1/RD2W3pZBJpxuUt6xCX8zZ43QoZThUv+8b8H/8Mm/g975ZcKmTENHM7ggQff
ifhTHusMhbjLpt+v/nv4P61DLzSRFeq579GdIPS44cHXjs8tW8x12Oj+Bbbr5jYf8YuOYFIc50LB
A1LHTVCCxX25VCSINeQ8NY3pnhPGrgUJ80DhvlwqssPSgbyKjjzT5lmlk3fFrGTYUvTlUqpATx5o
3MkJ1JibytYfgV75K2jCfbVUtCJVMgo/59QAaVfuS3tYQfEMG9w7Ny3onD3t0R7WLtGxG90tCDFh
P6WvlBKRQ4NoilSFud1mbAACtUq2H2Hf7cVnDW4PAT4b3TjK3BfdZ8tZ0K2K+0IpI8i8V+e2UFmO
x9QlO5xTl7BEHD1Dry8nRLIopWh9PrU0um/sx5W3L2ET4oUl9lgCZTrDyEp8q/r0B5DY38KG9g7N
mdZ86dENcUJ5SWUMJKTTHKiPBPjp9YzUYIiywvFzLp4+w9jmYij7sFob9xVS0zwL7YYYGyFItLAL
NHEGv+CwsPRtCLWa51VMmJUiIQdux0c7ibAN3DchHOOyL+KNcmBZAKcyY/80rGNQPYL7Eimidc8k
w3wDzwlsVsuyjbm3OJx/OHm4F5VcTsaO5fnkMV3/VBlWv8htzEOHZ6/XSjQbOuYt5qVqgH808X2j
wrw9oDt9PXQ/F1NDYaeG/WRzNIvANbiVC5xIw84H34pwUOA21ZzwE0jDD3zQR6Vl2D7ri6Voz3cj
WQ+Xnylymdv1d822oOop97VSe6Jg0cQw46B4PcxEkFtJnQhbir5aau4oUWTFh08ifQAS6D06H09B
W5avlkrO5L9+QqccyGkzycBPnK6rdK3eqnr8YaH7iqlEbEUicrhJpsP8EeBhDVOrJnCt+IqpXcCN
udEwOF1zeepY8ZAvYZpR7ium0HUSWd7Bbqrt5vhGTDk5UN68hQz+Q177DzH2l7x2jMDHXtqen5JY
c8DIW/ajiEtXZmrUOvCX9QJVTz3UZACD4B1vAYg+XbI5Sl3YbcUXTxG97bhrwliN1B2/dxEaouDB
H1Zm5sw7R53cIHKYMD3oyL/dDPumusaGfbkvnxqoqMpyQMNPl/TyQIy87is3H4OiyTcnJLBUalSN
5HYbxHHWeXXgRrxF3/pDKPkKqgS9/FKTs2m6oWWbVUMJRMNULGG7o6+baoZhbrq4Q7/5VF6Qonm/
72F0A+57E7YzjRZIeeBOlEuTFWXjsnwLa+7gvjehaeoCcEuYE0VqGw+yBlB3kGXoL+qdpGIl67yk
6MIXaXFQvXokIsyDi/+Ddf9lE6AdHCeMoSiXibrIsDD/Xt7CFP5pqXg5btMtxhQLHOeaSnXZXlfm
VBdRmKcS4GGvU4CtEJ1aZYqdhS86Y6S8jcYp7KGd+9IpW5t0KygRJ8Bf7QO3xXTqRdGHRb8vngLS
fmLJSjF6PPYZAYfbdf1zUPD74qndrmB8jjA9nZsNcMR9lFm5ln1YDuBbFHaJZhVrzil6/z2u1Oda
hhkfcF881a1WFF13Njre8q+10ANKZzpMCcd99RTunk23uxo1s2JHY0dabv1dJFb1IWzOvfBUbdSY
HpYzIKbAH4+MyRXUSG1YKurbE7YCkDebd+cnBHaJbonT9CZU5g8B6ouP8lZa0FTPl9Apye/3Zvwm
WW7CbkX/Uh8huTB0Qi7Kpi46ETf9HNy4B4kbuK8/6uahGPPeoMgyqfJUia6CIZwKU5RwX3xkQJPs
lcTothmOpuJbtrhA4hP35UfxqN2G/6H0tNMxqyj7wvQcpCbjvvjIuckosJ3xg47k1nTxV1mYwBk/
J5G/nhPwI1HJuY5I8/zdeWiRLEHv+bhVvR5aFcqSscNOPq7qKNvqvuBtWPXTdySsmRVRskhczfN5
PKxIhVRNurBtnHi5rRuaqdu7EcvEVO9y290vb93j/pCZ+yZKRTEosVc7MvOSkRMYdcm3aYhQzdn1
ol6CNi1ffLS5nEQRrlgnuKhd5wMzWYk6aMjYzNdiRmRpWtNo/KLajE+1AaEYDov2+N+jS6yLfz96
Ml+OaZsuYbnF5bzO1+rOtn3+kvQzPFvh3R7Vmarj9K5OOf25toKFFaeYL6cam3yuurnA1Xpo7vZz
DSaHuvKNPf5cPfvd38gr6/aCwSCqxLEKHhF5afqkQf8NfONMFs88nY7dsiZRZvt9cIc8TznU1iwa
ghYC8yVXbmvUADEuqMIwHj2AtPqxGxP2xm/F//A3O//zX7YNUkIpPjf4rdpYfHL9aA6U5mF9Z8wX
XbGpr7kqcnZah8UABM7jY62mNCi8me9piIf1qNw2LOKkIo+83eMrsXU8aGNivvIKrWFrrkZ8erf1
13MLC9mcBh28zFderavlNqLV+cUHBSYs1+UJFsT1G22sfwg+X3wFGy+p2mqQpxVe6fZUSio/EOPw
5DuPJbicODJJd5HaesO7x9TIPuhoY74wiwxuBTASJRw18QROBTxSdzm1AwlbqP+yO8R7JFwEEAWi
mtvMtnTJImrC9kNfnbUroOTTvE5PrG3il5lP1WM591UVtlJ9v0NWksJEJRZTKvRhKOSeDS0Neypj
vkArbsd4KQpMTL0s1XHT7KYtdFg1AZXs19uDEJGq5YbBqaq6CxI1X8d9e8uK8A97j+/ZhDtW1M/R
eWPTMr+s7ceBORuUDjFfkzRDVtLqDcdBroYnZ5rmkRpCg6TYzJckDefNvSxqeCgSIO0XIf86W/v/
9+H5+9SC+Yqk1dGtNkTBMlR30ze4oFQkQ2LesePY1tv7//5D/jDzvixpMK02JMLsmGj9iAR6zKil
QRdc8MRfLxkygEywzdiWiejNoSnhdWzrJHC1+w5OgjTKrQM2T5GwInNQrl/0cVO9Mfl/mpfzj/LL
abiyphQj/HOQuSzf4tzcoUUzbP/y6aOA1LJIgsh2mld6QOvXgyt40KWf+UKZlOLN2THMyb4TFIfL
IgbddAijHsAs5/WcjHxwqatR26p3tmQSN3O6hVmFMl8r43ZCGlJBKxONwwt01I8ujco3crY//Ja+
VKYBMr7vpuZcHjYR8DLyVObTWwWLfyoTv8kIhbdS9nIcq3LmUD80vWyupoIsaRYpHfHLph7qd5bk
zZY5hR30IHWZfohgSjsfaQK4WtY1Rk/HCSK4838P+5aLpc3jt7BolMbn7fk3X+fL4Aold1LMePIA
1kDmd8UghjErZRVH2TRORZqVfSOey2Iy+kCFS9yVdWx17WU8j9O8Z+22owsHwqhqo/hnK4ziK071
dTml28+ttKnKYMhsjkWhpuvZjfF2oZPIjMd2szA43sC5n9DjOUGlmiyRBbZzKtMsF23z0e2VkCe1
lGtzrPY5N4d4svm3ZN5aeyyNWT6spDXFPeSH6ZTlstPdYdvm6XnZ5j39GZsm12DqVqa/sa5ZHjd4
ivGHShsp7sD33Yu7PRGjvDWR1QU8NPfefsTrY7rcbkvlXJMtNBnzPZN9366goRO4kaXr2ECuDvcZ
uV6Ar70bWO46CgEhq/PxCh6Rprx0Cwpgn4Yt3tTltsk6PvRDnxcfYCLXvWscLn6Pu0zqOjNM2PJG
EV6RB1v1lB1Ui2r2XeR0s7xL+s6uLNMgbSbYwKhTKIrWsIpsDrWp2Xw39Wot/1poTNvrYjNiouBS
iL58ihgsPu50vE8AudKJpO5p4lPR4tmWwvk5i6dlpk/9ROxwjYy+kFmzOjnAbqTe9gtYW8Lx95j0
eT2cuC5c8tdoo6VLs76a4no7DiQdpES7pRkWtFtPjVHfl7bL6U+0effdC0uhfLpr62SxjxFPI3Xb
L5FqHie5z/gB5GzyKYNl7GyTAwhg237+SDzjNYcURun6Za6mxD0WVSIrfuAd/H7arBmpG+/QyCzk
RxP3eHiaBrPn+qoimGXYzpfFhdR77tpMQOX1XEwJXR7HpkERIrV6rg5Ls9jhb+WWvJ9OY2fRWMz6
briFebIcGbJrSPEJCErr/N7mFd4VwH2t6UudaxYfW1fIYz+0pDpGe0PxqyecwCLMcqcPZF+qHc8z
zfjQpXH3UMwlhxK7aNSXnMu2uBEy7XHTG/Ki3/EXiqoad7+Ou4OQzXly2kuHWaBHRpd+OI4mKT+R
3bnhkqkmukFFso9QptUNOW19y9/RrqHXo5xZd7CNq+KMbs2UXjhWGJkpDi/bTHY1DPoUT3KXzXON
2nSN3vIvTWmXLZOFLGjWRHivMgPpLyU69C9ApU6/gCaFN9u2393B6rGsjzxf+i2jsmkv+3Zhn5de
bEk2JG1rIFQu5XKE0WoxXbYJZ3/zLe0/7Iv+Bp8w8gy7DFPBlrba82OS8sJdua7FS83c70VG5kS9
sC0ZjlaJZb0YQFHUD2uhoosIreX2GhLD4UvX0eKmnLT+GhuKLzMGFPRDvYiFXY8qL91zG8FD6KAp
UJ3HvW46ldG2Uf1Tt0nzVDvgt7J+yem7NTdSH4eKEHkUtaxgHdW4a6f29ilvI1zYtiTK5+Noh+d6
6MTVlsLi57iydOkvosZu7cXY0205IYNOTAaC3/SjLywj90QbpzOoULrqtmgmvKM5cCeWa1sZd+jz
qLZXbM/tcMK5uw33UAZfW7n0P+heOHfZFNVxiOaiwF7TsWvj6PjRao5/Ha8W3Xio8Fb0pAH5khnq
L+ydGFRd38AAJoEeoKiG5ILxVb43HTXTLR9aEAa0axdzMU17Gd25upqGKxherLe2hl9rJlvAXg9z
weLlXcwqoNNZt9cXTb+tK6xnybZ/aK1cL1O8k9yVXFf2SBm4RQlHYeNO7aImh1VsDhAWZ4a7WizC
/uyXGo0kRTKla6aM7OMscrZcnzql8R5SsL3B/3OAkPAKaCSFJXeSm+PWWFhfmlWV+7NL9MKOaGEC
sINM/f7ME2wb6HFXrfkyqRFterDkmtmxtHq5z6HwxSO3HNf6tGwx2w6yBGE2M5Mw02VZ1zDXzBI2
1xkDQOqWMs0u5qbqP6oNZmrL1sv+qjNQ9d7027b175bGtjnenSD0FU+t26rpHudRntwPo9o+bKql
5UW0g+d0WaHRecSe1TH4MsElQ/wsUjEAS6UIy0EZKY26qScwv68tOoOMyaqiY+1xGgHXvR/nUpXw
paGkusWK6u61LEvQspamwAssvEJOW6fp8mTPNk2PLKkcO0ympX/xFEBrlPSaAu2tZxzjB9mmna5v
WSHT5BiJhuQlYH4jPZZoijiNrvhZtdH4EUX7/QiPeyx0rVR3iFIgsnFF4OlTjXerT2Jw83e112uX
0WpK1SFXeXLdlqxF/++y3vOBTM9lxaU4uB6k8dZU7HaY59lmfHHNLao2xWEEneNA25pc88Gq29Xt
IzkuUsBKTeJfqr60g27/4sACvTOu1WuV8bwV7sgd1v0zRGIDv+rZTmy2pgPRF1VtVHWolnpOjl08
iS80VwLV9Whc9wOimkeZi6eOfkRQTflxVSbq7op61yBzV7u7MENe8ktIrao2w9Ibbms+oBuT7LS6
1gwOpodITrDhBtE7vXK62scDCHe9vpJGpfewseqmzJVRvV4muir5DStn2k6Hfu23ccl6sg3ssTU6
5YfFwjHlqExdPNUd7LiP7UDKlyLuhzoj+cLGw1DVY2Yn+BFlvRBmeYgqlU6HclDm2tm6aW7XNN3r
yzE10fAcx3SfDpDk4MmPFUhDCrmV7ELKNnJXZVWlqP5MvMmAD/27obO1F32SVMNRJQW9MauryksJ
A43u5BZSHmshhwPjM1KqwSTu0wx71TkbB5wD2UbrL7Xs1W0J0FTGYddVmQ5OmiWrYuz2aKMxR71S
OVzEyDqyFcGYZ2yjOKhnIquHtdZNVhKzEJgRz1ejwT0iXWiaMUdZhj/JHXuVP65T+Xlr4VvK1oRd
reUsUYlpBd692YizbOKVosDmQpv+NJKpSW7ySSfFYV7bYbof9z6fD2Io4OjSdjoSF6ztQK0pQA6J
pwyJTLFcU2LT7lCPTWWyNd5Xc9FKMXYPbNbTdBjHhhVXbjfoZ1pLpdObMUVOknVdO08/t7hOVMb3
Gt5iMxLx5Tjki6yPXVfA3qCkyB/Q+7mS/pPUeTQcOyrz6egKOAXig9bhBbWytjzs6Hu7Q2IPFBhL
8vnvZZLAXjoOW/nDYrCabkXaqQdUZff8MkqQYF3Wbki2F9X3dYK1HC/kYItxa951emaf26SNESNb
5JClqDzqDpKWS4O38diVx2EAOfqSRYCbXbBccXoNM7paHVF5KIrnAv1P5KFRyZ5mSAmKq8bSKMYM
NPH4IGNcNI56WXJ1aGtFP01ptBrU30ph7FU0weYvsyVy14NKyoY91FAp6IMpB/TezOtgHud4xFOo
5mDDZWKHXO8qUdrUt52W9AX1+Tk9YN+0l2lM5WO1bmQ8VqIth+ed9sszvpt8YzIHa92BpVZekx0+
DJkcNzl/3+dNxifYCaNWtzbjsh2rtBzSj2AWif5K4Nc36aFPqSq+Tc0Ia8a9xEttVqxWvSTSrdVJ
plqQUwRXzvKwRSOxF4Ul0hynfpy2W6Brp/7ACxt3x3oCIBv+TJLclYVdZ2TAQ21vG+BzPwHAKEkW
IRXfMkD8Umyfabt+VbFdqYbQZFns1TBjg74a6tG609AbQDfwrbOCwXWVaAgkcfSeJtZF9SP2cbO+
dxP6jG73TeO+Gq+baa7XNVHxsU9hGnPM4aMuj3SMOT/sVHT8qlxiif1mjjW6BcdxG6/oLnAVXCqk
VR/xmzM45+Oe0v9oLY7Qy0TwvftqYrQYHZigxfpuS/RGn9gcTfoE+mguj7YizYVAx89nF9PxQTOc
/ceYdlOCG0MzogeCgVV0rHmX70dl3TRdtcNasaPklY2ulYbi7gnJKJsOcPor+w+y2dv23gAijYxr
tivKH3rsLwhGfrD5jiSzaTSrP1Rx0kx3lU1S9TmC2br7PMcNEY90HRd5tVHJXmaWsBbrrG4f3dwn
5VU/ljo5IrWm5tCh19ie1gntioex64j6wRj0hS4r6b5A+vc/zs6sR1Ily9Z/pXTeqQYMDEPq6gfA
3cOHmDNjyBcUmRlpzAYGZgy//i7PrnuVhwqCK5dKKuWJCAbDxr3X+vaojJPh0bg7ODVSH+FUNEWN
EVOLKWgy14eK14Pszjug1/tof9QFNW5TM46NO4BpsB3IYgMjKGjqLKEFLFX4TlsymmOP9AlqKgcW
7ZQJz4IjvzhdQdHpUI5qEK+1UFn/w0dt+/hHl8fW9NPX6LntL9vGQDXPsLhC4pjqMxqHqrBNFYye
GMimbc6MqjT1+6PKW5lFxYDVK8glxwGXp1365pSUvgwgCJ0j8zU3KXjVHkYAMkU936oSa+YYEQP/
H8OAnKt+OMZO34jxzgJiLxlDX5Nc1xHmgqTCR1UMlRYzHJxEZGctTjBdMtqo9o08pL+pMtDbIpLm
YxvCg22bAdQ4vMasMKD4oMaB+0nnqGWFQDTsiaWHGhaoOycC6sUQBKMUQjE6L5adEQ87DWEZoZMU
Kb/VVk/4O6bZpop6H31pm6jGY3uGOhhwerv+IP1XP5F2+6ASRAkeKuHVRdi6tOI4aaBGRFQWBJOf
h3k03riWxVMfIq+OTNf4rDQ9TonhP9oVTbOdpYlubo2WWHakMcNkByGa/hEERiAj60olzj0A8Rq7
U8QLzHflEsfaeCbshVcQNukplNhy68d2bE0duFNZFoex7WO9S1qLINU12b+g7unNoBd8eDNhJHhk
iitYQoy6lUHC4aSOCqGc+uj1ffpeVWPc1kFro2QxtvAiRy+0wFjLt31hehnekgWat/VNWTNxhUGo
XhKziFlAtGJXNp3Yr8z0cGSlZuG54YiESbsheeoV1x2+Sp0FeaMQqQ7GrhRFMGU9wZdQk3sH/C6M
b+PkDAHD2a8OlN0PiJu4jX1H/c6ujgQ5O4LND9a3gBdnor02CmUHiUStnxDsPZ9s7cZUfOPXNsl/
DBav1Gayh9YBYC2xfAwu7LDDupZIrnSGCYfJ4Bbure0DsHXnAtcjwIQnWRVOOCkXUTp1bXKchtRt
McEVCQmgmEbxqRSH0G5Pxs64HpXiWQCkTc9OrTNKHKIMQdI2ANeSPrtFy36SwTC7V9Nq2+E28WDH
2yKyq9rAFm6MVxgq97ZwIVFLQgoU9j0u0bgnzQzWYSKyLIU2R3XqFC/eZPmVSfsSyGbFBCUhauJZ
T5aJ8FMwoITdY255CM2AJxHjqDlQwfZYcOApdKCY2iO8LuiuVDnxEdRBabfQJC1Tt6mV916USz3g
HEBr04maWEDMpkrexEdpVRNYyJYX2yHOeOyhTxrfC0y/Z1VYszZ9oSi2vO9ELO2QA9//NVYMkumm
9pMvDW/oc6683A0tM0/f4AGbHhks6oiajCYqm4/1Dscfxw90Qvw7quP0m2eqwoqMPq/2uNF4R0Zi
bDC75vc5igHY2DENfRmqmLU7lw+duS+zEVJqh6F7hHXugpiQaZBYttR2TB712ArTqJUK+Js+xrx5
MGQvkkd+VgB/q/Maex0bKRnnF/y5PHlEIZMEuRoLSxUCNwznhzRGxO0m97vi1I6uucmUgRKhKZqk
2UiZ5ezBAcm4Dz3DxtQbY+mqVIQ8uhtHUmGH36CTGRZiakYhA3dAOCmchqRswwJhksAFnDz3xY3t
euPX3s7VFYo3mOOx46KSP9rBjLFilF3HD8bYlrBDmiwlvkbNBeLcDSYhRejnTdkEcPIaxh1pxuQa
9a6YGTLoEo5a9XFxQLkNz4lEHvP0a8nB8LpDJE+xU+bZzA9Vyvm96dlAwKRkUl9Kz1XdFltmfmc7
rVKHIhbj9YAz9p40fXMcY9tRIY5SqGXqxlhXO5zQ8rvKcdh3qyyKNMo9bFQC4ab+I0Lt+QHZ8RrF
cpWW2HTqdHhC2KbChtqA9xUnnUx0R0N6FLla2Y/PibKzUzKVlQgKP85uai3KX4XleU2FsISFySMe
i6k8lhrnv6OWzM8CNVlqCMd8wLHfrQoDlSlcfL0dywrdJgGY+Gn86Lm8ZkcjM9JDUedFH0onH4yD
HStVo1297r2O40wEAAXZRWRNztjsHFWSV8WGQYfY1sW3qd3bJyf275VKoCdFWW02RJhFp+uWpLV9
KpD3foe33rtnKHP2OjKcNQ5VYhXxlbQK092ZDh3VDsAJ2QVd06cPLhyL904XJ00gY298hZPRe7Gr
vjrkHak2ZqW3Y4LQi1v96AkGR+C0bf+ClIITQDCDzRsS+JhIhXnDcdy8JQiJA+PTQjWw0dhNPSXW
NOwbLKX3sNW0xr6kA6KmBY37e5RQnA669dw0GGO/OPB696Oe+qAbAV0aHLOPvF3no4BdSM/B4cTK
+KNdoEqExdDNUpZWkDM5rtqBZQennoSisQ67MsenyEBEuRl5Yd9QPo1vMeJ+X0s3bm/H2u+sK7+y
nnxzDMZe/nK5/jIVhYVYc8f5IXOnvEYU0E2ObpMke3wYI6hbSjH2i74co66VfYnKI777NTamQUcU
e2kZnksoQT6EkNsvMmEHjHFBEJYGWc5/8HGGvk19xW4NkpUtFqGRt4GFbosR247FfWb2g95ONXFQ
YCwdEYrVptO8Aihh2ljICUHAvjTuLd/o9hYxO1Am4r764bjT+M5GXZuISY5ugwWiZL8qsEN+Oq7O
8Ke00XkYYxaOEQZBtB7BycR+tDli1nDd9eq1savSDvqKgG9QSNnFkfC9TAY2d+MBe8VxOKlhSLPQ
Rcj+C4QxZEC9T6PiOKO2/TdEDOtqq2nD3jGw7CtKp5vKIOWNn1n5NZmkzgNaE3XbUJ9fY/L2vucl
4MgrQoyF/NOcFuA2WCJrN4VS3tP2HnbWMSTQSl0mKfBm2rbCRKTDziuISNDFDY3dV2Ebr5dlh2e6
cJ7WaaOzcz7Ryq4yjenIsvviwrTcubn+SLE22klFC4jpZhjO/acGyTidlHGRPYHMreAWEWMSY1Hd
KD+22FVKzelgt0iOXiSFJHTW7BCwZ75AwmnT9/TBjE+2n71c1Oh01ujjmCHykkwQYjltMHF6Z1D7
sp44N4Ej3wQPSIW+wnn8ve7LV0uyNa3fQi+fu8BV5RUxSXBtl8fPLZvCzLuMBkbmHvC0TQs3G5DA
TYzqm1sitcX1t4sae+4BhyZrJIAFoGxyZWCj0VOCvOj7ZdeeaQVJ1yQ+DonwaZf2+4Sci99Yw2WD
Z+4BRzYJHpnm7Nj0jO/gVXWRxQvnMl3avFgGDjpDSVx4NgHEyaIM5+knZNWay0QK7kxJRJwR8cT2
3AmVFZ8sRC5qMl168dmwTDCL92UuoM9U7Q3KbYZ23V5ElCHzghmoSI84PIWfyumGJ0QaQXROni/r
KTOHDOuQOjNg8NnEciR3aZ44QT9xddmEMneCI1NK/SlJYLw3kNnpG2PvZcllUCYyt4K7vWmiOnCN
8sAEoVqkMqBmwDH7onaZW8E1H2JvQpFgqPH8J90gRYV43YXXno3Ockg9KHYBlTGkfVV4alNU1mVr
z9wKrunUxB7DYyO0u+2r7Jufi7fLWmS2aMpaZNQ9l+/2iJrCnuTjVdq2U3TZ1WdDk43QGvAYReQz
5bcAGMvIaia6smKeZV8fSFHmTnAXYR3wRGGPKXqFvSMnMZiO0hygxCA10sSIcmV5fVVSa/h3AcH/
+lsx3/Z//hv//iFqRBBAPZ/983++iBL/++/z3/y/3/n7X/zP7l3cvJXv7fyX/vY3uO6/7xu9dW9/
+wfonxDO3iM3PD68t+Cx/b4+fxfn3/z//eE/3n9f5ctYv//rrx9CVd35ajwV1V///tH+57/+ss9O
g//68/r//uH5Bf71112SFmldp9V7+x9/9f7Wdv/6y7LpP6npQHxiecgaOmetWP/++ycW/advg/HB
fAtRJATK/vpHBcF3cr7rP31CwaJjiGC7+J2//tEKdf6J809qUdP3z4QDx7YIVLn/9+Hu/vfj/+/3
QGP8+9//qFR5J3D6af/111lJNu8iHjHnfti+M+JaueV0AhZs7/TDD7sonRBrEUFsqd+4Y8G28WR+
/6NpPrjbRx3yfLeZPpH1Gedp7I8nZXc/HVK9Dunw4pjVF4O6b5mlVmaDDxVi5/vMZhpzTBMeW81w
Ao5jRDGk2LfuBwmEd5Fl3T0F9fVeQJFyFJXjPeEI2yBerZPkWvVZiUOoqMwHJL/aMijcEgnHz1/+
LE/7qKlnsjWIG8YeQJDxVDH55jPXjqhCXVpMtGumm/PrfXSH2VQFLrTvCdnqk2XEV/CTnyQ84FHH
x9eGCG/z+Wss3WQ2Y8U2CrKarGR7sLlDXYvIKq+oyTaGvvAGNt7uj1OKU2atlyJgdjIKP/+J4P9w
Je3MCBHFLe87bZjh5y/yIe7x3Etm235UU5TMQ1mEk4/s/1dHCLH1RCxCjvAIPPmt3taO04WNNK0r
iBvMN1okaotB6iINYRrqZPhp8tzEHUOMUffZQz/4Z8WwtNPbESEoO9DMyQ9Jo5v7zx/5t0Hwoy88
27YIpyQlSTp9QrWF5M3vqB25SGh8UWfZb8AMZHqCgdHyZbRrVgayyIAMTRuyxoVbarO5+Te25BS7
htCnIkdWiCV3DWl/CIB3u7IP6qIJVePe9c4zg7jD88xgKFiUZv7G1Wrfuz0cLoiXtM79xMuNUWW7
1FtpmoXRNfcN1zrxGmNAy+jxzjzXPbvO1sp8LfT4uW3Y0W0zEophlTAHZ6zbEkW+phYR8PoS5AF6
4tw6PCkQpRwLXb6BBkR2cG52K5186dlnk04iuTSaAlfm9VPtlwGQBGEW3/hybTr46BB6fvTZnGOb
SU9tA43jyCenvib9BTr/83Vn04zFqC9sxEJO3Lo30eA6XjmRL3WU2fRClUKStAeyBhDCDCiF/Lot
3X3eVGsO2aUbzKaV0kdWOVE0PTmDbDcVeE0BEpASh5jx7vNpYGEZnduH3SJta8igvKMyIRICijQA
l/6nMKrD5PJ9S6EI+PxGC71nbiU2BUOcV8bsmHJ/15lZkNnQUEC4bHsXxLvwmed2YiXKFAk8mx1r
ZMiLodo1ovz++cMv9My5mdhsnDQZEW4/llypbYY8JZE2XWmZpYufW+yPRQq1fzjCrbh4bNqYxRLW
RsVoroRIFnrQvJRB0aCsLaCe3hGSmdPY5Q9UwkQ7Ng+fN8zS5WdDVvcFQhlp7B156j0gIg/Jo4tM
C9tedvnZyNUDxJCudOkRJZ6uMis+amNAZs1po8+vv9T09t+b3oYi/JzFp8cGiiQr/yqbNbP1wmZ4
bi3OzMbuK3gXjgmqAp3l2k/M6V95zm9aRMehU2NBwuRlg3juMTaQeq9gPXCPo5F70Da7u5TXP7qm
eMhQhTBq9bTyPT6cLWx/bjhuJ+03IPu7Ryjwj42ZbpF96wIex3vZFAWUhuna7uDD6QJ3OrfrH4Oi
bSEyRGbPPWbcagNP4zYxc6ZIdOLQpd4l5EEPt5mdIqy0ynsmcJvOsf3A9geos8m0smB+2Ltw8dnA
9n2zS2SD3lU2hnMwBVI4o9muoeiXWug8JP9oIdnnbdqk50dnb1Xx5qhrXr/qcWUyXbr6bGAXAijw
tEoxb4j7qgOcvN/2ZAhUO6wMvQ9nDjTObGjjP/Q2pBjesRJOchVr8Y4awgoNxOmKlXXpFWaDuyoN
Dvmuj85qj9WOn7csODaJwBStuQPq/MKvPFujoRMg2hl679jRBkZyuHIy0bx9Pj8tNdJsj17oJgGk
ofGOOmbsiqNWnwWr4W6AUviiG8xtxnY5JVK03DuaRg6fUxlHjQHQZNGWF8SLMcDmfuKk9o0JzlN6
NG0QpQtoL3IK6cXnT78wwOZmYmgZUSFKxPRo2aWBymh1CvvEWqGehe4zNxPrjNQW7RHZkm0PIITx
KiCfCDxpIXNqrAGsFz7w3FI8EsBgHeGheVLytVf2q+bNm21BPvJ5Cy1dfzaMR5H1XEHmdky7Ewwu
UQaJsqnWkMpLTTQbwzGUoqIE3frYpnuR3oOrfls6XmQYa3Uklx5/PoTh8BIJDqHHskt/VET6L2XO
5WOh63Zl9C7dYTZ6IW5hzFH4AE4CwWdLKmSnYZSLEjms4fOWWmk2iJUcM+Db8BI6fnNb42x0DSDt
Dqf4Er8rBtncbCyHmo8QNtUn6Dm7JzgPyM6nebv/vA/95hT9R6QAl5+txZx0nQEaQHGakoKDVtyV
yTbWRfGNoRDZjdkN3rMuaFVtjKnQsA8xA3UKLTAgvyTwqq08xYdmyPNLzpbqNkb9cdgKxMno2wyE
s15+t6BM35OYQxykyoykQVGYwOQ5gBYEtVNgzwBVbEt2UMs4uzrvxmPieOl9rmIXSovJOzI7a5II
RaDjO2BB6MGU8Rg43IijNIkHGVjcM061blYX7Q+3hXiJcx/5Y9GuoEMF8ojJExkkyoLAn8m7QNYT
g5yzSjBDemNvuwH0tjZcJS2BtWvlIy5s3eb1GnIoq/wGwqGT9nQE/eTL0NCD0PHBZ/619nmUJ9nB
INcdHksK73pohwAlOUFnoDuVQqE4aRowN1nz9S4MvLm3FYGclAFlUZy4tvShcxp3b2Uuav75bbNZ
eefzPPRRx53NT4SOuQl/QXGyXAj5bvykhyk2L4oS2wxJryoU1s0iB5dKIjpqc6dTA1jUwkUoDlQ0
5zot6/Fkoazfz5UHWnjpeUqs9CA4tY1qPLqBu8ViHqWbhzsWsKDdxwHuvFtDVXwctrb9OSx5VHlc
5CnuVILU81K85gc4/didt2l/kF8UWkseWlnEv6+82EK/nifNLIlxJDhux669W36DEq5NpBHKDHTw
I7sZI3vLQ28IySa5GlZOtguL/5yqnCGbqLUQ45EPzuNZYTV2zpeV11n6TrOOY6UiH2xsT4/NBifm
sNy04RDkIXjtIQmtjRnJcK3u+sLqME+swUuN9A1EX8eshyW29u4cuKcDyuqN0Ztr6dKl95mtcj4O
bmryc3yexrzLYOmRqXtwHb2W6l14ibmMKYnzRneizk+1A2EiTrxJBL9NGUyxXaDMilqL5//Ounw0
omcvUnY1RFLEr06IRubfMNlXBxMOkUPFqRWiWvOkIiRoZNCi6tLViPlki+gHNLL5IE9Cj+VT7DbD
oRrH+hfsHyZU2qaBippOnAPkYpZa3zkWs2BeQQb4yGC0u+sGyzwWtrBeqqyzQpVx+MASvxsvO6XM
OdWtIR0tKRuOGRhatfjWdGpTqmnvc7EyDS58/DmtunUw643MH46d3KPyZFDCH2bYj58PFf/jKXZO
q+4BfkPNjnQ8Kq261y6H7QUSwZzccpyHT5juhi285+4+Q8Y7KABoWplxFl5qzuEYUkpQUhw9rvCB
hMlPibhLvWYlrrvQneckDtiMYBZ0yvzUV4UZpPUorjjMjVGFdfIojbG+QJSCLc2cycEt5k8qE/lJ
S5RFF16xgQJmLaz4cYIHV59tmDroR1k/VeJU++IqzvqQJAhST7/cJgskufUZYr6wJBtPn/eEpUY7
//c/tjaqFVnDvFKcgF4BbBWOLvuxyjvEd+8vu8G5K/xxA1/ViTfRGjfIDol56lJAFArUVFuLUC+t
mXR2WKoAs+g6FIQ61Tabvk/jxLYSObKoTczqCvZYC/TounomvTue6izFHpLp6iASW36lnFgg++js
qmpkubLCLbXofBVyuKMq16lOmWRXxdjf1sL8kQ/uSaXF2hH6d4bygxl1LoVkdQMdspLi1IdDVGyb
XRZVWxBct1YkQhYNYRz0e73TO3ld7Yzo3+KOv2k7/hQL/MZ7f3Tf2UyO7F+MdCy28100btztdytQ
uybkGxG+6+D5dLoh4dvXxz5INmYgAzt4/PlThZ93pIW5Yy6klI3oiC8ycWr6bNcO2gnqob+3bL39
/PoLO5O5mDIe6piYA5iJvKrrNzu1qm0HA9LKpLGwkZ/rKbMGGmSAH/MTN69z/sX1vLB27vPpB/bz
nz//Qr9zZxNHIZFD4wCHnJTRV2HlGgNgu2DAmgSSf7E2Py18BXc2X8AbXvmAZWCS1eVGp9gf+ji2
ssum8LnEcjDGsbKxBT7ZE9xqxk9d8YClRlSv1XRdaqTZZGG2MCK35zUiGaCL8NKoIjwS3q3hP3z+
FZZ60Wz0u0jcVixV1clPyX1bofy3Z0eXXXoWVkEBD41ZC2kVEEO6k+HmKLkVGysbmqXvOhvYLY5y
mQXn3wnFs98n3T53vNzHNkgonz/80vVn4RQJ7j6pzCI7Ddy6HlL7PYutA3RS759f/reA6IOJaS64
9EavAg8JG/IumiKg1LfpBv1z397o2yKarn6AH7C1yqh7kwGsIO/VDricEFzkTRGSlVdc+PRzWabV
8sIoBxw/HEiMUlhqKlOuhFE+7rbe7+jKH4uoNMDlbaeYHXoGoxjLEKIZvo1ZfMgScVlQ2Zuz7rsa
VA8LCrVDmu0z8VIV7xPgUZ9/no+/PiK8f98EmCOwGoNtOUetp71Nk81A461kxsrIWGqeWecamqZK
PKrPpnT+vUZt1QCIZ7gR4+yl1d7KN/gtPPjPLgZn/N9fghBwx1yvxtHVUhlc5mexkPxqCfFMVHXM
i+GWZv0XQkYZGCasj1WV3GV1B/YX5xetIt5c4+InQwtQilMcgYSB78nIVVQUXnXbubURJb5n7UDR
WotCf9yfvbnqRXkp8KuVZxwyg+nryU0neGhG+eXzLrF09dlCUtKkqpQi+qisV90+Vs3KTLB03XMX
/GOoKOiKjLYrYgSnqH3TUJNvAMRZSxAvdOTfm9A/rq7h+2uMUaoj8zuUfoy5rYMW0/D1hMozj5e1
zGwJAXyGIGnKARgapdh3utY7Y6Ly52VXn60iRixRrdZCLwYKvbvzW8iykLBfi5Uttf5soHe/F3As
4QdEKRAvB6ao7vok+vzRlxp/NsxZETcp8738WA4gT01VTPcT0H8RyG/jinB04RZzvUuR9nGfGXV8
sJMk9FMvYukY8Xpli/bxJtCba11cp6GVCaTScQDrAyglMoRlknjBVFff+WQnIVHk6qK2mmtf+nwk
/pgMWCHYbvIpZqRpU/p6ZS5caqbZ4B0KhxSw1OZHv67DftzVkgSVV688+8J0Ple/oODPaFLgk45D
9o2ZU2Dn31FOPFT+/edts9BJ50j9qR6sQUvQItIhbyJo5AsYNgFlXtkHLD3+bPzCfw+IhhjR9DAG
Z93Z1Xlrn03sa4NsqfVnQ7ix07P9Q8WHss9e7crfe9L7Aqrg+2XNMxvDNdqGg2MRH4js+Uk15lOq
gdv5/OJLzz4bwzWvfFua1DlWjXnwqPGWFs4BWOy1osgfNz6da116VOrMp2EyDqn/7CloKZ19nhxr
zXefP//HQ5jOFS404Z6X88Q/1EUhgn7IblBzGDXBzNBu0o0hjC+f3+fjPgrZ9mwZgzM+tT3CDtNI
QdMXrn1vopbiygj7+CvQucalgU0XsKteHbGFiAqto6x+h2b480df+gTnm/6xRgIWltte1jpHAwJo
ZGEGH+TG5CWHz+/zGzBc6D83YtQ/t9kfN+hQri4DVDI+CIemoRYwUgNaokNdkdgINeXdXdk2bRc5
5SRW7rn0PWaDGr5tp0a4PD407rjznfrOrOOLpiM6R+krnM6rhLa4tEOnsJUAbPTK2n7eVkvPPRvM
AjW9OuBt2cHIGagg9YutLqlB7AEaMBvKjYLzdGqM/Cga3z5JIwW/g4uLVLo2nWtcirrvTc17duBF
G5iuDrsqCXq9JuFYGMdzhQvc/k3eJR072LX4UdP3obxOrTaiVqlRI7ddmS0Wxtlc6mJQWshc4S6N
tLAMZ49V3e+m5jKtFJ2LXaDFNQfTPw8EA9b9NFJNHfgA6+p+ZcOyMJTnQhdeupXVmPCMpfK7YSoG
P4SBlJdx05bTWrXSpTaajWbe8DaBMYAdTESU+sm8as1n+KTDz/v/0tVn4xbI1sGR3MDVUSPEkRsG
nim9pFQZRsCcoV9abRdTIIgPoII2wVi03zVZczKfT5UfTHJzhn4MZ15R9ZodEs7B8/BpyBrwkWqV
7TWJN7UXn2JSlUHVjCuC+6Wmmo3ns6ISGuDKOQ5cRYBHwCuASieUVSuH198Hxw9eaS548fo6nzKl
kTQTxrSTE8PpJk2br1UGUG/fteBI+lW77VpsO1yQEb/iuFsGYJ6Wu8K2/EjCK24FzthaVxkpepgl
wdxC0CJe2zwsTJZzyYzNBnBrPds5UoAyUIS6zIM4s9jPi7riXApTgAoWx0L4h6RnoTV8S/WLMa2s
uQvfbq5QSYcYsXHTG6AltmwwlP3vFO4AgTa87NnP9/1jyS00AcIU8mds2XJgWJ7y+kverfS7hal4
rinRgLzlYsR+E3ngIHa77aCOfQN1xVijAMz75y+w9Gln84B7rs+RQvJ8IL76mpvm0RT5yiS59Pyz
7ThqiMsSagb/YLTGs/ZH8OpKGJ9GaamTBXTtJk/6tQIVCxOyN1vOawVyatHXzpFnyZ3dVVcSQmXD
K28hq1iZMZduMZsGLMwDA89MrIwKpPYWkqqg8EsXqir9HqdudNH3mCdrbcMHoFjiRSzqbIuh3IHI
uHLEWPjU8/ystCYvIQgRHKSqaTDIKd1UVvv98+deGGjzwgY+g0LO11itUO4qQoDg4IHlP0xyJf6w
0PjzygYG4bG0AC4/AiV1ZyRGGEscjxpxY67dYaG3ztOlwrSJhBHVOsYsPWaxIlHWO9EkAQErSQVA
twY28/O2gjVr6W6zYVdNGiTKqZ6OFcCEGxvC9y8Ewew9akGi3oEo5K9Wc/mC8ZN8VWPLQM1MAZxi
tG62FWPpc2WhTEMxDmDiMVMa34YKwCd/GJKHBhTVJ+0k6RFQqu4KasDkrqWMn4CQU6EnC3ZEyoFf
N45D96SvWQQt/3STl+54Zw8yRc2bvopMU1tZAKsZ3woAYzcM1pj3JvfLjW0DAtblUkTcr9WraqgY
Q22kOLICVvfFpii9EECjQY9jRmMQ1Ii6i40EilczBU4Vv+5EYFz2hw4sxK1X2umv3ncF6ocZZAsN
rnz2EZC5o2M6HFoUFdvnJJnuDcvr/bAzh2nfQ9iWBqng5h4ow/42B4v52ADG/NM3Wr7184RHNYpR
v1TJ1H6Xhgf6KmU6BW2uz/JtQeBfbbhVHIeCksisfR5QwxzuC23Ez5MYrO8GzvqbPO7SB8+rQajM
eFKGEyCOCUj9Cjua1B/HoDZzErqwhx8LA4TFGpA4cGU9ewowgkd1wItPcehOlimiDHDbc81ZsLri
yjjW7mg+li4oXAEF/vvktZ110B5KKOSey74oR2Soy4RKADSELUJu05Qhhe0BHrs1s9q7F449Qn3m
ka6KHBQVuLHi1maAfyJe4OaT/kpNMT32tDEir4stdAfebCWql2/B4Ky2QJZCHdkIvQfzjR9A4tEb
+BeqjVMKJLCHTkYssbtDrjt9ZdcgopiQde0Bi7U35dC596iA0b3ggKY6tEJpg2HPZAACdn+F/QgN
OkHaKkCH9e8Hsx0efOJ46De28VxhPdtVA7O3zLOriDeVsxuHxA2NUqPm7DgNP12WyFNZN/UT1ay4
NmXZRFhGmtuh88aXWAAzDYEJigPBqbAFhvCNaloRVFNAnxZNxTagCYqw7pry3UPc8q5hgxthuVEn
idttnSGFLSBuq4gQUCt94ehboOTU1s5FGjatFo8W1cAD8gZuQQfR/WsOKP4zHyyxdWWe3pWDIW+R
cbQi1pI4rPKhiQhogWEJ8emmIwDrO3oU2yrumw3IwAXoMika3YRwzEtwlR4M1ZDjS1xPJrFOtLX6
rXJ8hk830q1zpsMSs5JhVrvxTYP8E0jIFjiRBDBgv8zPiPOWBU5RVydIxhwMRlQXdCVglFMfp9dW
HQ9h6yTeizlafWhahnnf26WMitIEf7bWlNwPdQH2mPCsK3NAz8wtPd2UGgGJgdPk+0Qnb+cXDijS
zO42kjjdk0XG1xosw70rJ2t3BpheDd3ogHM7DdcGM4ENJhartnnmF1dePDgvrAOeWJgyswJhyCrg
3eDc1NhAh9mIgheBP7o0Arr+l0nt8li00v8JchUNOOdF6AA17m/L1NdPRdI9xRM743X51nW7/Mod
BSDu2ujdp4z3/OeUcxGiEOUwHgpK24NSLuiwhiVCQ+ZngqUCq9D3+3gLGGcBSmJWP+Qq/wmalQZI
2BMPjVDloZs88vx/ODuz5khxbQv/IiIQSIBeGZIcnOm5bNcLUUObQYhZEujX35XnqY/vcTmiXjoq
urozSUDSHtZenxEBLCZbrfx4qNo+GyX3LyFr9XPrj25Wkql88/GnIyKOELtdo2GA3UVDCss6J25H
7qfALbxB0uAc4IBrv/WuI5/KXveQjLbVm9i09hN0FjClDisFup8bLS6lR/2820roW4ep7R830rQH
CJ7AziCmfaIGZdjMBAxEspWZkxds8w9frUub1IvTXwIYgJywyPg/bKqcGPR2kqmuw+91TRDPUq6J
gVd6ssLcd4cuPNmbGhgEH255p8ifUAJvZOHE9dK4u9Wyhu5YEZZ5LdsB6sNFhFPSgpeSULht5m0R
NLdFKKfTOk+4kaQgmTcEw04WhBy3cq2TxQAY0sBS9LakLHq01hkejZLbMxn7KIecaruJ4NGY0qgL
kfcvW86iFTPyHGQMWMPP9YttKjcNOk5zO1tYEM2zPi1b3z1bPUBiPOHq2wIj8wE2ndiCT/mM4ZPx
QW79ktWju/wsgTPMrYFl/h5o+/ulGzhmFXqVT4ODk7SyrkonC1E9I8rJ4OE/v4L1Ud2RYaF5aa4e
7SHViXBg41/CMv6MZu2yM9VU3WxQVv4eh76D1fo87Oo+ar+3tpxPsNGkTYLei392KHEOmLrp93gt
8IZETB5k6bU7GPtWmRxhtcwmowA4x7494jEtCTMy2sHOxH3upTR1PAwRu1ciiLak4YPze0Zd4zzy
Qtwy2G3lwUztBXbt5bfW86LXGiKC4wCKxbkCKiOPlshPzVqMRwXzx8TYUWL/ntRdo6f5WMHnnWNA
yqufQsefYxUU9F5O8wg2jdc+YmzNNnBuUO6c8bEqXgDqIEcoonm6UiFyX8rmBWyUFhszKxK5BfNd
i7GTBNNjflIwpeMxskM+j/Xw3GEadcejQXyjW/Nr7pgOUh2G2w18JZYsHLV+QjCBJV+Quj5svoHd
ykbQvh/JLHgC7Q5gAgxbq33A9EP05gLMM2WwLQ2SyhsebDhcWhg2d1jiusW2KHxY8G+0iA4MPB1y
y64g7MzT07preNl946E7HTFhhaU1dXLvh8U4YRCq7lUCI6agPM+eqK72lL7Wuxnb494dI6i/+YTT
16quL2Jw6uSjC7PfVKyA7eimJY+98GgMiBJSA4l6hA+DOwxBsNbJnK0I7m0PchO2LTctiTHvbjQP
mb+Bh3G76R49cRPYOOgKNKkZn35HFk6NcSnF+gYB7woPbFKBuK0j4D/SCfHP6+gswzPhTPIYyFe5
U1CsJhpvi4zXwAOymGy0fAsKHACY/HoHo8c+brrjkDHA8FfFk3Bh1W0MA7w1nNgAC/M+2jlFuyYq
YubsU0fl2Ar9M15vDZyWEyRtbSlsYjVfMF48OOUbc7g4dfDtzaQ7GiAUsJXGDIGak8oANBJ3C8ND
FYYqp6W1tzrq+TMNNxduucwHJ0YZWCKP7u9RgIG0bSPAOnqEK4DWM8kEVM85zJxdYAnqwlbpANAm
JPiUw3+znpz1jpW13q1jO51mMJuTJqq6TARW7DZR90clA/HQX0lFt0FU9Sd45dZPVKuVx9U6ORff
KXvI4GFdXif+4njPspfhu3JY88PlCsdvaOl8rC3iZViQ2pi4Y7vXC2RLmG7v7tbQtHnBPPU06WC6
lw0OkHYVfuqNFEwEOUKzjQSxsuDpjK59Mp1c53TqFjg+t0zr4ChL8AhHrLfneZSYXpgaD2ACUAtu
o8At/LQLpHcbYiINW1HQGj8rrHRevM4WU4JRNR9EGN+eMHozXqDqQC+tDmxmwlZNkJE2MhlBH6pi
2Y3FOx3huQ7kMfuuroSbdl1NBocf/xEOLetFLAXmc0p4eUMRWQ7Fb1C3HLYX+CgMlHiGm3soYJYu
iYAi2DnBuG+GkZ6sF5YoHNJ6BtapFCcn6IIVTnTCBTOBcwJMhrfezRJ0ldIgmw2iyaYGJJUT43qD
KaOxBFgpXyKYgWNq9wgr8DpTox1vLSZQVbzYyutiOdD13sjF7oLuWtJyuG2uob2DP04ASTgWxugj
RmMyWHYjaOonxPjTiEJJa1YvkeMojhPOWAmYjsIOB1lsFyQ0KPqHtgAYDNQmXHGPOO3QURcZZi3K
QxnCS7uuFZIc+PUeRp84Goxox81WTGceACxYM8wfdWcoausjbi/wiQsnO83kcAUtNBdM3BW5moMx
nkkNDFVI3fFmIgANrKAM7Ss++WeGiPS7CeCWfcBU6RX/VPf3Y8S9bC4V9OYM5wU0D9tdWM3LHSYG
Iaee4Ep1AhzM3EYYfZwScCfhuzbCVBS97AL/CKrx2YUzbhISp8xGHLvPTrsEZ+oPLdyc4FefN1wA
51Qrg7MdIUjcQamRTB5r8qKr3CNtdZsbyqcHt3T67xZBNsAeZX/SgW5ljAisTdumAFKk2cTYp6K3
VcIGF44AbApfxwFMlxpctSYuqam62GDhAhmGyQNetuEvYToxx4DvzEnVsiBBbFfdRPVUZo5U5ipP
IgNPYOaOfyHm8tkNLODZMPP4py9Wd1eLYszhJ01yurbe1buapsziIaH0Wd2tzWKbzAwl29WeMxz8
oK9zOhN2wzfZYt203m4DbRCJZ0uOpctG+In7un+uZjH+XJ2GvsmoZj9w/WsDSfTgfVsLFxVY4jgZ
cnX5MokSpoIAL3i7sR9V6rkd31PBltdgIPTgjIN9gpVcyq3dTKymeVEh0jqyFoe5kt1D7yNOSmfZ
1B2qSK7miQersbQKmm03VkC3ICYm14vqbZ8ixdMxFI4DaI5erdA6d71Xdxr5CXIME+3KqOxvptDM
2YLpczhkL+WE9qvT1G89LKRFPsKMO6Y1uG84m6a0GsYpq2uYpYNyFSGD5zrhYY1hrVHJb7BPGX9E
EhFpBjMrFt7Wg5TTo1dDlfRWoZMF6AiS5jpx5Wi/QSrgna5QuH1oYa0N5xyVd1PJsJXQFZWTRxja
FwBqwNF0oHKoYZTcEWgnQSDB7ITEUiajGX6iWwBMYKeWVxY2FMMtih4Qic1D4ptufGp0s5Qxc7aR
xSF6Ls92JKyChTfzUQ/pOTky4wcNAjob7GcNLhp2Mlh2AGjzy7Oiu0OsMmECZoMjFMCsJkzGul1p
WhZ7hfygu+tCzwyJpfC5TwZ/HE3G+7riaTGI+sqx4v8UZoBfgOo5AluwxHLegE60mAF8JH+Zn8NC
VvhtHj/4jjU/yyjSebMBM6txEx8Ar3GfRth3p8tCfWxCGPU4dSj/YMizd+d4DIr5oJeluwCr2ADP
1YkdhFrOKzhz65EjRju2Li9vQhNSzAe4vbszJmpSwGnqvcFwah6OTJx7TVBsQSndHjHbQXPqbzAJ
5/YI+iowDUWFRmHZ20uL3Cj1DQLAuC1h30WdTeJtRF4kINjqJLiNMsiCsp1yxzE6rpag3hVBvZ5X
tZk9XuAwIVb3Gfhd8jy08LUuQgzxz3TScYhM9m1sCfSjZBM7T5LhrjBANMaebcAVss4j4IZD6nFh
HkOxDchZFN1TgAWSQizRDozB6BY8J++gvAKgNHi6F6nfLGs2yHA5RljCsB0zC/+xMSxTUAvgig+o
Ht93k1JnG0EENYJ+9lSvnf2B8LF9bRytE9nhCE+VVQTxiW7XC2mdziICRxmjVkFwCw/05sZRM+aq
0DjECY360c4iMb1XYH/9w42DiSrYdoW/gDV0VKyRWafwunGXJCgYduURKdIcAjmHjRi0kfZcEI3i
V9esqQPjwF04jt4VrySzwm01yj6qW9HbEfRkQAVIdcn1jjVRgDqjXz+PXajQ72sMEpW1L19hK1ff
YzWVsTCkvgkFhTrbMhDW5KYy75qWxZ2HBBgDMOI68917RwBFsBQHDEPoxBde+YYYCsQ2PYTHeVvH
I2/W/jw53bofu2m4BBE192AilPnIPO80hdVwI3whf3J4TezU5kY58QMM3JtmLXKUEkPAhTov9t3W
vJHN33KwcQwsI/y+uShu3VNDyPwQVDN7roQgaVvCoA2YOZceEQi6B8y+4fpDPeZaotKKQaTgBqV1
7whSM0siZEA48F21Bw/IgPTaVCHYVeju4aQYWkQFTvCbrw1OzqKTONi8fvKe3AXorL2RRbSXwxpl
U4RoFeSawa7xVEYNaiCh6MGidJxFJ8iQeVbBrf0Gy3XJo9ZsZz4CqbYxY9/niVY5vGrJJSopnhiU
wfpmUpY+dCqaTuDLofkunAIxaeEAjNMiR+qSeUQyiMof/YcAZFqimDZoNG98dut4aFpi2jsMY8ZC
iAI06hnf/VbXj3ogC7sTw6DhWkfKKUiGwKj3MGqbJ9TFML5cYu4tjby6uxVLuO7q1ja3na1IisfE
7jTxQhyYYniHPYJ4AJ52SReF7Ab9UTpkkY6mTIB6kbnGAITrcvfGhw3efu29cddfUb9D3SMVIhi9
R813jF6KuZ72iHL6uwIbaQYGU79X81D+bhsaHuEAGF1ssa55Efjjwe/G7gmgPDDXZvRcXr0KNVOJ
vD0zc+fvl0BM+aBr9wajaOueQtSxxRVHtznCcfzuAArH4nabgiGFhNu7K1awi4EIQ8S2dcjgY5dW
Di5BemNcNg45VhOkxEDwtDnmM/UZdCWu4qqrmjbuh6i8TEAepwXwDztEhN7bCOaiTsuZg3kLS6Tc
NoN9sD5wvSjv+WjnOnjjc99t6iIP4L//K0IMdYxaGYIFCTDezQDn8yqZTRDsDINuFv7f9ke/ToJA
xhZMudbM+1aYdcisAu82HdQcJQFW/YNeF6SHpnN/uF21pdfLSRwMyd0AyQoAbO15e42K3rkwgU4d
0vDfYnHeXXfSO10t2/OwsHbn8H547fTmvU0jG279Yd2+K79BZTaCM+6sq+G5R5CRgdooUrfqUxxi
qTsSbvbRZpwcxIeA7rXpvW/BGKwWlkpq2O5L4aIeu6zAK5BgRVGeoSPwHF5js9Ip2yOChAh8v7ZN
gUBRu4UpB1hmpHbbWvd1jFzbPqlq4bFwmPvT1ZYfPFB37js1TTcoXXTXXnm0QyrG96pAfDaAOPUg
cI7lvVRRRjopjxWyPJNAf0PBQJR9ri35acMifOidNsLph18DjMzwsNS9/QmgYXleUE87CWwtT+5U
O4kqZYBjr1CXfu2mdEYjMOZ2QSTQD6kJkAbZLtJJFaDkSuDY/IaWbXN2fGzX/lpihnvcwhOA1CQb
FxBvwC5FbQE9jfMgJPZ5AUkVnmDdA32BlsqcoF7cZeDeIFDhrf+AjaHYWfg+Inb1u3O0FQxRL+LA
R88pIVJD4JT3orOH1rgsQSqGzGNtZoTYqIP7ILPktVrYYwkBQIqoA8eq2mCxWThrCeIROJlogIwX
pir53YoZ5KKKYQFzzPx71CIgKo3I/LUm8Ba/lu/H9YWTENJr7gp88iZf1r4Cw0MO5IlY9qInByCv
qSxfzOK9r64DoOioJUvriIxpICgDtS9697fO/F68EgW51TBUmrnKhBHVBmwEdp4YBXfuxpa6qPTy
cN5FLY9ebS/t07BVEqYa6jqEA3NNHjcBX7PKx4w+VTzMQGpDKhSiDE17Yw9aOLCiheTxgZYblv8C
Szehq3HnwR/joBClZDjGurO7REC5TFP/VqzG5qXwuxyY0DGhGB5MNZDAsKkdbCwRlXSxRfC+g24/
2FUbSn8IOMVlRRjI0wDWpuAhh05GJ5+DMup5CYZ6+d4flZsiEo2yMFAQYkh6NQnd/FdWmxWQ+Z7f
CGplFthC3U9m6k4ak64osjglHFAXfoEqAi7VPkJsAVpfinBV5QV4MSPwWyHcvorIfkNMyC5BI8i7
WgVHtTVY4a3OtgUEG94lrjtuScnMz6pE/hb3S8ueSeU+ArsLOvbUCfXOHeB7PHcbd3VIhsvioWLf
BM3wQjcgJzerMHw4RjIN5vn6eiE7WWsMjNdSRMnkumBmODijaFfX3wHtlCnAlHQnKhdmIwb0wgPf
ij73CzSfHNST3uqauvvSqfQOXWkkSuU0VDeFYdUNrMAqWL5hWiWMljfsQSgUFD1PAcFenoBVZTuN
YsUeLF52jwkdHz8kRN9FOD4BxWxDhTRf0QW4btvDCqZ743q/IMgjr85ckFsw2UneOx6JC6XDI1jb
AKDJ0D95DerR6B5NKQdvJV03dDqbyry2wWDBX+zxqWCg7TpHuMdZmOHgeRgolKht583MTcp1DQKO
08u0kJHaVwRv/dqhRBBviMMfwNwVuauq4rSa3gD4ajEQK5BKssbwQ0EtIumlEU990P5EC6bLjGzr
jC+0RBkeFVPH1G6+WuDfIIAVU0wRWV3whpK0QSBy2EAxwqRPsF3po+uxQY8u3RbkpxJ4d7zFVN+B
9KxzxBdRiLVNx3Qsi7ZJEVltsRlAji2mejlqioZrd9tBXR7G5RgtP2eU/pMRwG3MnbIuPAJ2OOdr
qTHVa/2Z3UFIXFeAwfYMGk0z/x5Q6L9lYBrpxwoF1jKuI8+7XTeNhYlBt2FHBel+ELrRUwTY763X
LvVxDqG0S4wS6FTVzRKWqGo7La5gwYGNIvDYwmKXaPTOBoVqZlV2MgEhA/izkiuae0s1PEVc2zOX
lsInBofRrjPWS8PWoGBYYUfUIKEFO6cb5h8esJY7SOmbtF51i0nHLXgxs2UQOo28+VH7Xa8zxx2k
n8FNdPmFgZbeZm3l6hNvPNCPYR7+fVhEdyzDbgU4keg5DsouOIdTSe7gnrLGqFSSM0gsFO8znFSR
6J/rOizPGCgcz3rG/x1HaJwxjMpLNqUUDe9TVUdl3i2klSDndvPen2dEO+hRNYfJEU1Wz6I6rMNg
v8/VBrBS201jZnpifug2NC9rFawXM5Z057SBl6MzFcSUgBw/tnq6SN/IUwDznkfSUsdNO2VUFkok
EVjuSz52M79pG7ndrxacJ1ZuW076CpYe1ShRsITDzc7OC/Jz7E4o0Q4e4v9WXlDBq7IQ+ETks65f
JpVa9A/lhDZZPU+4KIytWBecdsV3Og9+1mCANQ/9pt41QbTcS8J01qNekoRqK48ooHf3LuYVQXUb
YYUCK/bHsCzXp7DuwMsiUXMefkXEUU/Q4K+YyZ+9CVMKgz/0FzWvSsUNXr+EGpRaY4Na5CvbQJVe
VShuQk+EuNyt2BHibTeiEcjewOlmFzfQw0+0vb0VKYYXvCHQWWg8RY0PlroXLlXSlECNUVhQtDco
iTOMbC5VD72RVWggwzbivhpH1AwC5geZEUS0WV1otQ8Wv80isDq2fUTX8rUY4bNRDExEO22kc7N6
WDcx6Uj3veKeeoeJQm0hJWPFC3IfkUIVRDDNOlYY6ZlktkEWgHzI0g1NZ+A5AN2Lrp15AFIZRUKE
MHS9LTiuHtZM9RizrbHnaGb2d105TtIL7WSaYHAv6dxmvRWbZx+Iu1bfo6izuY3s6gGJvbbJtqGF
iV2iVhcQ/eCW6Vdvke1EvnLW/qPULI4oMalnT/ksWXwHZZulD5/9hZlXuPXj/dj6+d1g3T0P6PH7
+eiKZc8rRAiLEeEtN7V/lnSC9GWZ53d3dQWG3dph5wBTfZWiCCdGnf46/WZaVsbzaEIfefrWEmSp
0l4mEBix6eAUTFUNvQ6Mq/wK7pciRFBWuK6bMTh8OejDy+GJK4TTscKIpJvVfASphlXusqtmNFC4
DZdsQdZ3VBsGwGJYK/LfgPDKR+CYTQPS9DI+2L7TM1LwbYiSjionJlUF823iRkk/rO2dBCoahQCU
AH6FV9b5cdmUCx3dOGcbMgg0ev8DrFomoJdRwAo5ZB8ER+TQSDS8oNABeM9j5b2Fv9qh1v52s6AV
8QbHNfYUjrQ9I2haHtpwa/cjyLvp0qFNEc02RHFn8vIlQj5t8HzuOng8ZDjX2yRifnk/boW5A8vz
DC+If6q5I5eRsTGdBAyqypYI8MXRFHY3KrO1x1saN7MQKfNr8m7Q5D+MRTXdWhyMKbDsMkc5uN+V
peGnrbZIskFHz5zVdePAZzPqOkH/jtXW3BHJDbxMmLnzjK0PKOmEdx6aH8mkmiodxx61A29aUCNX
a5GhY7TtN7iUxAZJ6Tdg2ttb5kb0Arw2uUGbBzBMPKDMV7hto7YmnTbIIGBAN9+A9knvfb+k78it
+/0gp2WGKsW4YPUVqE35XuHdG3Bdd9cetIauQ2AG1kMOgo5oiLrtFW9N1rrNXAfvZrOgAtUHYjiT
HuVwVaGmk2IusNjjnW5OfTCVu9FnAfZk0eI4M2pCSN+FU+FlYNvPF1Q9qqnbWKyQFx9DNPTQX8Kp
q0fUzGnlrxe0P1RsyqV5cxG9mkSzVv7sRPe+tcWQi7oKsr7BG/RnNdhn0rYPMkkRCkCDI0lOm4R0
RnYu20FkcNM4K9Ctpvg7oepHkheVhS8rKDdOAcqGEgNMyBFQtG/F059/xWf6vw/qyGkmyDf5uJ3q
gbtV7Mioh4LKi94rsfHsz9/xiYDxoxPFZqH+6rWnT1ogG7rHjvvnz/1kghlMkf9W8SKlgGHSGjnH
sVmOzSKQhjYVcKteAus6QKfGIwDVKADp3IdYDOSYwwRNnTN8oZ387HddRYL/EhHzcrbY3BgE0PJ5
Ch8HiLn//MM+eSjs+sr964MlbH6MwHzOibbomMBW0PkdQOf/5w//5L1l1y/914ejRiYWbKQYKN4w
sUamBM4LWLePJvxC//zZ1V9v17++YHBwMJiyLk96E0gp97UeUL6M/vLyPygwFUFze0Hz+ARA0omW
XpEiK92xAL1x1+3YF1LPz26S99+/YePEDm5ZwWfpytFqL64/7IsZlojMfrF9fPbyfFA+l3yiCg/V
nIQ3JCX93cEX9c8P+LNP/rCkUXetyKIXfnQbmfe+yNx1ev7zR38yqfbRlaL3FsigSnbNhsYL1If/
zCVl8QSqOby8Jp5skX5xbPnVOvjkKfw/B4phRh+vsMspIG8MlFwSJXPz0E/OF0/5kzv10QhxQVbC
nWCiJ3Q4lnM59vxExqj++eeb9dmnf1jFCvxjCAFHTNPo5ijARIVR019e+Ic1vEKKVqObxY/MRkXc
wKWvC8UXn/3J8v3oaLghxV2tD718H0FkQnyzn9HtyVwh7/58Xz77Av+/11a7aBT10BM/qW64+DUS
BQyG/lO79O3Pn//JpNFHL8OJd2wt5lVCc75VMBntYQPnXkOKICJ+HraDulfoI9z3dojOtjfdVzyk
z17XD0s6gEe8tgGGSqINuHTXcy4GgUcizDUPphP54gF9YqkW/D+zvhKRGOWYl4bANa8gRvHa8RaC
OsSU689VDidC2WPRq/1IYDv055v6n5mh/zHs9NG/D85inef4bXfi4epfHMLb2w26Ppui9I+yTFQO
GSADctc6isWa8DplXljt5qWBdZdHnWR2VrpvptVARlM0Oz3UYKIbn+XodFON/HuFpKBCBSl2Qn94
R/G+iVnTTs2+WuCDCgHRZs/eMjQvftsv+wEGi5faRusZ3GVxN9eFn9OFzDdztKyP4H0iq5iWlqJw
Ajr9AhdbAB07K59qpbweUu8oQuUA0Lgy7tGYvgG0Y7unU8sTxtdyV6xBkPMiCpsY7Tloj6Kprr8V
/vgM+bWTS0H8XxLVtT36nW0+TJM6KBpelcaRdyIY0oDPcmDT0TcbcNmNd9m4arPGgQ+wLEs/E5Y2
kAdZtNc5uPKPoVnW81ZAb13N1yiybYO7JqB6148MqdIaLSFyt030uVjDZheyzb+B4NT96tD4ZFF+
xKZp1Oo8tGKiI4T51/IgKdQhWL6YAvlkJ/xISZO+hkQAA8bHEEE65jnL6qsx5k/W+kcuGtuYYwEX
jo5kmO6GYlYpK5wnq8sZoHHkhkufLbQ5EIi5/7wOPvsp1/v3r+CGCaBMZx+hWQhThN0qMXOOiQ/v
i6Dgk6fw0ccyqvwGLSGHH300qAGjygL2gF34i9Dpk2v3P8Sr2i11NBqL/QnF5gOXkG6BoBzs/3xn
Prv2D8fdpEDWmxjOpEireEOrt0dZnKPO+Hcf/+HGO84whG5P7Am63ztrV8iZ3SXevOD+7z7/etP+
9WA1KX00/XH5ZIPbXFGkbX+pmzD9u0//cOa5M+ryjcIKKNAIJ/u5DtGc2r64NcT/7Ml6/33xhbBu
A3fY4miHkSUo3apbo7cdRz//FHZSJ3aisK/vHT9dOP1Vy0H+NBL/vaNaJO1m85/pVPnpWl1rexxz
lhn0fuWuq8sWWoWhfm4V2rau0043aKJB9dmVW3DPfYhqx6AOb9ENnHNaLSQvyDKkvltth9KtIE9s
phoqNJyBT25ZRDskYuv95C4/KiJrBfmSNnctjdpd1Kv2jQe1OaI2XKD63tPHlWN/6yPu79DYQj4P
mf1tiI2qTOZlbU80qiOI59wQR6zqYuGDGFdQYXPlLOpUWALVvVNu2dIQ5xhoCBNQNuUoB6/0B0p4
+gdYiN2x89YeXtRLDyHEErxWNQmeZ2cxt6u72EsgS3ttADCBenlrd9wj7TOZhuViNge1ilAqDAmR
9UW1of+qOekvzqbQnoBetrnZOByOVT1TlGNq8qPo2vktotR2aQEGX0Kt1+Ww4GIPIVqeR/jDrxdd
ONgnt/antAEU+VvkOXtl+nofzHr9NgZOdONyRtAtE5CWegT6FiyyGmU8CqX4wJpMNFuLEZcNYr7B
BdoeGq0njLgFJwDHCSTsaAjGq7OyuKo9jF8EK8osquh+Y1zAefQbMpxmr6bfHbaMPwkM6HewbdI3
dSGgccZI9Q1tZgiFMPp0wNgKSn0EMqapIs914TAoFyJa3YCFiw246sfYV6N4coagSZZ29t0v33i8
2P8jGvE+rFZMXMmJzAQBMFvZqdzU8gyVWvVk4WIFfdrU0b2LVvZtbZE+025cUoweoRyHMZOzKOia
oYZrvzjdPtv4PoR9hV4o7NkMP84OWH3q4nLnpif6i53jk6DyP86l/96X9IaIkrv8GKgfGEtIthI6
4OAizZe7x3WT+F/38nq2/usb2gCadRR7ouNq1mOA3CKWEs2syX/HqJKOLfxRY8jSmtifl0fX4y+A
Qi5JHX5l3vLJL/xoBiijIZqiIeRHsz4T6OB7WsP14UEt73/eez9JWj8aAQZBU4lCdbiDkAKlIVd+
1kI9jt4C3CBRUGx/OpM/HawXafvF+/nJK/HRH7BtkPs1UwSzj+hCvTNd5gRVii/i/8/u14f8vt/m
lToraqDEnV6iaTiUVXXyxuZZUvN3r/RHa0AGR8DItIgURKETQ+mpYcO3WVZ/mSl99P3bPMk8eMCF
Rz4L6KoGN9heAHWYnqAc2NxkwRzl392sj6Z/6BsPHNVqKLiADO0L9DvDKYabcRqapz+/Xp+MBH9E
XTZONaxMIutb6RwzQEOlq6G4fx1mJ8ZffvFGffYtH8IfxjCjIDuCKXbS/8R5eZ65HHfcNa9KKPQ8
fbX788/55NX96AiI7XRQW1X6pwi18nhyJPTyo0wix/3xd1/wIRSim0CY6wh72iKYLmAWY0Qjhn1R
Ev5kbZDrHvevvYxuJggHF4/bR92u1V5soh8lu9FO+cVz+Oz2fNjsFeHL2rQzGhAlO7glNCDbAPPM
unj589357Ad8WNzWqQQ8aXD7raxpwkHaPcNYAHrevp9z6c5F9lff89EYMBQFmsvY8o6R/wrZeTL3
Fj3YOvedf/6PszNrjlPnuvAvogokxHAL9Ijt2HESJ7mhMrxBTGIGoV//rc534+g0TVXfnFPlSonW
tDXt9azbH1hpKJ0NOMOthvdZruKZ4zwADckvP2Vf83zLpnWloXQgYNKOIBakxD/jP0ENuqEx/ak6
vqvVRgXopUuvrIvm5cvvxhIeKpkyiyWPHZyzPyqHtM+48kQaDif02OGV/uzMyE9VtpPiJavNCtzT
s2yXjTSJoPYxDp3hsQMsCdmBu4XzUCZe82hYfRZ2mcJerZrMyAQYIJqwdQtUnuJdVqTWMSFqCOsW
mAfVGX2UITvsaZHLeKzG1H/DUkWQE95zuoGxud5REOT9W80lX3rsrhXgCbxQ2G9234qMdjsoo3e3
R8L1nmI6+q2hyIXvkGcYj7x8Syb5oQRDBCoRSICEvYW6uR4fwTj8txaGkRaF4kLFjv+UkxkiqCUo
zCdr/LBk7uF2Ra6fsph/acF3A6LKPd/pR4fETQHR7dBBESZT8uV24X/3Bv8dbkynwOGeB5dIDDgd
6rjtsaN9ERX26NVBP7DlWC3F9DFZsu5zifReSFmx1VZ92zzjhrH539I26R4PIhBRjHaGbDSj9Yyg
syHv6A2OjAprTI9zarnNvoXT0C8+uBAM3v7h18ePo9Mt7bQY8BQMgggy8/7U7gTTFbcGEJmd7itf
2+rTvk59NSUyTm3aHioXAAUTuaBHSo3kvqBuaksSEpqUZBbzkOBu7Plw0bxn6VcA4MaNTfz10Ql1
9r8jp1iyuRB4vzxDCDoeFyaSp7SzP09lPgZtiighoGG8b33VPV8FVK1TqrBCzeqR2z9rCLkWKFBu
d8ZaRbTlCfwRZAMnQx43HbLGycIDnyLx24/L5DtPtybz2kTTTiQTWsqbeqzi6HIvTLwiHnK2dZN9
fbwyX+vsxJxzb4IwNJ5wKW1NIOUhv6z8dLt9rp81mM4+VIh+FrJMc9ihDvZ3sy6n78Kbjc906li7
h3iqFBB5ivaXSRecp29/dCXAutoMqeYOQcDGbrqZ27BUcABAGDngdvgpK7KPt7+x0iWu1mqKEQRs
M1vijrgWXpymGglBW9y5lS5xtemBsNT1CXHYGagNEnK4TiGBItvBavk+GDzTOVOWM1q06RrnPPhT
NC7NySmWCDmD962hug8Qgw24IXpbxClcZxYBUbQSOzbeV7qv7TnLZlhACsB08EDwmfnv0kKaS/d6
u2NX2l6nXhYUG9ppwHMfdeU5TdyvZTGeTM6j28WvjE0de2nSWlZuydwzcV9H8Qb4JVw2OPK5ho0P
rAxMHXyJV6WqEJO1xHQezaCBnJZOuCK5/etXGkfnXc6ez10GbtOZO0gOZd6X2TUzTOBy475/rXUu
f3+3o5iaRKlSoHWMfEIC74s7JpAu/CnrjVm7Vv6lXu/Kd3IksYLRoGKIzxKIvGn5qpwPwhAbjX99
OWDepVPelZ/1TiUMPCacXQHLzUS6D0bvcaSsl09Ii35NququnBLmaeGnWziut43aOwN4YoascA/U
gisMU1sOrGvDSAtBSBdrcwotWzxWaVAVsPG6z2KSedrsJQRPmD3FeTcljIS9r06NhQgBGvKdbaOt
yVBtZXmb4uWCI1B8qqTFw6ZxlqMsh2Z/1zzQSZcsRz5Jvlyan/VPQAv9aPLyByTqG8WvDCOdUylm
rjrO0fjD4PlHNdM6Go2SBJz38tyQEcn9rPt5uyorU8K9/IZ3QxbIkYoC4qNiX3ywUhMK5gcPWbBd
uXW3tRIzdHQloE49OGiXiGfXcLmrw8HzQAPa2hutFa9N6YSL1sktiYugwQ17PLMNzAw9tXXPtFK8
zjFMhmlyk37CqyYu6SB4ZAInDIivuYvEz9s9sDLVdJ5h1o5+qmxLxODYBtCx5HiPuK9krW8XoNgV
VA5NnE5tEngDBdTH2IrVaz/7MqDeDxy8H7mQT4kYshGoNz4b46/bv3plz6gzEouMlcBUZNibmMNF
Xf0kgdEDOWJCHvES0aQiocXF8fbH1vpXi9jAP6VZU5RtnGbSwq0StPGgkBmR2dsbV3B/7+2vHGQd
LVZbuPCxWO0sUEgP+d6pXHgIZ30SCDw3vXb+wI7QhOSxgEH0Syo5Pdez0+3HBpTe1En9HUh70372
TAeMp7TxTg5uhqOSETwmJpw3EIVz8RWRgQCVBVkYdkawzJ5K/9PtFlrpZz1bdUzAYqf21F6ovkBF
NJTvSrsawvtK125bIB7JMC5ZG+OVPPSa9ntu2F9vF73StUwb/bPvTdzMKSxV4YxtEyAb1fzbhmz/
vuK18W/BrRR6dZedaT0NCGgQrYN2GKl+awleicy6ByAru0Uakwd77Omtg8QO2/QAgAUIEPlG46+0
kJ5MPbhOPYDbk8eLSX8ZjZWce8KMqCvtYXe7kVZys5ijLcZA4LV4QrexlOECNMxFDjwAHmz2bT+W
EJn70MsYc7nz5yo7p9ZiQX8K6Ortj680oJ7ZmwyGmFrgHmK8b5YJlM/2W1834ZJ8u698LXZ0ULuD
/TC0MQx26siCrDNiXSOQRdV6e7cp9vd9RosfjtlOHR8Mdi6ginTLIClSoFUesnrLhXxlGDBtrzeo
KQO2ET7sXdIHnXjCjjvPtpb/tfChbfeYbwx9WRRAzONWfZF9mCf9xgxcWSiYNra8mUmg14oa/Usc
KIiQHjBaTpMHhuGo49LPkDn7ifw4DYXaMDBcqY2e8NsaEHF4ne+fc8tNnk0n4TurmP2NCl0i05WV
Qs/vpWMyGqSH7ZsvYWNHaJSwVyS0QnoFFJzaShZYq4MWFxPIx0xFmX2GuYODbHdoKJyebJzN1wrX
oiLtAAQCFc1GJHmxDf9/yvB+354Ga41zGb3v9hs+DIOaEni7uGLUeMId5RHnWjNEZi40pkn/Ujnl
xp5grQ6Xv7//UlZlWK9Vg7vz6REWyafZ8Dbm8lrR2lwuzZnaft7UMc2gpus7kgAdUkS3W2hlHuuJ
vmPbgggJp7wzEH4OBGo+Wx6dWvRLUBnln9vfuPTjtSGqTefex9EK+U7J2cKxisJeCQyWAMyIIN1S
4Kx9QZvVTiFEPTSGFXPHCFVOwyEjZw+SLTffOPJcrk2v1EFP3eW4bFFMSgiyuwnJl/ALRVCazVAs
yONgpQXYlPkL8IWfyXCfGx7TExmNZXDAoU6q2FAJ90OZdT00JnMlN7p+RfoDEsa/Y3auzZlfaGHx
CDb0IeuEoQCmHaq3BYLQh2bpq09KVFmUDrBbpa5IogUqxlBOxNg3TcnDuRmLL7fHCLl01X8b2NYT
K6sR4ti5aWQ8wlnwGQbv2ZHjDTcJ8dSdgtrm88+N607LRwpL0m7fpfbAonIcSIcHdqjvSeaW+7T0
oK7liCZ0p1I6nYwc3JbB73Hp11iq+ObbMHwH8hqo7Y3dyvXZaet5uT6ReKuEoUjMxPgkKgc6fXMj
Ll6fm7aemJv4fs8ca4a5q1jA+MxC6U2BmO774fpOZwKIiM0dn2IyXlgVCldBI98ypfyb6nClO9ml
ud7FwywbhonyicINDpA2jwGbzlXoLeWPIimaUz32P1VffhJjkYMJ3e2Qxg0mWW5izcLlkeW3r7fH
1fUVwGZa8IQu31vEyGlc4cmOZUM8uFVEhtkJAbD72TJYV9z+0PUQZOsbIp86SKbrhi7Gg7WElDFD
0ij/ZCyEBa09vNz+yMpgY1okhcajNoGdaeOEVCIkifEBrOTv95WtxdAU1Ia0pIUVDxceGocyd5Cb
zysrP1zfAxGSASVJWhMOA9O+c+KiLQ63f/ZKB+v7n6zM7KLEcTBeAEJ8wUOnfDHKtj3BaIxGXXNx
m3QKZyNKrcxIqkVML53nuS8qOx6KMYCHQLBMT3LeqMn1Jcaml4++mzL1ZPaTNXIbEIQkGMePLrIw
RWEHF/RZ0y1A6zQBeIsb43WtKtoENYEm4pj0dowwH2CLcTRm62yRjWm3MhuoNu3KPEUyolFeGgpI
Rq85Lgmgfy4e7sat5JWVjqf6CUSAgZ4DQRZ30C57I+T7IzLUjDlw4fVrjf3Gxm7tM9qUk8XkdtAF
tbEEvrRZAGyi4jTCRRAcLnjC3x7Ea82lzT3hgks8G5zF4KnA2iANZDvumaqCpjY2+tv6a2V5JSQT
bXwRG3gk18By3+SqCuGe4b0MdV4dQcBok7Ack+S5yN0BOUyjWf8QjWe9pn7qPOZmj/6bYCwAZjsB
3xz/NPBbwz8okCV4qAZSHSEbshJkKpMykhJsJGtBMq/P+fzgGYTDXKFyjw3o2A+NK9xIOKQ/ZoVC
EnwG8t8ny8wEjBIBC82Bdtwl+fAVWxPyOA8juMiL7R5EppyLAAx51n7i74Tn22AkDc5L6begy/Na
fKgBzn0a8jF5mAlkE81iLSV8vWw4Qxl+GpsisQ+dc7l5BNEGyBzZ0MBu1PJJNgOQHwTbRcpA4O6A
Mjolg7ABS56S/KnofSDNqA8IgsqICm2T2r+S2ZJxt1TOI/Ieli+CWi/2kP1EInM8w47iYMqyj2iX
js+F00c8HfepAQjQNGXZeQFuLQI1A3Pa9xKgM5Ev+CBImgPTmGBrLEdFd4PT9iEwxUmkZJN/XLxM
nU3M1Rz29LCvCLnpDj+5UVughAvvU0X8REXVhNwnsJqdHbqU2Gh2Dxwd7uYREqzNwPYhQBxS6cid
0ddTEXEgN+97o7H1dPKihmDWzD1IEg3k2hAYisTQEHZ7BziSu5Y/6moj2LIA2jETZCFn+RwW9ZwA
TbI5QVYCop5CbfS5gDeCW8eSTlY4D5A/MfCdQwkT2/D2NF+JJXoWNQUTPVNNUsedXRyY7MZwMI0f
BvoK7Mrpgc/G1mxfq4wWtRrXw5Ero2Nsj6084VmIv/QLp7vO8tTb7cqsxKy/G/l3y5UPFsjs1xCJ
tMTAFXvmVPDgyfpvqsqXR2K6xUZstC6/+Urc0hOph2nsywZontiBphGqvrY71IBx/fYrkPvgXlBl
gdXX47yDT4T9Asx88QdOo/lbbvku2d2u7Mr+RU+2zkHLZGnv4FVk7nIkFi77Cqv0xrBYaUk9v9pz
DB/UdmhGVN4950P1uweeIyA2jVwJdu3tGlwfEVRPcBGVnbmUO0ix9n5PxAyG6guAwRuLy1rzXGr2
bizAnKp2DEUbzPjsPDr50eP5RsuvNc6lPu+KFjhz970qmxjO8C9OnsgAKqQlaEUbl4u1pWJf+4q2
G4Ic1wEy0G5iqFnDvOi/goy1r93kidZsf08H2H9P4e8qks3WACpthhsiMv50LADDks4wH0UPJO/t
L/w9c16bKdqWqCMXC+tKkViaeVcEE9xMv5TSAiEWCLrmNMypeE6oKgCmTqbj1M3uEZ9PX9OEziGv
afPkQeR08AtfvTKydJDxdtaHtCc96HGjd7AbK/3kJYsNTVJvmGfaw6TFUIs4pYMHjbK3NMj7KzoY
L0B/DK3Q7XqthM3/5FmbqWVWjjvHnPyePAdkmMtrmBnAdgvMy/vGmZ5rTbD+pmpY5thiQ76TQqYf
OO4Pf5umZH8swfzT7cqsTRUtMkvpdeiWsY9ZPn1e2uklFWpjq/r3dfBa/+vbyNGfjMpUfYwl5cmi
Axi5LSzknzjsp6AiLNRy7GDcNUW8yoa3ATlQ3xtsoR9KCpR2ToT10PRj95mSnp3kwKvHFtN65wH5
FzOAAs3QIqo7Nh63wqIb7B9MtXzvNan1qx2HITZL1R2SXACzkjmAssKtZAj6xIdWczIUSJmOd8hq
uRzttsjPts2bZ8/k+RezHMib0dqAbfPBOypQl3eicKYvplI1lDnSBS/cYpHb8fkol0KcbNAlH4tU
qmPqtXbY0zI75xPBmE/gSQnK4eylR2h/Jzx+dNUS1D2UtWEPz5SnqvRsBWx/BdNU3+HiN/f8QYXA
pfmBlZlfLInT7+2uvv7WQPV8PzzrLO5YcWT1LjTmAKkVTgTzt8hK/UPTgkIkNsbUWmzX5v2QSQnN
JuDWuKTsznYGxr7njAqyT5LdlSBD9eQ/+N5dbmfmBfaAZ785CfUIpvHtZlqZEboKYYCtbaeSdo5T
0G4Dj43W58kFvvV26dc7wdYVCM4CYW5TuGbctUW8zOYLKcpzWcwfZzc7DKX3ZzGXjW5YWUT0LO62
anM+IN5ik1CB/MdPuRRB6b2VfDncrszaF7RlqoOjipS5Cxv1GRpJCX7zUE27dGZAuxewobv9levD
CceZf5dcawLZ003BmhoSUHdHaBlAD7tPeWfradxm3fgA0ULFrbpPDVCYMKmBgPDR8P/c/vFro0mL
r4NhkBnGksjkavMKNHgVWj1vNhaJvwkMVyKsqUVYCcA7oJjZ5ZYazISgNuUcARwKoJqbuRFhdvos
Z0AoRVP4DzOHIGhsauRb5CBK7xorgz1L0tI6SL4wyKyxxxuRxObBI6BoYR5VOCCZcmOMmqUVImAe
TCeI6LyQeUl2BiST7YjhNi98yudHmyHHF3w6pPVPTyWfGawNHfhq5JWsgpQuE4zLR/FqkdqBuSDo
XuEyZ8lnv57cbz1YtEABdeNDAQjlCVro4U3mSQryWm3PyEko/nTGZETEq3v404w97FKLvn1s8Hxa
wQkNqV/lYsiToObCoqFpih2SgUH6yz3jg6qTxtxo8L+is/82OA7Z/47FciiA1CCOcca9wL5qgJwc
YCOQLYcyg5SewYDiDXTHB3v81OMKASeEjTlwfc9BdUUP9sqgS9Zdcp7N9o+r2ggviZFji4+XvATb
rTbqd31CU13Xs/RF7kBQP8WJLHZdSSPQvUH4++zWW+mla1+4/P3dtrMXwBosZZucbROOa54KTO9H
j4wl7m6E77WWukSRdx8wUliX0c40zh4ceCzcvQGzfMygrBWfjGxLILNWCy3w2UYz0LlGLVr/dcYV
YgIet/QfhsHcOB5dDxtUVzSMnFXMT8H8dbx6gbKKPePNbdwo/NIUVwaxvgaBEWwLODXVsQPjo7It
fo2mdwTKYYvgsla+1gUFfJLtpKrxLJC6D6Lv4SWSi8AV5p97Yir9e6P4rosLp04oAwUiTj37mTP7
zVP3Jd5Sfa2prQ6GS8yrYpAqA5eWgA53YKw/3/fDtY3RNNlTbVdkgUvtcoKf0AFrz8Zha2VE6hIh
aMdsz4AIMU7Hz4PzB/MMjjzfAFDfCEArA1JfaRqrb90WOKQzd0n/WCOWn8Qo+cZG4vqkJXpYXXym
HMBEq5g0eRMCJB2PzH+a8/qxh/dk2jZb8+r60CR6HEUyclL5BvrXyrAvFxa8E3gwZnRjZl3vBaLH
T4lsVVGWpYIrGI8MbLmS0QrbvglGWm58Yq0Gl0+/G/yt7cOMb5RTzDJzPmFHv7yUColope+2G1dc
1/eoRBdFJjU8uhjjC0zGYHGdQQydC+eHnHH7KFT50XfkfpzkRry+PrCIrpGEUYYpgN4SsVEIMOZP
prNRi7W+oP821FInrPTB846tivziEr5vg6XA7G3JQ9HL5q55QXR1WJ8IKebJt88mvGE7b4Ff0LIR
Lf4+Hf03ThNdJIQjDvjA8B+Ne9+ir1Vt+0en8jnc/HyjeVLcngewcVuQzZ2Jj1noz87wsWua9ADD
ZBO2caaLZMTJNLLD6M/T776Qlgo7v8zKYK6IGcLsMduPeNR/IHWfnWGsNr+0g2l9sSajhkVn5//h
SYr7GpdkJMCBAhYqimWweh/MLjB7Jn8iC3gJMh+ch9shcm14azvagmWtV5cFNjWqOZMUzkxel7zC
qvbzXeXr4iV/IJPscqRg9WB09jP7YS7gCDf9x9vFrww6XbrEIeviDS6+YjspT7xJj2lT77nZ7xuV
bUyYldmpC5g8iOOHMZGX1K6FH21FX/G0fIDPMFC/g/dK/PwI8tEWHGGtQlq44ebo162BBEWgkcMF
Pmu8/F/rfKnHjUG+0t/e5e/vwhn8txcBLjmJKUwBotaj5VtKS3aeYAS00WAri4t3iTzvPlHCnyJt
Kok1pYEY3szDanoT8jN3JmSvbdBV1ppJCzZiKlWWZsKKpeM9iUvzmw07qq59SFO8q9weXH/frq4E
BE/bP6TFUsCoFm7PogzhPPVEzrhsCsvINAKYbMMkJewj43HamfskOL+mUfJUvTm7rc+vRGpd9WTz
RZKyFLjOndrqSz1zuh/bFPz527Vba0Jt5rv+3MBGs2jjov7dQL6j6AeZlJFdvNwuf+Xn64InywIB
ZyDIjOKtF/qe+wAfwuN9RV+m6rsRNsuM5HTISWxa3StLzBcoJDZ2Riutomub8jazSlWiaOKMpwqn
ZxzDwYOvEtgp4JKq3RhaK3NEVzg17cKsxpNL3KdDCpkN3I6zyk5xCoc7dkPgwwpz7mLr4XGtUtqk
L0gCi4EK2ViOwrmg/dC33ymemIBgvN0fa+VrM95OIZIUsN+MubFXCutl8dWu+5AMG0GLXI77Vyai
fpXakM4SCSQlMbwzQkhIHxnkE5+H4FmdYe8WdkfybYABxqu5ryLjZHwb3+q36qf5UcK7LnJP2K1t
9NtK+NRl1h4sdlQK8+IYqGaYsHoq8nvxmjBYi95uyrVZo91fKWgcmASvLIaJmXqCv0oeeiakufeV
rs152KD49TimaEeLnqa2/FG79+WmEV315iU9NJkpTB27ucn3bTqJ17H0YTR3+5evNLyueMMQxtsU
8vviShoHDyYvAd4a2yAZnPuaxrnM1HcxBXsHaszuJf1Kpqeukw9F4m/ElLXffpk274quGFAik4J3
MfwaDoOAV2cSWubW5F4ZMbr2zTRSY/YTSmO43v7uTOckjWR/X6Nr8xrkXcYmUsNgBak5Zf9WeUhD
W/o7u1Rbw7NqsKVd9QQJb83j4Li70cTVTpH1aqPd11pGW74dCGIz5AVTpHTALKRtLt4M/lazr0Rw
XQiV9xYBs8ByYwmQcFRKHtd18kSKCh7AiFehi2Tx272wVg1t0s65481T0rGYtbCPyYa5j9LS3tis
rYxNXaoH0XZvwZJtAkP/E1tg2dbCUXy583yuu0vUSP6C4MIe42aaf3mm+upw+2ue+E+JBYrH7eZZ
WXx0zV7qux2QoTNmF/XUC9hlHN6b8ImxHOWEXWG3G5H5+jnA0iNQnlg1ouYMkQFpf7m2qM5qWQR0
rHYnIlhZmp/NwYHiNOuW5Pc9VYPH7L+BAzjdwrGKHC+IoHuLfPQjD55JkePzB7h1b71TrggBiC4E
KLvKhCrUcWOjk9j02GWx71Nr3vVIHdsDlGh3QdU20xmGrs2ele28h0FWfzQaOPXC8ol88zKcc29X
eWWw62npjixUhew+GvdiuRiOWKP1LcmnO1ECeJH5t0nrjoukvSxTrpSPlP6wc3YaNnVSK0FBTzdX
pbt0vptPsWDFwV++cCfdYfu7z70/bv7rdgutjXctqgFuKxyYHmML0sJOtznBjPpIoI23vK0z6Fof
aHuQEu68uIpAOmomUj9MczwDOo3YuDhdkQYgSP7bA5K37pIOiAkmLQb4qLn8Ix9E99xNk/E0wMq3
h+R/Vg8KQvETvO66vQmI6kFNRvNpJnA9CIa0SMIUri7fbrfoSn317HS3KIAGnJkNzXv5OM3GR0+p
O4vWTiqLzXAvX3QkLluY64l24rjg49l9K4NuvmEkeQMuBg4rJZ+W45gxZz8mNds4wK0sDbYWfTK7
dO2xwWCehx/K+NBeZKrZ19tNvlb25e/vtkQkA6e/ZNkUw1hlL8DAsi5Zvenb7dJXpojuv1EKgXuh
ElOkG+Aibj7kc3XAIAqM8r4ES+Ti/fv7JTjXlSwNOy5z7zQjuS6Quf3Nqq2te87rqw3RhXmAXuQM
Uo/Lg1QLrk3VfzPsMmIc2LDJ6AHq5gyfzDbWtrXu0GY8ztOEiARfy33kEuBBe9dxMAd8I93IH1nr
EW3Su5ZTw4EY7QUXbph6zvWO0Abuy6V88WUxb2wFVqqhq/SA187rIXXs2L5s9urce7HF9ECXZaMW
a+Vrs7khEwTCFLXAXiDIgDtxcthgLNPGz1+JQ7oGTrbSQOrIIGLRi7d+GT6JgW69J628pBN9L4G0
/XlkcAuO4d2+W1rQz908+eJwZIZ5ng0r4GyfFbCsrL32x7zkT2Ymv5cQXm/Uba3pLn9/N+GR7+hS
hqz9uMOlyldz4sXZsO2LFba9ReFeGWN/yf7vPsFc2hqyw2lF+s6rC/9A5AU3x4xNTojnuS+3Q8ta
H2kTX4xlXVOFtdGbsyOIN3g4y55vF732+7WF3ULSTaUuPnUitQMxP0nPDU36J4Gr7O0PrMSUv5TW
dw0k3IXlYoYCRJHhVcC0t6XOYRqrD/AWeJns5AEAkY3T9Fp3a/PdVIIsCSzSYFeO8IXLeDzP4VVx
T4vmvrXv71XRu8rI0YOPYz45sYM9eOV+pnyj4JVu0G1cujQRc80KM4b/uxvACkl8SmGMGSqvy/de
UbXH272x0kS6ctRyB+rDu8GJS2TR0uIxxf8U3dhlrXS1rh1demZSr4R2FB45yJh+SPwSQL0pgJlW
YNWvZltFt2uxQusguqyI532ZZCmekkdkph2SHhTvhBb1p3k2zSMtOeM7s0qqPFhcNoZZ25dwViha
vnWNvfIDkEP9b2RxHDsrPNbhpfxi/h6ay6FGClMWLFUIVgE14ES6EcOuz/3/tw55N+RgVOtkuYNM
xdxbnqd0eUbO5cZ8uV400dUzMC3HVYsP9RAsQ39IWf7o6q2M47XxrEUsEO1ZZV5kxLWZH5buyUw/
uu1HO9+SL6z9dC1sGVMpp2RG+a5ZACwEE1RjY/O8NkO0XclIqGdmcDKNLZHBNxcv/XtZAwCHHLAt
KtvaPNHiFG6VR5kuyRBnnogoOKyk/mRazx08pozuDA/JjaGzUhVdxGK1tSUm12MxUKZhaSHncfrt
zunu9iT8G5uu3I/r+hTZwuaX21iV4BvzSs5wxT73n92fftyc+h17XkJ7V+zK1+zF+2a++o/WeXzI
j+VL+V18d8jO2IgFKyNBF7JUIh2rrGOQgZjiU+UOj+NCNtpvrejL4H439RwqErfrTLz4kP6FtuMX
r93ygluRTRBLCyBjNZpiaD0rhmpouoARG5iopcPrBBeYENZxkoVuDkWhqGf1QYAvucv7mX7lxOk+
LA4241nN0gjKLvts1CWuMTOv+m4oXGz6RZnJoLATIO7htf2DD9O87zvT/FBV6RBOQ1sejDZ14fab
epGVleNdByBL199awm+I2fYLjHV/G864V34Z9cZPyEo3+uN6ULF09W0JIVkNhMASw1J4yP1dx+Sp
XB5H4+vtEX29fPL38uBdf88SBKMpSaxYdRExAhxFdyT/xuWWHGptPGlBsRnkoJwZz+AWtz9Ywtkj
6/n19k9fK1qLh/AEcCZciOHZVlF3J9rFOxAl1P526WsNo8VESEfmGSaBHZTV5pcucY984Vkw5PKl
qdj329+4+tpmUf1xEhxtvmA+SLCE6V4yBamSL9+INBkAdMmPkoE5WKll50xqixJ7tVr4pDYHM8Ut
2koyxrWRTDA7nLPQs7CI10C7hotITrdr9rcK/wmU+M6l096Nq8zgSE/IBh5X+STwxmb7mNyFIg/O
nMICV81OBAUeknRGG+JkWxbproYAar/Qi2OA18jPS8mds6V8I2p9NT/Pk+G8WTbAquHcevw7TTx4
q/XSpEFmJ+RHQprsdQQ3BNnJGdAxS1bQoBbeEDUc+pwOdxXPgNdYu6L226NN/d4KsnZI31qeTGd/
oP2+sJgMpT2QAzy5rahQbR1lZDRwXmvsL4XjFL8nWoud58wnNdqR5xpRn5LqqUT63TOA/lAiJ/m8
K618Pk5wRQAu0m4iOOzAJMix/H2lShKVrgFy0cTtvS1LpKFJ+a1vChLaJfEfXdeTZ2/0+CEX1D51
Elfe1SyqqLJq+WFsO7C0+NyFS4lTRQIF7avhTFlgqrmM0LG/ZiS77kcfwfB2P15dTrHl0+ZYXZeq
cDwB2nI5RXn64Pdj6OdOdLv0lcGoYzZwGSl9y8vbmLhV8dRybGlzo9hLq8lij+NG4fZnrgYKVELb
e2S0kGVjp3Vs+b98jjvirS3xyu/X7zPLGlqovMqhZhzzPasxn+CnTuVyKOYtBuNKB+jYjb5NvKGZ
iYhNLvEyOICLVAXzvEWkXilef+8vPYxfpBAhAvnsq58tLxOjb1PabW3HVlpIf8ZvU0YLs8abnSM6
qPPzkPZwIYF+zJ2t3e3eXQuiWqCGFx9FJp+Lpy8+R5kxL48+tf/YhfelXcRj3XUkyC3eRrgZuUul
jOCmDaieOgZPSJnFBIhh5RUvS1lvTImVsaq/7ktZJHjcH+bYcebAZy8j37J1XCv5sjN/F5EXlhSV
AxF3jIXzxZF+FXIYIW7EibXCL+807wrnBjC/Dc5WMVviGrFoqTalQCjhykLiXEbWu5IHGDMahkt4
jAPhS5FlR9alIHfXL7dHz8oE+M+jvmkXYO5hgDKxfJ9pGY3tJS20Br3i9geuHnzwsnhpsfe/38D2
VRj+FMOp9iOdKhjxwP59MfyHDJ6pEhrCvRz8rX5Yq4623TKXgfR9bsNjjTVvSKDBMk+OLSfH25VZ
62ZtOSCG2cOYtePQxVnjvho7aHWatt+4S1kJFvpLv2FZ0D1XDH1RfbMzI4TtRFApP+Jb8LO11tHm
LWDCo+igyY3r7hf2ozvIwpmcN+IQ/XvGvDJU9Sd+XtQDa3s7OZu2UWEH0PvJsWBj94QA6HS4ZqTt
n3I2RvM0K5yGA5Kl7JzItuuibDSNF/gvy6+sNiv3NKR28zouQ/Z1AbHm+1zbZuwNZfoZ7AznKzh/
VSTABuUhaSmgZZYS2cGB29IDtNXy+f84u67dxnUt+kUCqE6+qtmynTi9vQiZpk4VSlT5+rucp1yd
KAKCAQ4wxhxJbJu7rL0WzyrrZmxYfUiIbj3VuAADkevxjU6yKhBRYrpSCusXRMDpK41b4fQ8ZYVb
o7nubiREf61L1LecTDPz1DHKqroeky7zNDUDBrctKw+MM0oAcq78mKpp9grGY8tX46T1LR1U7g50
muTJSOJiHwGscczLaNoPKi5Lpxya5JSNA7sjkNs+9Myud2AD1XwmDOVfLksbt2hdk9/ZpDXnhEIU
1Wkzs9sB/SF2Ezj8w3Ymwi+Gxv41ziw6FzVFS57Z0xS9oDQ6SrXj9xWERo46oJyaY6dllTkNrctb
mypNEOVR/Fh0PdTv4thszzNamX0QuZr/SlblDroajVuIaGP4Fk+YYxdT41noJQ+gHVodJlnFrt6k
8ndl9eJelX00+AnSYm/GpOk+iHSt6QQBWspPJGraG1qn16YRtZ4xgEKGjlZ10goQWvW5DXI9CWHt
smv0wLaU8gq/cW9gueFaaZP6tAPtQgaWXrdpNEgsc5OfoMwKccsZ5D6uZbe2O7Zi9vNeFU861I4e
wcpzAecmk8ellQEh0aMup4MXdTeA68a1lH5wW1PFSiYxdYxIt0JQDZqObYLjBcgEaP5CBu1UNXX0
YAxTtK/rZj5QHMZ9K8bJHcCOtxOW1KGkXqNiLWv1F1RNx6sSHUsA4Cvsfm4mFpj5PJ6rRNd+DVxS
8DWmw5NdYXsoMUl/K3ZMQDdrdhNEEQbq1rM2/SHg/YkU0blMM/nsN6nBTpBRd82xC7VkLhxQud6X
E3cgCv1m1zG4wGXM/TY3Vbe1gNkpmjtgYDi6M/UKNHe1dDBaPdAhaevbZaa+dwBU+ElZyMfBbugV
JKYxqQVv90hx24esUTO/KaXt22mD0pxZDfvE7lvHyHqo7iAKz3dFPhdXoAnT0UCvDEEcxfVDxvDN
aYF8vzvrgritoqmnaaz061TpO/A3GfmZq/V00q1aP+s0Qh/x2EF50WKKDGRDiGeUiv2nt1TLTXAq
G1TlFQkyu2k4aPU0P8USy0QMIm7AXWnsVZlGx8wuZlcxIvt6BtnUnTFDcU+AtG7fWjkyz5AtQfPC
IJgXqRBxMqEOFUyzDhrNFjNYk7rw5loWngXOD2wDYgV5XUIthCELgzYlkRZQ9K5afy61VD+kdDb0
Xa3HmsdyLfdMMJh7iQCFj0KxqdOcRy5H/jAgqa7t7LHjnmVNBlpHdfme2lmVg0tpLt5EnJVHcIhW
dwktxa4hVfJsTaz+hWNduayNG5cZQjWcKQZpU1DntWIFLVctlP5yQPmIYlTnAlSDqsfUMYqdaoDG
dlZjblzRp2R2LRW9Vm7Z5PxWpuD+gCZ5LgqHaZbqZZY1PhWmLK8kI9jzLXpq76gQ1i7LuHI/ozRs
QqObENPNLBVMxaZpiNciaaM3ZSzGQ1THc+PmejOfQedIR6dRJ3aDowFIt2FkHSyNUWRhjRhgb859
OoBremqHQ8RFhiDblOb1MMA+VdD5tfcQY077c03m3uGRyFVfgCvzPSm62G1mimpkMStShXCbrCuv
zeqSIyxS0drRA9VxO3FJEoePdgEvTqb83/fX+8r9uESR6b0BIqamGg9S1c9RDM1r9DC8jlaxxcv+
JWwHkdjCTYR8bpQKFGOOc9+eWCvcnPVvSlTeq/C8cG63kFYrfsoSaKXYRS86A4mVUabgC7ODOG9/
BBjAGC6T98mhQ+6BNBmdx0MGevwASixQ7BSp01oWOP+ZCJXZPBvRsFEkW1mSJfJE7ZCrqZB2Pjb5
fQRGa005F6a64ZuuOFxL4ElSTXqW1GA8JnlT/YN6Nzl0htbcG1UHYWW03rs/2lfGYsrirJ+IWhYI
wGOOm7h87fO3vpQPP3v6wsO2UJ+MwSnDj6Vm+s0ghgB07za0oJMtrY6voVSoRy3c6s6WskbrQHVM
UYI5JFpbIl+d1E/gtwM9DuzPaRD8OHXIyaRxc+KFHu/rWXZ+mQ/xOZ/z9JpDJd77fsBry/ZfL9zu
JQAMaPgAWggChkKdMyej3aNiKjffv0P72M9feLPGIq5WWtHkEn3DxxYX4D2oim3QBDZRC2JCJOvm
Ug6AyzRIqCVFjwYdDrn612aMtHs9B7u1Q0zZv3dWZYGoyJr4dcsRw8VUlHdGQojhqfmkv5eMUpBH
6BH6F9u6hbRoO9kVtCay2YV8TwXbqCFg1Q36WFhTH7kG42YYE0M818KYOo9qyOw4PQPRhQNCCAJn
wmTCR06mN51Sj/hNr6jjraleOvEbPVUcDUUhLxPj+FKzhhJfaUv6rI/D5NfSinyijwoQfq3yXswm
fVNntTdQOijaJ6qjY91FNXm6ryuz86Yxm5FWJI0PGUN7L+rUuJKy4MccwoPnvmhNF3pfjelqIP4d
vazvTObPydA4vNUYPr0iYKBI+lZ5TsisZE7NlW4nzKpwUwhVVh7ogJLcqWMe3YKBIcKUW90jqPnU
B8DcB4doNUIImt2MiLs9q8H/V4CI5o9egoUxaHgK9Kii1vejQaZznZF2X2ocnhP4DYcZtyAIeoAG
6/rugAQpC7lZIJeRpq1DEYg5pKtlgJbFMXfEbGve3GflTWuYGchuMtuJlFTZlRFkTmhuKled2TZe
S4bqNZdzEsxTioqNDmmP3lZ5kAvlHYVo9AtaemSC7HHMM6edG+4k6Ll2WV1AoY+xGAX0kes3yoyz
jNbl+iVXW5q5HICNGxVQ49Rr2pGe+1YDxKwGa/X1BPJK2wUYDBMHJ+6IvFtzDVRV6wGhwk8ClOuZ
QwwYaFeKCkzaMR3Ux1kptdCMYtg3aMnb8Z8qFSZI8XOIdyCJimx4ZveG2zAevUzgPnUoEPSuQY3G
VSZSeErNVEQpLCbghjEY3j9M+wIhwoMmGORcE+1SRDHEoWWVetTAqxl0ZS6OSVoV9wR6MkE7kDTE
rjJchVVin+joQUwiIzvbwxi70LVvDwjreofoTe2ZZm1fGYam7cBSCnaRVDHO6MaLeDDhXx87LZ5d
TTHB4lnr8GP4aOytgbSuZHn2IiVIFuE81X438gTEobF+y7G+5aBpZ6hiFUB5ToIPTkFqC7KlqTgl
IzRvWxB6/i5raVyVpCd+DPKxq1y01isuxGw/tVV2YBE8IIe2Y3etiUS5ZpMceGBHZforA2vmLofv
+aTYwz+jGnIQMTHENa20Xc0Y1ICj0fMq7frxaaKsOFcqQhA3HubqHvwHLPdBLIsABWqRfG+Cy/g6
LSb0b0Gfl5q+oCC6rajaBcWkdx6BouwTMCTRY59FcpfphTY4YMJSYUiYWv8ByXWeujUz8r0F5L0O
TUVNf6h4hTJLBsWzBnydWfUAz3NuQQcKck0HHHLyVJB5eokZwd+ZYYD/k7L0WilN/L2wSJ26lQZY
qIOa/JQ68LU5TGNcoHxB7FH99b0ZXjH1+iJjQc3clFOWDgfl8pmo2OhgsymGwq2qDQdj5Q1LeE86
Yz9GqiIPDcg4EGSCfQxqzwfJxkcaj1t1hBWHzFiMA1WcVkBdGlyC5XBndhD5q7q776fo6+ZRlGAv
ieFPDllSSGZ2PdL71m17SvdQSHUD4YRQOn+1AJLw9Nv5ANXCHffvk8PezJz8edxgjl8Z1lI6APJm
pK2kxY9WV7gteSw3ewVW/L4lRHHKINYBjejxMHXkPumiW5mA0qS0/n0/aStZySVIEecaDTTRVB81
pdhZYFmIVPUuq7sLN45TtsMrA4vN969am6OF84criMGFxRx1LRpqpnaOPRBWb4l2rEQUSyziFIEB
lUUEtJVJAd0L3SNMv+20aTdXv5pySyppbboW/l8BigjoIFbD0VaNsDZKiC7P3XOrTecmG+5ynd9A
LLT6mbe8LPnnCPZwtc/J8YLeeu1SS3uO26rwGoGr9fs1WRvPwrfjg5UwgvLIEbbrjjJy1SnsmWvd
rmzzg64391a8JWC0Zl8un/D5dKKluk4hDndgiMAmGw5aHYMX83faRvvvB7P2hkVQqQIuRowhGg8X
FeYxLvfJWOyFkt2h9WnD417ZZUuUn0oKpsvBBCY8L90Y3NvacEhQ0QYVq8Ozp+/H8YGD+cLjXiL8
MrVU9KZMQaH3or801/NDfhgy1Kud/mV8F+cDe4WDTH6GPVgC4VqGdoZWJeIowC4OBHpbccA/pEqD
KY/5Qc3jxh8ycEE5RXYhzbCUdItTYMUiLBmg6yzTcNc2NjwIfkgtfW/mWz07K2ZzyfysxroG5ZHB
OqTJi84ux/QZ/teGJVt7+OLUICGtD00/WweNTw/pxP9OPbDPcRP97DZZMj2jLydqNZnbB2HY3U6l
urUfQGK3UQVf2cNLZNwAPXSpJF16zG2r3gFjm4NiSkFSqoKaEqjY079Qd9tK9KwUZZc4OQ7HqEdF
0DpYZeRU8vdUCYRJkwN8squn4LpTGlcWP7xilni42BoTir6i5AhgPWRqxJi8ava8JVK/Yl/Uy++f
LFjFyi5LMmM8JMafSYXAzQw2RWCIWbXFurZyIJbAuDylA6vBt3Psaf6vNNAsN8qN+ubaQlxe+enj
6TQiV0kalE+bzDVAWYx8+G3PZhRv8gcgWjxbRhCOKP5+b8PW5mpxUXbgQ0fkRcZDD8SSXTRuj3IJ
qy7ZezX4/hVrk6X9/4iGiVg9nPfpYBELHn6aeig2bWEU12p4H+Ton+ZroqXem+gHPUrD6P1onkxX
yBYELsloXM+xEJ5oetOLxoy/cTUnuUcRpeiOKZTkmtuoeJVcmgXip7h97kAXG0ZRxY8iE9lLbw78
j1LQcsMerczEku7OAvsusYVaHNHBlwJwBLWBgnUb07xiLpYkqwR5zgQCVPzI4nEfo5JRlYqDRm93
rNSwqouN16x4IkvKO5lEIDKeSH8sEzWwTL5DatUd+/gazOagUgQ3sZluleLX5muxOU2ed6BOxi0u
zJcGQjb8R7yAqr7kWq1lq9PJviRpZRbyqnkcNbaXNPnzox2/pMCbiWqN2ZiiVpwagMDRB42If98/
+mtQPz59EZhR0xa0nEBXr13qVnEzZm5sYv9yJRV75HZSqIkovTOWyG8afIr8Oh/NnzluH9/06awR
vaSyHfHgcrhUM8Ah4Mx5f5OpE3HKbN5wdNZ22CI8bNVKtqlZ1kcQsrp8rCZHkyGk4P0i6faclod0
ixd+xT9YUpujshGp6YxAdJamp2d3jTEHRXL//UqtPXzh5dJen0s9oziPed67UWOlTm+0d9O8xbjy
5enQ2H8iTlAwiWxk47Gx++o+UyQ/9GAU8L7//LWnW/9vtXNUH7nW2+NR4dAeg8NZb0Jav5wZfPjl
90/baKS00c3IGo+TcVuj1G/Uh+5HsQWefRnOp2cLpF8AXoYEDZ2vyvxPrl8b7WudbQBevrSxePrC
IM0DKqAN1KCPifkH7NlOOwAgEUFQoOycOXn6fubXXrK4L2PZyYSxacSuLPwSGG9KTyYrgwlsA2Py
9/uXXJbxP6ELRrJwjQvB1bhOwW5n93CM2O+8706a8Tu1ycYo1l6wsFNSEBAyzNg/aq2E42yWblOL
U5vXEA6gqfv9KFZ20jIXNg1A74ydHI9R/ZvL/sSS0Zu7La3gtadfDNSnvTRINMxqnTkeCyldBXja
RAviLbnoFW4Jtuxyk4nkdVwbIOjbRf8Y0tNX4Bj1pM/+iQd6rO6rjQaqrz0k8EJeVujTMPI+SyiK
L+MxCVHzHvz5ZAeWyz3ujY66s6+is3ko/6AyGvBdufHSFeuxjIwbbUIiPMHqG2CxDYRl5C7h5uP3
q746dYtDDpx5CXIfjAiULHOgexCCD0kYh9hfDihtXbqxvdZGsTjuZRKZegRmb2CmNGhsvTCxRdr0
ETp/cf6Wca+cKp2OYhjBqKlflLRqdoPeFHos9CwCVh3yi9A11fMg0ZDRLxoLrYFjpIZqMpH7mpg9
4sGOnXLZpHsGyMozy+shBFsJPwHjjG6zQRWuCmGj6zobUi8pYqh71qm9KT3ysZJfDWBhQAxEp3yG
8usRrQ8hvR1fotvy2jrQHfq+3cZNqJOc7WvpzC7x8tcOSd5AOYgH4CG2nOnLm776goWFmQE0heIj
viB3Og+H01WclyIsnco5P/h3Yer8KgJ+Hp3d6fV98lQXm4M47zdoO3JHN3IyJ/HTQPGon21slxV7
sQzYrbIf6IBg9kiMAK64w+SjisrG95teWxnuMkIvc+i/CgvDVfbCHz3FMfeVG4Nu8W/n2LAcnU8d
zYF0mXM5AGTjxvuoHn8xy8tQnfB+UtCPPh4Blwp6P3eUk3k5dPgz+QCYuRP+ZGHnoSLo2A6a6rze
QSOHAw4Dp/BSv3LrfXfof7O37Nr6HTHHnBzTTfytLsuPbMtXX7iwb4kRt6NW4Qtb7AK4xEceQPjO
bf0Bc5Ke4l3tWw6qZnhn7G3KL60t9uX3T1a1Q0LETscey4GTVcW1R+OjpW5YuBXDs2zykuixmaLL
4eqNILPPhfy1sYlWbuUPi/rpq7Oo15Q5x4Pl7/jJxopdNhIKbNfpPtq9NU7qxL50pNt74z/9cFmp
w3BCpftqSzVypSGTfbAwfPoC2to8jyi+ACwdXrTT/HyfuKUf+90+OkUn20Vd2mdXJMj23M/QgRn5
1NfDLujd8nnrpH64OV/tmYX1Ap6Q27jesatvJ3/Y1efoIE+zp8KKFNg98sh8804LtbDec+e9drmb
HLqr6lwfxFnbc9e8Mb2NJblcJl99ysKMNY0cM6FgQuzGG2HA0ISMK61xLzNS75FMZm/KW9Q7ybXq
QhfRg4jRQ7Pfev1HkeKL1y81pFqJvs2KX3aEZ7gvvTM4qRe5dJf8yW7ivSmd6Ro0ccf0MQroWZzk
uwEmSWSXjwlWR/WlrzmKt7UuX+N2NLaMyIDQKKDtcfFVUkc5dw9g1pmfrRv7MYaDdBJn/lf8Um++
n/k1N2Kpr6MwoJGFxMvms33Pb5Rf5ZXt1v4UmAfthFXe4EZZc8CWaR/c4EMBsCg22wFyljfN9bCr
dvYdJvTe3s1+sjdd4mR+sTPDLT2cFQOyTAaxjEo2oPX0OECSqoJQigpU8vfTtmL4lgmgCU12SU4w
a3XPnE7s6JS47Sa7z5pfsdQ9IHbLiXW5RMF+VDl4tnZrhs0+vi73oP58bDztd2EGxlkEzO9+5Vcg
BMFVzq+Sv/rr9wP88MG+OhKLAMziCCLF5cqTAWBSYR3SXbzvd4WXH1K/3OXgNh68EZu/DymMVL0b
Nrzm1e2/MEtkZrOG6iscW1AyvdQ30PJ61MLpnIf2IX8tDum93PInVnf/wu5A6C4y20ofj9YOucgH
cpXdW/Ch6QvdV2cOdqjd99P59VakS0UFqnUxcF0YUww2yCzTPV1EGz7RR0b/vytFlyIKYONRJprg
2clpDKyd+ZLv9X18oKc0JEET9qHp5me2Yam/3vh0Kakg2p6rY4wJQw+DTV8VEkbN8/dztDqQhQ8z
UkFrKAPAdbwt72ZY4H/Fq/GovQLYHjng0EpioMPBhuyAwzf8/p1rw7n8/ukiHqVBoW6HVzYtyMjT
Y8RKzyw3aldri375/dPDeWoPg2Igh6FYhZPx3Ywek+8/e+3Ji5hMQNE0i5OLxrBAP1Dyq+zGDWDN
l3lHjS4FFJpxQDOugc0kJWSrIP87Jb9J9liPvw3ArehWMXXlOgCi6f/nZoLebJ1o5OJRGwfNLzwe
ZJ5yVx9bvzqVIRp2guzKDhv4PZH/s0lbnPV5jDC0BhZNoEbNH6W6xRbwtT9JlyIGajJDMSvGaiC5
40REurExuF2ke+O0lav/CHC+OORLJQNixUpnXQxI680v6XsMsvl0zwP1qFzbvnIFIcSb5K695odo
I+ZZW6GlsIFU2oHaLU569HbpBIeM7oP5XN5Wj9Fr3HsIH/0mmKxddET71u9+r2+cyI+MzFcjXVgB
2yiltGKMFG10ICQ6j0HnDX4b6t7FQc7dIRi85Lr+l4dlWL+zA7/TvNa9eA5bxnrFKCxFEMqZcm5V
WE/RDS8tDYbEvBKa3LCgH1nYrwa4MAt6Es92XmOAjd/4gBwjZBe74UogXGy9t4cErncRmL+qXX5F
PRThELUjTHfav4WfHbmP//rsprjSN2zJ2mgXtoRKeWEV65Es1sYUHUR65lBO3FrawY/O3VImYR4y
nVQCNrYFTSuEapL87/cPXskf0aUEQlGZFrczbNHeFb5yVj0w3AQQrAuy87iHIDxCKPUwYXfwq2lf
nq19C5Py/bvXZm1hTIToavQ7YxHHTnVE/Z6aUGRhGzO28vClNkLeAd7YDrBUyL76MZREIAKrmKb/
/aevOFjUXqR00wFi8tWMb9fP5kv7YDyRq+K+PUZB95T+sZ8udJsbXiT7Mqyj9iW7/+kGjI2ZJXmO
N9ks9ciYQ0i1duromQ63evrP1lNnVjf5Ei5T/8W5WvKS2KUWDRqQ8McXzX1Tncx7eLvKHQT4V7/S
Q/CrcoLUuUs8ZIoKZ3TZzkKylzj/EiTEMuff8em2cJ++n+GV63lJVyKHMa9lj8utAEGfaTW+bqkb
j17JgNH/UpSY0DaZ8OzKr/5BxmoE1WTsTI/1vX3H3vi1CJsg84ln3qIhyjdd65j9zIddsi5MBOQW
6OlE0qKunKHtASeZN2zi2mWzZFxAOd0y0bWAy+ZxconfX0Gx9xyF0UlhyFNKX9mRk+ZxBIcFehju
vl+mtWO28EF4bs8Z4fDPBgKk+kOZvE9s//2jv0bFaXRJtlCnEMgsJkyWDJSzPIEs+bZ8pKfx0Nxg
fQ7p2fa2mAJXdtuSfKGO48Y20TYGir3ercDB39k334/icky/OFFLTvOSDQR6xxjEnD1WNodOOOQ8
B9M3L2gHY8PjXKEepUtphSIDEqGx8ZbxrJ+nQx0yZ8YRBSL93PrR7++HsmKJloQMWikUg41Ya6JG
Jwnsf4PUG2FQiEhOlaH6UCrdl2m5MXFrS3LZcZ/snsDVYJUZ3mbWD7X+3ugbz10bxeV9n55bSjJN
UNnGKCDYak7X2TT702B6pbgvEgHdsdExtlgTVtdl4RjoA6qXkI+FY1BoTooO9qpxBUx2YSDDnSIr
CpZbzXi0E+vUNDd9bv7MIbG0/x/kQNTMkgUsXB/dRNZ1Vj3FdANVYa1s6OWJR5MQVAKxLm0/P9aQ
Mxps+zAN5a1Qio0lWlt68v9fP0ERqh6rzg7BPjp7ncbFnanqWxtrLUZesjWglTsq0Qlkh2gpQGtJ
afTJTpog4rIr1QoVtSOBXfBiN1ZFfTMpRr8DDkC4mWB0P9p/Gy3qXB1gH6CaTTlSX1Kab4S7K9Zi
2YfbRtAma2vDDivlouv3ymbpsfmWsdrR0y0uwxWbvezFRZ84AKFowAtbOejnZNass55ZgAdk1Zbt
XnvFZfN8OmQWo3nX9SoLKyBb34cslTsweMdnHdKnG1fp2isW9gHaE6ICJyMNC2REnWiOryrS/onn
YSPb+uFgfWG5lzoGEQXWQKqaHepa3B8v6GK0ZoMLY7aAJFKHlP4BA8YUUGgU7RgakB60qhv2haT6
Xo+rJnXQeQzKBp4JEzwGIvZBECLOM4Sh3U4xEvxVzQOiSD2IJxW5wKQWT5AwrB7UpOL32mhBgoJl
xR5d4+xW0/LZAzq49gvgC0MtVjsvFe0c2IKBhSDjqZ/Fs/KgzXZ2oloFLMnYtxc6gzwdQ6mzdHbm
uUGFicQHaEWSg0ipFZZpTp7Vthr/WFpe/bLzUrPcniTodNJiqYYNRKZCg6j609h3+kM5Da1fEvSl
BZ1FUJqLM3ThFQMyKC0fFMiatmloa7xwUHMaSJC3stEdkuUaPA7aSU+UvXoleGk6zdiBAGQ2SpTw
4hi98EnDvAqsYJqrQm70hG7Q7lZhU3eeywG57ZG0L99fYysbZ8n7flFM4mbSUnSTWiFoFiFhPl41
+hZKdSX7s+yeLWYrbqBCyUI26jN1xnaYr2RuoZ+TmLk/FGhqc3rA+g6mJduNs7BiMJfwlXpKRZl3
TQdRDECtq1JmbgrU6o/ma8nWXA6FbXFTa46m8qCU1+r0UFgb5m5lKZZiHqCaicClEkWhUDS0G8zG
qYOGsDOK+GdrvWSxE5DCTEfNtKHYBH5b0LaBvKHQYrdtOPF+ND1LKju7i+10LmIl1MvMHXFwhvSU
qT/TQKJLBjudAZyQovcx7LP+wYKgqqtE1h4YvreppopnWtXD98NY2UJLRjtOTQMhF2OhxYubGqCD
ohg3rvM1R35JZScVkxtqYaDVWBdlqDa6dEGcmEDqFVoCZz2ylF1u2x7VhcM42gagOFztkY2Pdbco
4Js7qjHIxJkEehjAiNptdF2seDJLhgVeaboUo2JjyOpuKnaGBWFsirbtLenttTld3IKiqyAoVNgs
zLv6Bk3frlpNG8HR2qMXt5+0NTMV6kihTYOejhF6WE4SFVvqj2szc3nrp+tbsweTxHaBcwkQkJsl
g4VOASBziDij6WUTePO1J7nkVsjjgkcyZXaYC+suptOeVMNWVWptBAsXEnKlAJwoVRTi8qFXFlHp
k0kbed1qNbmzZ7IV3q1YsGULql5d5HRMaoe1NQetGjna2O/H7me+9rLLtIMSBnixSiVscP26U2k1
D9LS9VCDNOcrVJC30hJro7i4o5/Wm0Ta3EYGZkud1Gdu0oc0Tw92Kv99b1tWFmPZcwqShxJMQoSG
ZAQqZDzNIGKgzSHfEtxee/7iMECBLMuAno1CZkQgiTXRXQ+NgSuoAl3PZf2zu2oJCLaNCKwpaRKF
1WSFVQF1D4Ny0FY0vf+zWVrEilkezTnIp2iY5/dZLMF+cBDoN53NDTO8Elssu0trMqg5WjGVsDUm
6lLZoODAxVXXjQn0BHDyCnur6XttQRYxYiEjGxxUo3qszacxrZ3BROmjKZ3sR+Q4Gl12x1fzDNLc
se2OakT96sLWpnXJOR/l8/drsZYWX4JqU4sNXdxA/bipMmUvNaN6KtAPtu8kZXtbt/P7vFWLwKLK
9G8yyuasqRN1hD2nSPEMXXITYcffsqS2hFtFnJ70gfdohJPCqUFXelNB6rp3Y3ZxGEg8FCyQmdqH
YHw1t5qEVhzRJVxXUTPWzbSejnmUmS6ozLyI832r19JRy+ZWn4aXYbPZ96NN6oto6QOG8dmEKIwX
EZgUjrLq7VMsI/6AIDAfvN6oQXmSyDxxp76rgcPKFEDFimwYnU63e3cY9C079pFH/eorFhdXV7Qx
2Dr4fIxsUCo6wrAa6tAIYbVnRClci4nq+S+0pcHdHEBD9mYOk9wn6EVxRFPrO62NEamAi8shFejI
5pG3D9yGqoelK7mbdz29HkYrfRd5WbwValecy6bu3uVcTo5Nqvakoy3tZbQNAgKyWm/dRqiVhlBM
h7MzNy1YUkd+A0RNfVNXhLVO1s58x9EjB1V7Pj1J2s03hIncs0w0ThJSQUKcoQXEayelv82Glnla
XWu7mMTG8wTULl7Lx33fCnOH/Fyzb0fQ5Rf2oHmkM8EV2ejd41SW6Lg0s2k6sSEXB9Ss52BQCFBp
Mc/Rb0obcHNMHN0BhXGL+KXzJ93SE1eUJM/RNmAmmgvCePAYlZVAEtPOpTjMkg/HpK3LC1+iBmoq
DvaSjVTjinvzcSw/7aYeEqUylRDrsMZ5Ag24ZnrWkNCNdOnKdbfETMconEcpmoOglBT/VpILoRc6
hnNsg43024r9+yg8fPp8JjVax4i/QX/+2sKyquVVFb3HfIvLfcWUfyBYPz1fHw0x15bVQDUdQQAQ
WoGFcNolKdgMbf11kOXD93ZwZR0+ag2fXiTm2BAG4TRkOeoKCXnrq2jDxK6M4T8wZFPvEsjKX7SY
kNrowKMcl3WYGvI8dQhie5YFPxvD5QM+jSGt9EKCRxi4oVF7zPTqsQQn9PePXtlIHxnGT48eBz4A
IIf0LswKEkNqoYacgJYKFFBbld+VrbRsARyTqDML1qvHwixvtXZQHDDGPsmmvlVs+v6DYah0WSvV
IRXJEhqTowpt0LehaRNg7xmandkot+QmvlxuvONyS32aqok0FqdU1w5Qfrcfp9aez3lqlwdVQydM
VLVAQcRJ8ZOqFF62WPLEjnRoYJL/cXZlS3LqSvCLiBASIHhteoWZ8XjG+wvhY/sIJBaxL19/s+/T
HHloIvq1O0KAVFWSqiozF8gS/1G6D1PXx82u3Vj1d5cEo19/f/MpTePzloClP/IWVuxSr70SXoJa
XpD529inW4mFtccYp1qUCWxeD70N3mh2CfI+dlyk3GSvDrpBwuz20r/r4PiW6+9vviULqFNWZRdE
Kdqfuix7DkABdHvotfc3zrMcl98km60lbrPyVVjzObDHyF30pxQkoBuv/64D4vXpf1//KhfFBUgy
447YQIOD6TYZ039owr7c/oa18Y2DbOrkjRS5hw6ZvupQ3JrmB66hY2SV/bhxLF9bAeOmio3WAv2u
TSIpXAUhjvFX7fj3pO5s3yxr4hie2JAEpJEXtDkYrrL8c1UzsgP8sNl4/ZUZMuubtchz0dct+COn
Ko2GvmaAEatj0s1bXJUrkcOsbY6JZSloP5MoYOJ7AiYLZDq632VaHMpq+Yo8Z3jXWpvlzRZu1pas
aWPwlT1DfwNhnOko74atXfv9MzKWw/BonKUqysUMbgwFTY3p5KkJ4cMK/RnKrB6wJYD0NtAkgabH
IyXZRiHj/6jqvw7FeKzh44unMrCfKRphUT6AycT+PE2ZFemOFZ8FqFp3nUWCP1xN49fWs6MaxcON
KV2xbc8IAQ0P7ExRVsftlfCQf5+mLcdfG9lwfJBXpYk1OPWVvwQtrZn85E9bxdN3L06YL8PpiTs5
1M86HA+X5mGa5WFUsaf7qCU5atyvOEHcNrg1wzY931WWqN2MRqKFHo7sh09pgTKN4M2/WhYfCmfZ
WIaVSGwWPJcqWabWywBNKUWoiq89mmh1AHHKfosadyUKmHVLBw2dPThxunhRVwWeMssv/ZjUe7Is
7Ua2du0Rxp6Oga2GLYkHoRjZPdmFDTq3aXb2pc5+3V6PtSdcp+/NXpiKGeTrtHciH8zRoEM+EOGG
dkk3VmFt+Ovvb4ZnKcIWmEd1rKUOPSUjtAdC/JJsZITXhje8nHs8gF6y60XE7w+Q9UMBUMxfmKy2
MNIrbmEWa+phBF9Uplyc4PhHnZQXm1sTiOHReZyOIGx1soeJko3VXjNZw7/zVvklLycSzygu7glN
gEak9RKWQ3sQPjveXvGVKGLWbhZwZxaF71WxCNTnQScPKhD3pAvtvwo32qr8xG8YuAnTBoSRaESk
BOnCVLlb3MQrL29WbApRWY4evSVGZuDisvHUQlHk9rys2JJZsEmWFHh4IK/RG+9ConoP+pqds/y+
PfhK2DPLLgNRTUU0qeNksPs9skbfUqZemGIV+KLAK6v84nL7SWszZDg0yacqw0ZOYpEXF3BoHhXv
Xm8PvTZDhjMPqlB1o1oSk4GGjOPoDK56cro9+NoMXb/nTaSo2krkilfQxwUjrS1+IFd7Sv1X3xOg
hbc3judrD2H/fQjnmtKxc1nkp85zn+kn8Ozmu557/V5joxO5TTYO6Su+bBbcmzH37SWvE+QmhsNI
qwoMzz4JkcEAZYec7qmV2L5Zd++XmjT2Aodz5rO0A+Sc/RCETuCTkYfby7L2HcZ+7eAWiTp4zyLL
HfiTsGizd6E7ckqlbE/BnMr7IrlZU+qDEhS4bhNEXeD/cIv6c2VZjzyzN0LrileYRSVOmkaDJLuO
04ogGS2hAbJx3Vgb+Wpqb+y2bCB0qDuridkEHi0BTkGwMYtmY/T3e66vJHj/Hd4a2maYOLjYK430
qcuzo+PnPmQQCihj1kWLi4GY62fFMnnoSQ7wqSuCY9YVItl10GLYSdbOJ6mn++zBpJ8pUNGGLEdb
xYWaBSpBvd88jmCMjuysZ+Ckl1vwtBXDM0tPykYPAJILyAQIUuxtdJ39qrjdHXB5Tx896ZQbcWdl
h2dGSLCrYincpcQHMQLdQaj5TGVIe2i2WTHS+08V7ii3XWnNUozt3VnsIBhkQeJ+/GEpegaJ852L
YhzeA0gljTAGHBygrwIShV3AezA1v2bZvL/97tcQ/851yqw94QiUM4ekNaxcSZAOElEdwAvOztCH
mTZCwMpKmLxiAM+IwRlEgQLa7xbtVLhk72pRo2CSHBV5aPwt2Pb76E3bN/OLjmS1YNCbistkyU6W
yPKTGKf5j5/5B5FpFg8gc9yVntYfGXNQ1/J89PJRfzonJZFnCHv2G/O6YhNmE9PS29mY5kkTay7j
pEtiPH7DKFam02xhQrsvxLcgeBsnxP2GNPD3Hkzdu6mqv0FJeM/6It8VM7nv5GeWDnPmetKHjUTK
maPRKqvQ6pJHYemPt+1v7WOMMDilLTpmssKOulGQXStrHXLd/WrdtDuh+/C5hApl9un2s1Yij1nV
c2g1tcOYU3QLXjynOGTJb37toWq8+y5FJhlt1qMBsbsmd7TiH4Oh+ZIOIyjCe/fO8Y2Q5iONzf0e
nJG8Kk9NeRXN+WKNyZ1LbYQxe3LbZlRJFkMMGo3DIDgbh6rYBdBMPd5egDWnMMJZJhIpm6xZIs9f
nhypziCj3piatbU1jjMQ8Oh7V/l2VCgX+gkgH0v1RaffErYxOysPMItHqd8hzeh2bTw5zRkdqR56
SpuLGNPvfdGUGzvJyjHWLCOlARWkEkuLiq8L2fevILTfUavbJek/wCBuTNXKKpjcNRA1QwUVgl2R
lOTLTPtXXN03TjXvwhFs3ywhcdYVKe7QJPK1/ppV1otDEtA4iOoJXhCm2o6bDqIXZIFew22Teh+U
gEdeN7Y3x7Qkn3voYAkaWXN9mRWEqoB+snqI3TmvmQWFAUU+zDk9QiAcOYRsv4jft5+8No3X3988
eCysGucyhmns6PPSzS8MAN/bQ7/fsIGPMhw9Ea3S/hLUsZPo7OTToYuqNp/koaun4gECcLLYLUUg
9c5p/bwJwY/VvNqoLl/sqeHDji9VgIuJY9tH5jqLCGe/cqBZNEFauR66AtfSFDQ20rWb52vNH/0D
kKGTJ90vKiy7fN6gblg5XZi0NhmwQZAx5CSyq/JlSjqgx1G773OZbyz/2gOMiFISNyinEdsHqcop
7pai+er6c/WQWla6URNYc3wjslAvtYqWY51TzI3fPNGxBtbp47LFnvg+1A2HlqszvTGkYUI0mUY+
RWOlE6iyZOyYQQXpGdn77AzduGpPyqT/kkM/FpqJSstQo9ni6EK25jxJN9j3fC5e7Max94R08jCw
fMGFMUA/QyXLs6dd+9ttu1yZCpOHhgaurgc1tTEaHZ9gUi8kQDpiDqKFVsfbj1jxKpN9hpBgKjxP
2hFIis+ly9OwRNi9L/KZlDO+hRycP2knArrsETmtJ4tl5/ve2whDQTCVBW1RHyzSqf5BB08/cV57
W5ztazNvBBuZoaqh5qmIc5FEKq9OzLZjb5zOSzBsnMRW9h6TYoZOsvBtCu1jAY5QkC3R4lR2L7QK
dk661ci64q4mTW+72ItCibOLJ+EAyocWq2dKJD0UAyiV7lkIbhKrtE4NjdQh7WJKk/7cFhPdDW0d
bCTh3v8AblKrsJR4PodWfRx0p4pDQrUXB5b1G/a5NrqRcpjSPF0YxGqvfeECZONz0kJSV9GnbCj0
Rmbp/WXmwdXC3kSbRjEnd9sRzYYVV0drruYvLrN1v6v9QB4Slat0B+rc4a6ef4h4Gs+rtMgrooou
rrr+U87pj0oG0J9cgh+J3T57Yvh1e93/f2P9+ybLTYz10lGWzp5Fo3L0X3QOAVIpdR5euSp3nptM
e2AzBPiM6yeBzNfO4+5J2fMJGxTAGuBCpyB8P6EnFp3PfGjDrOFHTegOzWhspx1wnUJ3rD9CH8s6
BygPh8MC1gt0MdSHFPRxkLeqp7BVkn216ooc3D7YKhm/bxWO+WEzWTJajE4eMVeku6KVn5Np/DXn
W2T374dc56+uiRlohi6tcrQz0BOQy8+ec58UhPP/zsY3xmb7Irf6dBJRMfnqUXTWcgqSxjncXvK1
iaGGKfuZyBy3EhFJxdFZPqUuO14rabdHX5sW42jRdOgLlGMpokn9IL0DHpctdfO1kY0ThWOlvgWJ
OBE1CvqUGSRa+y0eoPf3CcfskdDSE2Ub1CLiFOqyvAtlIo581s+l2jgOrUy62SIhBgi/yqkAndQ8
hS79PPTLzkJf5e1Jfz86OWZ7BLV5q0U/QFFbM9Re65Eo6Fu7kj6MWadeunnBdEG6dNg4oK4shdkm
USao3tjJkEYzn4bHRQAvXStbH29/zdpcXX9/Y/661ZXXSV9ENeSjdtzLnhuQS4V8E5m69vrX3988
gKrSzzPoQUalyB6cujx5rbVx311bCeMKMgENmqVdnUUjtmZAno4u+oidxd233D7QfuPCuPYBhgtz
Tnk24xuiZlnoaz3nbgdir4VsbNdr7mD4sJ95FjTdlywSi/2vt9inPFHNLnNQe4K64n1HDscz/HlR
7URTPmcRepJQ0/rq839v28/712nHbHUQtqzA8O9mEWQOQ6bId78tAUCtYrfJw6Vb/hQLv2TqrgOg
Y7Y9NDaHDmozIlhL9gXNVi3oqgRuUuNj4yt/f2Xh2/DylWUxMdsWQ2V0GDBhfPqatiri7BOFcvvQ
+RsPeD+r6LjXB7/xC0Ho0EMYKouI7n9z3T/g3L+DdLW7Y2kJNODUna2A38X9aDuu4eaSSwWGAg0v
lP2j24EWTU7e41gjt3jbDlbiiGu4eWozUdsQl4DS1DGbZ5w6Xuahu+vQ6ZidED0Yea56qaCjL7/P
IHFpgucAwum333zFv03IKuuUVhQQ7Ehl5KlX/QWK1hsl37U1NnxbzwJtAmNtXQANkXsWsDRy1JSG
Dk/1cU4795GnVfYRHWpbTSlrZmv4eekqb6j8zLogAw8R124s9j6fIcQhp2nftIPc2JRWltvshUCn
y9x5MhCRTFOA8ycK2eUJiLyqUOXGI1bWxeyJwDm5L3svAFaqGYuduOq1Bx69L+r+1RPhKMUtXmWR
I+tPc14Oe9H65046Fko+5Ua0WvsCw8XR08E7Kec0qmgJmVQ3dEtvf9toVyzL1PleyiCZUsfLIkvX
+6VE+C1GKOraR+CPHpUPfUxrq41q7Suuv78JVE0QJE4C0bKIpSDl7MvfXjr/e/sr1oY2NnDZjHaV
9E4Wpcp6bgK992iz4XorjmD2QCAd1g90nrKo9ZqLl/6ZSu8IyOvOm7faV1dOH3/1P7CWOZri9MEY
mBPVB9umaCB4zeg/6HDaWOa1CTLceeDYXDXB3Nduuev1T3mvAZk9D9AkaDMJmfvIod5DDlDUjvbT
d9Lyn46fPS+eFSu3eLm9zCvB4q8GCB9ZrUAhwjrJYV7csEg+yG5L0e190l/bMdV0Kt8Bac0ysWjM
IRkdksTxd5ULucUyta3fsvL60Eqz6SGZ0ULXkcJ9qAkbrzfi+QfIW0c0x9gqzqFvDmlhnzx1xWLv
+8z+SkXSH4FBtUEs0lZHSmrraR47dbg9KysWanZXAK4I+SfuJResMomnRZcfAy8Vf8YeWrp5PWyR
U66c0MyuiTlAtq93clzl7Px7Vvh5OFD2kczNM6HypyqW50q29jXAbvQ/r32YETBAmW3lVeUmF9c7
LwmH3f6QFmSl0w2nWDMnI2o4mYLOnsuTC2fyR5Gz3219ZR1sX2+vy9rw9L/xLm+HeXYcvP5Vjs3L
esgnpGXE/fLL7fFXQrcp4APoYebZC/grOOh13Rn6Oinp/oHcbZRV2t3NejgtydZcrQQQs3ei0JVI
Rnu0LpkF4a8+sF6bKwL29peszJTZQOBAxZ109gzZE/plmsTuitGuyUbQWHlzs4UgkIsK6sW2LkvZ
kAwMyoP8wGY7O9737teo/nZXo3aO5vgljai3Z8V0tDUYSz1v48644gImFLhzRGtxgp1f1xfowgPX
WR3GEpdUuOHt91/BNjhmp4ANSTJP2PiAXMnq6Ew1fQHrZv1Uz0ipMCXso130+T4nPDvbKNG9onN1
Drmj7+JgtR2zk8BbtAjmtrIubUkBcbFcztKdBP3G3oZa/fn2Z66ZmOHrVe6QFmBwOKOL9VGQ1cpl
WLbzxiyuGZnh67xXeVdXNLnoxr14OeBe1Lr3zm2CUrOBZkHaW8llni9JMIcMkLXbs7L22saxYOmY
1vZ16+i8koD/O0HCqQKpy+3R/19l/ztN7Zh9BJ7FcZ3TikW107fPSanYuWwbcmwGBmkHVcqnanKs
sKvqDlhp5Hnr1PvjBr2b7hFt/HCiaG8iRUUvPpc8VpNGo6sMUm9jg1kxCrMAZ/nlWCy0TC6leHHz
T1BTtLccd23oq0O/CQu5A2S5Q3RyoRObZehZqC0JN0d/g+RZ8PP2BK8sn6nxUAdjWXCBpPAIQdMw
D5b0l7+k9ufbo6/EHlPmoWs7RktK/ctcANZeW8UHnYMX3U36P4Gz1TG98glmFwhKWFCmorBAj2YP
SowHnekNn1xZArP3o9NOVyO2gRtleipdfYB6Okxtq361Mjtm+4dvaQtUBdh9p8kPeb7snSnYoV36
UPRfbs//2vtff39jQh04BCq3vb5/VR2TKpP7tgo+WaoRG96/coD4f7vumwdIggQROtazKOdatXvi
2fKjBZVpgAGt+puY+8IOewffs2Rsq46xMm1m5bXzoWxMPce6OI4V6yb7WI7NCajYfyix/9w1b2YL
JpWUegTMRJeitqJakN8WJR9naFBsTNuKyZqNl74uxMRTriML6vV7XdoXkpZbwLuVy6BZNQ76oq/S
0i2jIuEoTCOh9ENkVv0hs3S1z0uCnsFUlltGvGYBxq5YZMmUKwf35qJ/GIqjR79pWyHr/UuRMWzz
rW1mzZKN3bGqkQ6ZBFLTvB6hksn2bq12ODiFtxd8pb8cnT7/9ZQJRAG6n9j1ZtLs9DhBlQW9WRWu
Ijzfu5KI/UyB/U1mnrywRtg4q7n9PrDByeGMqn6oCs//4IN1Y+OFVoz8/3jON46lIGnOejRgRV4/
tCeHBf7nzlkk35XujJrIpFi/kX5aM5frXe3Nk1IP5DQFQUKTl3qn1J8M/SMeaGrd4UH6d5El2I7Z
CjP0ruUr8EdcINW6b3wwG/l6V5Xfbq/e++7EzCaGumULKICSImKTxx+7BDTLjdtuiVW/f2nFTP93
grLKlW1m0TJyUg01Ia7s6sXyPHQyLNa4X/zm17iUkBRKqP5K21lsQDXeXxdmKsV0DXR4Zd56EXeA
YuJ21p1YPTQvXRF4J0+PSCexJrjL3JjZ5mAP41jVkJeKcFKKanRKqb7ekVo9pFu0cmtrZGxFEoLS
nQINTdxYS/nYj1Ciybol3Si/ve8uLLg+9Y0RAx5IFU9qEqviRPh8GpM/bSNCN9nqKlh7fSPMoaVQ
Vd7gomGp0cc+4ccx8V7vs14jtLXIuIP0EKiFdiTgek2epQTL/+2x1+bFCGtIWU++E9h47fFzhphP
+Gnskbze6up8PyyDkfK/825nogJTMi/jyQWhdv4t4VY4WL9vv/zKnJu6MGBr6hu/sXjUZOxj4o8f
PL8/3je04dOY4FHRgtJosgq5C+qgRgc033CmFdA9M6VftFagzAGtaTTlPdS38kyHIqU/hMYpCaS8
fhuLmvYPfWqpXe4KdQKacKuHdGXF/evvbzxBVTMRdAGUf5pBjeyy4Hsg04O3TEefdFtw4LWHGM7s
NoAz911F0GNT/EPT8mtL632ATm/WdV/vWyHDoz2bNtlSCBahB67fCVudXDne53G+4cyBasZh9HQd
I7w2p2lJx72f82R/+81XfMLUa/H8bnJREyZRr/gTSf3YxiGSDPx03/CGS0+sb9wiABtqIZwQ7Hin
makHKYfz7eHXnM7w6NFlaEDL7SkKKut7VWNf0+m/t4de2UhNqiHleoXiqTuiYp56IffEv8sQANs9
1y++cKewDwADLkAlbaXWRuHu6s9/pw+YyTyUlMvkI2qD3sb2Qs9xoTX4LCCNzMNlOfl5d7j9Zf8n
tXjvOddN/I3XzZpwB5pcBJcF3niHpNILgGeBCnWyjB+QSwfDbYVSejuwDlCXoMaFBbcWMeniDNkO
/yEf++nTkpf9jg+siAdv4VhYPz+DTG/6qReyHJbSsi9tP3jASkML5mBbiYgCsHUWO1Y04ovgbhp6
oiDnaUibE6wuQFe/Zx06Znv7fgKbuVOm3TlLMvekeXbo3PLXnAbT0c198cy6nPyyh/ylnqQGXa2z
BEdmjfpbn/bZWUKwJyR1AEWupbEgwmc30t9ndtmePcdhx2rMl5P2CTBjvT0/MKdGGVPTdi8Lqznq
tOg/ign8dmXfOF5IAts6sG7sHi2i2WOCQsnGSqw4n1n7p+D21hwElFHd/mnyb5x8CORW1Fsb2wgb
YBL0IeY+luCDL9HC1WYZDnxAF0BbCmR8Gxb7rv/RvwAaCKpZCcX7LrZ8n6NkVKYveY6D2G1DXRv9
+vsbO9WF5UH0vJviwiXfGC8OdiLvyZXgxY3ZqaANwSBsYsdzEXxgQ/Ys+PzsDWIjLr07+RjeOCUV
Adhwy7kBQrC1Q6V+OGBVDO4CLWBwI6Z2YE1XDSDMcVI+yfa7ziFqxH/JLXKRd7dLDG/EVND4Lm25
tF3Mnc7azXNzKm1r2nm1BRr9wPt519qawIhgnkY2A0kZjzie5rl/zJwtPYSVDzCvb8xTkCVYYJQJ
q+m+8wd6qAOUmt1A+efcwZH49ie8e+ehvplNbViSBeMS2HFVpSeBO8hhdHS+81vIBwDKATLweot+
fu2Trr+/8YSG2sp2lANuPVaAKC4dofCgoeEQ9Dk5OYPcIoxb8TgzwVqVgcNF1oEO1+kevUSfF59+
uT1bKy5hZlcrVvsWuPTsWLK+Oit7cS8afMuPQTLedS/EgphO3agEhZ0ZNuWTo+Us005M06+2lZ9o
Pd4FCMdDDNee2hS2VQAbkzQzeXJz4pwFUAn727O0tgCG8wXEnYce+a5Y114StY5qDxkTW8Lx74/+
F35i7EbtO2Pfx4EboEbh4lC/JRX7vjP8BZ6o8lrmYw3e2ImCOJg3Z1FyNL3Q4+gsR2Zv7Dfv+wE3
0wwS6QR/aPIm9m35h+RWdrGq6eOUBGzXAZK4cQ9931T/glGA0zUBpY+CHdXZ0RZeuRvsZUJizUnD
28v87kmP8uD65Df+zIDLr9rEt+NWZ7tePdfJK83ZRV5rqZqDqsjaqPisTdjVEt48SJRLtpQAMsas
+1a1PeRdnhb3O9gmNvJxax9iuFwK/lBwi7ugR0goBDylVe/7zj67wn8YGr8KdTCMob8UG+u/ZsCG
88nOqnJvDJq4suWDY3s7XoqPt5dkbdGNXbUHZRSo50Y77gDFtPsnZ0r3+fT9vsENt3bLsbVLhuAn
xgfLyfYBKXaAkG1Y08qrm6mH0h8nlpWuHS98OXeVeoVeBCrK/n0KldyUo0VbR4FAQe3Y6WhI5/q1
U+mph0jS7clZWVQzAVGlTM6k6ru4S+rvvUtfhgr6zLfHXglLZoJBlN3iIfFYx9rPwCT3HazbZ56+
ohAeWvUW9HBt/g1vxrUlLcYaJ6bZ4p9K5dk7W8vXDoa6EZDWZsjwYtdpSa9qZF2yvvjAguKktXvX
OYyb2YVC+nNeiAZs6F3xZUrkA03zu47v3EwtEDkzq3GxHefS2hHoCnnN5hUW4euvGyzlphYsMICJ
5i2K5VlWjTaEbCZ2cZZ8PNdQZDv4jgo2As7a0hqOCx7XNkAnKokLryzDPm1Rz7Y9gMYGskU6tfII
M9Hg4cLvL0NSx2o+zJkNVYiw5dX+tv2/D6Gn3MwpQHUAreoM8gBFAxZ/q9yDMvCKuum/JhM7z9L5
l1mg5eiGg90taKaSD8CCvNz5cCPR0FrSb1vfwu6je4B9E4i57eoEZdgdnygYgmeH7GuKFQuItGEf
XhDsJ9DRo/pbDs+Bm7Qbh88VBzKBiskkgkzOwKYmVbcrmfMAXaKNjqW1oQ3nH5gmoFNCcBw9NkAu
UZNnEPjTO0c3PL8qgbEse93FDv/mDl/o/Of20qwZnbFva2eG2o/GuB7XD7gDAmyuQUiQHW4Pv3Is
MNmOhXK8Nplx7Ju9b3Qmuxr0/6WQR4LMq41EU9+ebj9o7TuMXRuYuFEX9ZV9kfrPfcGcHcKH3DHw
6W3sICsnKFPb1VY0yFMGjKurPT+0GqKPKN/LvYskWFigbnNfpDHRfb49pMIboYwmffZjQk8tYcWX
NN+wo5WvMJF9YCTF5tpjj20Th4SJm1ivlceqD8isyVNgC7ExWyvrYWL8Ki93g6CGozG5NASH8t7a
LyijAn+qyMZJbWVPN3F9BBUoXCpgu7mdhsLPo67/DL40yGT8qtAKf9uwVtzaZEDmS9dedQ4BbbaB
ApFEfQ+6YKujYu0LDK8OVAG67r5lYABUP4mWYL2mF6qmoxD8iM6NjYPV2mIYTj6QRTlpEtBYJDUQ
clWzq8T8aJXzFqLzfU4uyk311iJ3p2lpc+RRZd3/cZyy2QfINgL9byenumYtelIcvg+ElXxKoJIN
XZmc/IQ+Kf+CraGIgyC4iyEVr2JEAk85VeYg5kClofncQTJtt/Atybm1iTROAUGKrip3GFisLOru
Mrf5vlSpwHmm2sgXrlibCQYMvCpnrRjx8kuf7dJl+DqT7t/blrxibCb0z1U8B0ueduOeftfaO2jh
7hm5gD8vyouN/XVlgkzQnzt4oIwtBhpb4kVxP6TgsOnZxuSsxC4T8EdqiNHZbgczRtcKL9SLKIOf
XkA+LZ7cmKO197/+/uaabFWdT9B4z+IqgYycQ4vsg06nBtxM47IRtda+wvD51OOVW8yeEycIVQ2E
hdCvHnZ6AhnBfTuICfbzAyftncR2YkfX9p5STR/7PBEH18qmOx9h3L/BWum2AupJcS0SOLnY8ZGH
Xnfn6IYLXzkqARcuiji9ku5WuVzETubL8MmtwEO/cZdaW2rDl7Ma4jBp4DsxLZ+m9hPpvnvBj9ue
tuLFJrZvaVAzmu20jbmrynC2fSuifVVupFpW/NiE9WUu2uIgf0JjBPKHTAx/KtJ+6WT6Tbfu7wqN
mLc/YsVOTYCfA2nxxma4EI5eeXZw9rwSaEBWqodcQu2o431PuT79jcP5yuIZDZo5FpV8FZN8mefh
ibXdxznfQlqufYjh0ziID+gmLXAG7V4IzqB6+kC8L9nw5/YXrC2H4c++4/WtrGo7xsbTHGZe1MmO
tIjeECv4bnmAQbWsl59vP+z6zu/cd00Byoz3nk0YnKL1AEKZdaHP7ZR8qot8C3G7ZruGZwvCVJY6
SH/lo3tOJw65zm7DcIOVlzfcuhxd2QjFltiGYjngDqgjJTV9LMvyAVnuHy6mcRdAJ3LXoz99w8vX
Vsfw8nLpSOINkFfDp6Qf/cCbTg1k/tJL7/PuR5mg0LtHr0b57+31WbnvmKBAtO9NtHPmJV7kkP10
qQ6OAqSxR3tC3Tv0kDwLF+kmOHlf5Q3uO2ub6EDKBgskLHSIU+cArMEB1OFuv+WgKxZnggOtZemU
xRJcewSxd9U4jTsrTT/pbt7ITK89wIgAVusHWdAMSYSW0ceJkH9qPz/2lrVFHrhi0CZ6z3ZswSXj
VnRtVKsElLSksPvT7fVee3nD+Tmquy2mJIhs6+fUPS3Nl7a9bxM0qY1Zm2TNPCxW5BQgOodi3Zzt
Km/jELL23oaXQ4/PhlDunERz8FzNaK1uX9pGbdjj2owbft5TlSKHBL0WSfRrUXiQ9vaXrTY1+j5c
lYKU779bBq76ZYKiibwe8IcSrTdD9S/YZYMXBbJpFS6ND+ZBLovuDDFJFvaV/MoGufxqcVQP7Y65
kIdvx33Se92lwQEjErJyDzKbq59tUFCUaxdJY3DrLC1oEtHpnrTgXw2LPFvCxdMB2cm0b5+KtlZ7
FLfoz+v2EiadHGNQxrfhrPr+g2MtCTIFpReERT8FP/pS13oXODKAsLeFXujBTwBnm7IepO9tpb/V
weQ2u5J306cW7CuPrWoLEFS1XZvtpyC1/niWctt9DWnqD01ioY+gom6bHQLP6QDg8aBxOPjK/SWl
TAgiaOp9QeP1Eo5tCQqfifAY9736qyOs/scoPbAMDgpYaJYBU9dU6YUnJdulMqHR0PXNfvEIdC67
tv9EdPNv7ojqEWogJPRt0BV8zDNVJnsSCP1PClXTXS4JmJ6LwsGjlD+emT91H71MNEea6PIlmacF
f3f/tN7UQidyhEp2H3QREM2IK3Igz74Pv0SHg/sLPB/uqURUeMo8zz3SDD03YPYv96mr6KWDNmeo
2aTDwZvqkM+UHxfAyD/M4G7/l6BZN33MG0TWclAavEulWx+LhIBCcyj7H1ZAy6+NBeyyBBwPPOFs
gs6Fp/YTSYv9NGYs9JM6e6QzTaGBOo17ayra8aCS1Mkuvu4H55zq/3F2JT1y8lr0FyGBsRm2UNQA
PafT6c4GvUyMNpgZfv07lVV/TlFIpSwi9QIKD9fX954hrbmvaYnR7HLSQjaqmIeXCgCYj5Fm+hTQ
ltnl3iCay/1exCVo0+ZyWgbdkrvZqKxvMnOX1sMdOj8uQ2oGJVBTvuNkZu9XrGClRxPD2U20Gt/F
WKBukjC7CoBTGUq/bE3jYLWOeZ9BsvmlmTLbgFdn2Xo9+obHZnB54/HBKmEYb2luHbRUqz2dldVy
MiGLTAPbYGkkJZv2dp778N+kxy5rWm9BGMA1QR++ltpijjs7JWJfsip+hk/OdAI3rU+R6TdAgVhl
E0i4nezjohrOrqROpftN3cUhRKStP6j1ax9umiRvVV5g46SiMrsAsO/6ZMbUPFQZs56Gqsql53BR
3eeLNOwgbfLlHdI3OnRNm/ENPV1aAK6V0cYfm0Z0QWXSJehGje1x5xgBAWLaScDg6A3Cms5XZ3An
MCsGuu9isL8dWc3PsBtpj83Zs2GBlkHU27YIeK1nb7xCe9KBye173LfasRdCC5ycv6J4YZzm2m1b
D+byw3eZTPg5uit2c011D7Oth/rC86fsbA9xMFyb3aQqTaCI9N+gZuWZOSEUyMgFWgFzUUB1xNX9
ZNlSmV+J+Cqh1nJonVlZ10WJbX8kzgAjC2dmHpVbXZ6/zLULuanKpyU0WTo4JTrh8qg3Xvo0vs3/
I9KT99nX6Vn7Tt6d9/G1e+7u4wf6cv34XUntVQZtKq2KppnjhIZcuIcWQwx8UrFouddY4IqKdEl2
1990efgstZ5ZyKydGWTnoyozpl1sA9XDSflLaFuF+JVEVaWCx+Zc5O5IYHLmzl5ndfBYtnZJ+lL3
sFuul/0tn2GrnPBSL+quGyEMyTsr3Q8ibl/zaZgMr9S2jHAvjxRTE8Y0LRdYxgFcX8zwu5OhDfXM
dMu8/nJqwVTJB80YsqRF/IkGAvgwgZYlMX5eH5q1R5+/59NNFFKOFgr7jQ3TvtQj9tssNhLctQef
//7pwdliJjyXVEQGzCic6UEmX6//4surn6kZ4jTCmKjOSyuEEu0bsLQlNAY1D9Fs8PQRZoDX37L2
85VUkWXcziqnnyMtLn0ry01vhJn4jQ9XUkUKRV1b69ImahMUkVLN+APQU3D9h1++bjI1T6wYgMi9
liyR1Ji/FOyBFtqBC/1O9OaDbPtdT9p9nVg3XQWYuoGHuqBAveRLVNf3Dhg8ifkH+MONcVrZVOq+
dWMb3VODzpGcBfaq7dsAnWvjVut5ZY7V00erWQODTYdHzMSQiNL1zByJ4fV5WFmm6slDZ8Q20Zos
NJIAhQrUw/6w9s3othbo2vOVjZvruiCgAlawNH6obOlBQLlwXvT+6frPXxsbZftCysTqsxKeORZv
M0+f7V/MHDZuSms/3fxvaOCMmQv4chW6ZDhQctb2QUpGaBHA5GOfOfVGBLosdUGYah/Os2zKhe7W
USukjAbeD+CxjVlyoJkjDiO6JMHkzmOkVYTsLWoUj8zg+QIXHT3f3TaMyk7v+wpZILZk2Gn8JSfz
vqm619serVwIy3QgTQENzsjQJ+Fp2ehrSbXl1nC5osNUKQfaD5ObjbYbzrAcqLQCF4blKZs+rPkL
y5bUG+TWOl7Z46oiQJl1U8ccSoH2bCa/c4UO6oJVAq3UbWkMrqw3Q8kyS9i06vpMaOiywsuAPZuc
ybfaV1O8XJ+KtW84v/jzWWfVaSsAzQtLanlz8m1psp0BQvL1p6/NhbLTIdWxGJJ2cHvKoUWfzEa7
T4UNLHdJgSuYes3cQbwlO5Vtaf+6/sq1D1J2/9kcu4RXghXWNBjhyoUCAJQlx41NsfZByv5nACrP
U2zRUCvF/azTqCiTt3kq9sDBBPANTry+7Y2Nl619ClHmRiZaGesWC2kJxYZsTB6gyHFn5MltdUim
8hEAi+1L18bXxHF5QJZ2p7dNWMNm/vpUnIf83/sFU/kIUzcaU02KODQhvV26zt4lxfH6o1eGRiUh
QNgHEk+OkJHsTI/as9/PX1y2VYNee/p59j9tCkeKLO+dBbsOtzkyAO8EtcSluAnRwVT2gd0tXY3+
O/wO+KEkL737m8D4N9/68SshQ7VTmFEQsZmLH0/yE2/pswUlg9k6VTp/vW3sz6P2aXQmo2tAT7Kn
qNH7g2VZb3OOvAY9rY2uw8qy+YdvkKI0pEMAGocb3ExH6DdBW3orx1ybWmUDo4gRx7Ne25Gdlo98
MWNPQr6Hy80M4bLEA2EqzWDWgJwD8EhE1pQ0vj0u04PpdItfocvot5BY8Fq4qAO+RaedXEjylYNM
9liW/XRn25w/Wl2bBxCuAx31+nxdXhDwSf7vfM24xcDYYaRRNVdQ2DfTnxOgbjnshfSi31JoWXuJ
clA1vORCGC2LJI89K3mc5hcI73lkS3thbd6UbCQBUDfJcABGujb4cfprhAyMrd+Y1qlaJnbaaDou
NBR+cJbHHcdHOdSvJ+qdUSPXZ+HyqqaqeIRDObGSxKVRxxY/M3ZjvXVMrAy9KhzBFistGokfb1k7
Tj9k8aMZf1RbzJO1pysTO1XVwAu9AsDF+kGbrxVIIot8gUXzbcNyfu2nYCJa4SQyjq3ImWPmGXyo
Pb5skfnWfrsSqZho2y4l55EZgWqJ77Tc3PXO/yQbNkLV5VVJVT0IbGZgi8wcaYDF/YKavlE9JHxr
yZyH+N/zE06f/x0bDLXjmnImMAVpHyWtf/CyK7zONdy9bpm5H/fdxpF0Oa2hrpJpAJZnaQ1pWOQa
k4f+tGc2r4zAro1wn2b/a2/TTySQhPjvJ8kmk/qIgBSxyjnCR8DZow2zo/3Cg9vWk3K1QD07n2SK
L9FFCtX3L2n2fv3BK5OhUjXquUxStAAsuMCk7cmtJN/xmc8BXIdLz2VL6YHvvCWUujIfKvmhaOMl
7lgFttQCenRsFeNHLqDFPsPpyS9taKh7Q+IUx3RJ3Y1b88r3UWXgdMMeDRAKQGwqj0YvDoImx7r5
wXn/paiP18dwJQaqzfaELZnR1QY8v7tM3wkZ30OFd4tDuLIXHWWz96S3dNwn7aiGdF1bWcfYzTzK
tnLly2obhDrnj/oUqZzCbIpRsykajdiEZQVXVtDbE29MoPpPNC+h4IA3HqkM//porWQSVGV45CYs
X2ja2RGBvYZr/8iWH/VAvEne6/mb2f7UYcSZfdPl44T8q2UvHS67G69eiZwqA6QUU0Fi1MqjmnR+
2vA3y4AmcM0BBp+TI6isnqV1p6kBm0h0v0GDGHfpYL3C8uWUGWzfN01gSHsLdbs2tUrUoF2vVTEF
YifOKMzqqHgusgpCUtVG+FtZl46y9gd9yqa+ECxKDbBDO/MIj+ev10dy5dEqRwR0046lsW1F6Mr6
+QQnbPAGrz96ZY5UgshY11MqOSi/aPaCM5YB4n7HhgJmdFs+fn+r9BdOIFs5/LuMmzVDqItyak73
adMWh25hbZR2sYvKWhH7c91oxwb9gwqOrUZ11ODi8WgNEz0aozXt0PAvdwUlTeqXeTsfzS5x4Pw1
j3/chcH20XazoKSp/kWAyvC2pGg5W4ZWm/5Ydcl7I90lIlOWfsBKkj1nRs8nr5NkvGN9DHHz0dEe
EsPWAtbE2X0N4MJrnFszbHeFg/b69WFem0Fl37s8Q3cvB2NJc+UrTBkiN6G/rz96hePzjxNTR22U
C3peR2Ulh1+xoNo+ibPqiO5/+zPBEfAwwXwFiMSsQnuuNabBQ70pflrmfjyMbZ9uraWVHabSbNCG
bdEJhCh33FaTB0mkN/SbvkB9YatgvfaC898/Rc8SVBtgzB0W5XD/TACeFWLxO+3l+kCuHF4qa6Vj
kDdoyFxHhtBMIDFqCouw6gyVgYXdVygHQEVX7zeVl9Zep8QjjQPraBAXpKSy6/eoj0IQOEdgtqYn
4aQPdJQb2fHljghVKSzJ3Lmj29YkKnoTAMWk6SWI6wXZNaJuU99smdzptOlgXjRM0DthQ7p1BKxE
F9VNIG5yq1oAfIto2g4AC5AjAWTCM+bq59RuAZ/XXqIMZAkYpjYWgKwW8be+mIAZfqYcYhXk5/V1
sbLqVGoObA0XWto66uQ2fYO4HhBZwl2ALjGg3bwRH9becc7hPq1sbepE2eZFHc3p/JYl4xACJJL7
ZprcJApH/rHfkjhuZTFRYPRN9lCy+lc3DVtgu5UZUCk5MXOlDmmfMZJt9ZMDVwS5xMHwq5m8j/qW
nfhKCFUpOUXaoNdmp/BnJMkjYFv7ZdhCl63sEEuJzkYPccTYtOaoF8m+z1LYyNt3KUzQ+gxVlDHz
DfQ/TWtruNYmW7mSLdUQn1nPZtSI6s4U81Mn6I8kLrcynbXpIP9dTGld6qJLaijEwMDVWxA2C3/i
lRs453O2XBra7a5vjZUrhopBFaVIedMsViT43B8HEt93SfrgukOQscQC5jr9Dobej+svW/kstdVq
OzQjeqOLyLZOZvvqUC3QtRh1+XLja9ZeoGzCcYKpG2O46dc1pO9amKQOX93hxG25cdNfeYFKUoL7
bdkyGHRHy/IACBSdq5e0tyAzv+UuvbZHlBwU3Li61mEbF1nxN8t+qsatevDKRKsMJRD0IedAKxLN
1bgvZ+0H07TFg2j5XVf0P82l/g6g4sY8r3yEylhCu4q2Vp/SqM+WezjfpfBJao/X19Df1vmFZFSl
Ks35UpM8zVCkW4j8IsnkPJlm4TzlnTN9HVOY4Ln90vxJQLHfZZYrvA4uIF5XQGwEzRPLhtiSBjdm
u7OTYCyHZF+ZvN4T0ERB/uWo+dm9OGoQNwLIlDrPhI1zaNnjuJs66RxsJrV9m7T9Pa9smLAN1pbv
2ko2ofI2hFxqvSjZGDkZysHYfoV8Mt2u/3AsMT5MdYzuUif44fowrkQwel7gn44rQ6MNN7QUugpu
cizHbndWnMC17bann9/66ekzLxIBRQscVSN/ZjIOs8S9L3jzcdvjz+vu0+PrAlBzC9awkURBr675
LhneeZfedpJTJbhzd+BjYiWgtsi2gHp89WhO9Ccs97bUli+Pvc6UPU660dVHJ3fDkdBdPNghLtOA
aOYbsg2XY5SuspjsRs7uWJduOOnte6dZezsTd32bfDGd/qaEVFepTFYOY1cHRjTAHE/9YTCLgyTZ
yQLAthVU7AzNbvZpPj3FwMbeMuW6ujuQOpS5OZpxmMAd3MinQ9WkQd7oN139dXU7JFqRZVZDnbCx
AXldtA+rcW9arLpqWEaLZhnQDHZDx/k2QxfFcoagLm/axjpVdsKkazJLbN0JeVbux9n6MGWyd4Zs
q2m0QhDW1c3gkNZgZYYXQKGG+LS388e2lnQHnuIQ9HmlP8YQEApoXPWhNtTNTrRcO1iV3hw5yqG7
xZr03W1LQEmKKmLkto6QHLoy3QkBx6AknR9AW51vfIFyDeGtDnmz2rTDQUKCoO7n2KeMv7Z6vbHK
XMSnf48uXS2ujkhGc6vNnBDo18LrDRh0dSN5qKp4X1HyPFc292cxfxHC/XV9zFbKlbpaa+0Jk0a7
4JWTacCfsmuDujL3AOD+zCnQ7IuZv/UgCVVZ9jpVkPC8/lp6+UPVrDI29DzjRmqFRl9qHkTfp9OQ
4fZ9/emXT0r9H6SqTUGb4kB2dXF5zLX0zaLk3cj1A3dxOx6n+TYEnK6iVoHZh1D/UCLMsfgPZEO/
uzN/zHsSOZq5pZm99jHKUVl0ow2tVkC8IHtY4Zpizz+h6QimAp2N79AxG+6Lijffro+cYZ/X8oUl
aJ5n7NPRmUvdhjvSmERpq5U/4AfSZMfaskzmj0mR9qe8jHN/pGatheNA6VcT6LlvsA5hJyeZsjuW
GfyFVFOee0k3ll+oy+HAPk4DNFvrbPzh5g5YOxIQOC9LWPLNGVpxZ6ScBlQzzmKOvV48C8dtfa0k
5J6yWoM5V933Y2APNiqWU/GWlT8Zqe5afXH9BDqD73WcY16Z3Xx3JBgTZjbVP41Fsx0vJkvcoAKZ
N29JVbjHXGcsaOd0uOtl21Y4jfT2JzyMu8PQg0TUoDWwtyX8wOKpcNADb529PicwvKNtupNuC5os
ydJoBBHqMGnTOPnNLLVvDPrxe9IPIBVAK/WUauwl5gz+eVAzOzo0EeOJpZowPJ0P3X5pgC/P0QmC
2Yp2n6Xwb1oSh/uCZGQnkNEFsCT9aHFf9UU6WjttYDb+5JB93A/168ItPgTzUJsvGNLldyJy+mGm
dvM8zsfBaWGWABXvufDN2qa/mir/nVokgcdBbZMdg9eHDrATMxAdmwINAwCH3sQAFz8mliaksxhx
7W5ACdTR7v6qzxroTYRrmHUnNhPTq1qKHlYx2HBihlUh2KQ991zgVEBDN9NHsRRgfxawS7xr6mHw
BqhdeHaaz9xDUw9kcn1qs33tjJAfHpNk+p8zLlazzwonPhZc56GlD+RIxxi9RMAu2mPv5vwrXbj9
jfWDPMrSijNPksQ5lZDMPJqzAzxPWggOg2vIEj7Dn9hNduXSzj+TqRRh7bjpAXyX9EPYfQ3q6zy7
sU/GBG6zMtZGYKuZ1gd1McMc0QD65WxBC9Muba7uG7vIH3TuJEFRwFVXb8th17mS/ZhB+AomJxkW
r7GpcwKRnR+LyklLvxqz5clx+Xxo0JlFkY9VjxXJyUtu5iiBw2VaBilIQ9SD82A67HhZdcYDK+Ay
6EOmm3y5vpPXIqySpLqoyM+Uu6CqQzEDktaMsA3RkZX00VSOWRkDC52mUIBxifZNr/lv4tCTky5H
Dned6z9+hXKiq06AMZ+6uaJ2GSU5Bk22XP4Q1UBBhiLwpet78VTmabUbG6OLfZvVA+i4I+AMhFVz
6mmNixKkqUnyJ6VJ8loOIq+9Pm8JHGcgLGKDn1QlW14wayOtZOsLSO5kFFDRt8gw+xWoU75bbFUN
L9/KdbUikjqji10ztRHRO+KhFRqNGX9Ml/4VOjxwQ4T44mBuicOuzKwKRhfj3NdZv7TRwhJPa1Hg
l8csfeiSamNeVy42Khxd52aFFd70oaMPRxknEhl6G+SJu1UCXfuC898/n16OyKy5k200N+AradC+
kr4UufXVtkT1B8G5uC2vVjlRk2YnEDhIa6ihwo7eos7/Yhvmb+6Wav/ahyjHcGWgee9yiEUNbruf
FoDrrV9N0iJmbHzAyqolSnzoiKVTDrIePqBgXrx0722/Jeu9Ns1KhLCbxRZQKpFROndfaByHaIX5
+jA8X48Oa2OjpOHN7LraDM32sC3m3i9wKPlsFkg16vsBVL6NW/7aW5RtnUG9CK6HYxVVi3WydfKc
ZMkTH9rfBZk3IunKHKgQ9KkVM3r3tQ7q3tjczU6SPS5TInfXh2nlMqHCzqfU4qm0wTy0ysNgW95g
v/duGdAeEmpi2Jtluget+rbRUgHooOaBoVo5S1Qu0h+NR5uFDuRvRLlBmv+7sS7kpao7HV9AMwYe
ETp5h/iQHacvVdg9jvfGMd9pvu0P/uKT/Xxn7ctjE8pH/SgO/dEKrI0rxdpUKVm4uQjbjRcs6YGh
Sqj9oVuSMivL7C+o41PEGpCidG3cy0jP+teE94DVT/GLHPTAgjryxuys/Xpls8NSpBetLCHi64wB
hOKeodl1ur7KVg4oVQh/6rMKpsPUDSFBBdk5setB1UwT9N/px1QkMIi+raeiqyh0dIa5VjsDaKiu
G/bggHmWaF/jJfnf9S9Zmwllw8tRq4vRsZeoSv16trwU5PO2hpnCjWU9FYxemG2tc5uJSFTwPIqh
KCAH+bWy4w020Mosq7L4mjSKMeWQYbHr/p4kRWAiCb8+NiuXUBWLTiG6kJgZvCYm443IOzCOo1iX
vru8AuaxcSL9dX+9sMX/QaRP1jA4RuGEIHq/Dhkw10WTsnuD2PFvwxXpa9PE5bMRx64/965EdUnT
gzYXdjDnVgHkY95Eiyvhfgf6uF9VE0ztYQiZHJbeOtPZobOw6zTxTTP1LejlZQKW4bpKXIA1+pLH
CQARpTCEz4ZsQPopEvQKGm3MYsjeoIXJYKoUNLozf6EpVHj8us+grdDWabORV12cHsO1lKV7LvJB
vRa+MgX/xuUdB3jcMZ7qBX5SW4LmF3eHAfn4/2ZWFIJH/dyxOrLle4e7mZ61wWCG3N4yW1hJGlRn
Ak0nVaXx0QgNijLBMgVow++FfmPRW2ULzLmZxVJHQlUtyckarD/EMXdum3wlmtwIIGtfoETZIqeW
XrWAIskYDWWrLk9iMQNoL/ONE30l1qqUAdQkslmfQPVfWvJFk3230xbnHbPPdgN0+WZ4tqa6Tjf2
/NrblDTLYSU1YmnZYZWz/0G7MFx0N7LHetxBAAs1m/hPbej76/FlLXQpCzh2c1zNK4hxlqV4g2XV
vZyGX9cffXFWsEOVhVsYOoHiTt5HoqmgUzuJXyQ2ANqf443DdWXzqbh63aEodNkNCQFOkfwptYyT
CzdQCJXsl/KmExxfcX75pzSBsBhYWAr0iMyyB2Mh4ZzLjQFa+/3nHf/p0UUOfV2zHpYod60k1EBJ
OOpVgu5ym1X7abJ7v+/09Of12bgc5PEh5xXw6W2dzeCH2bcwoxv4c8f18S4lhXlX0XwIiC1h6GQ6
EFBpTG0J04QN+0w2v8FKkYFDdW3XA9vkQuAl74+1gNjwWbYOkPpuMI8504Z7hiLdd7clzT0xcIm9
/qNXYp8KsB9qB/q5AvtODvWuiwVUeKhfJW9kern+grU1Sv47KFo+16hZWkg9AIhcEvJe290P14KG
/fXnX9zKGHRlK7MpBrVctnoIAVVjV7IMpMoElvG5AcOvEu55fhI7hc/HaUtdd+2LlA1tdCJNOB/1
MLHYfWeXhw4Csc4m1Oky5tlwVZi9cPSma+HtFQo+vHSVeCXdFCzcKEIHgNKws1Ddc3KWn2DA3h0T
UpffKmvMfeQhvQehoCZoBfr914d35WNV5pRWdBWjPVx4Ubb8RcrssR/ixJ+WLYLkyg5V/RPaojI1
1LHssOazL5pXODV5oJT4PTSIkMzf9hFKGKjynM8TWLFgvAmvGZ+GevZIc7jt4eeR+7TriwQEhXnB
CBlQUg/oPMSecAjK/S7w4tdfsbJJVdx9VzbTGXlvIQdyfVr+GshpEcWuqTf26MUjCitOOd3NOCXD
kLZLCCj1EHYFb72y69yNAVqbYiUCOF3HGKymrBAcwKB1XS+OiYc+iefk9m7Mb5xjJQ4Af9gaZqGZ
YZxr2pvDGuFP3RSf+pRtafmu7QVl4wN/nbsD7BNDR7uDZ7VvmoeGbDX5/972/7kiQIZJOcxjMsKT
UBpzBIB1lvlwhRAvuebYYWGli9iDJSZ/VKM7zZ5OS1pAPPyMv6mauIDGXjNWb1Vhk99xq1u7RU+b
PzABQi5blxDguL4KL/dTkSefQ/CnlV5bPbS2IFwWotEOMTQHTgiwmvZwju4bHXK3rJ+PXJbgdAo4
lNts4xq+Muwq6GnMW/gy52kc8tp1djr0KUMsKO4l+VRsLJ7VT1MixBAXqSz6joa5S4YvULWb7mll
OwdrZtBhs5LJL6w+3nVNA7GOVKAEj47p/66P68ruU0kM6F1JSIpxGkKYL/eIxMOXvttff/jK4Kn0
BZGVohilmEN3EC9m2wjcbsS9aRtv15+/EppU1Py0QCRf1wcIG9aPAIAfZiPxZd8EDrSbb3vD+cs+
rTrR0NaxIQMWuWXxvthO7GeVu5+MVvfmeGk2xulvNe/S9lOSt6Xr47gmxAjzrgmHUgM3ix2QmqIb
eRQmf4zhP9V/Ny3dpw28TnRz1xXfZyv9lo/QCzO/45K3cTlZmzIlGueUOQRQjCmsCqP4AH7ADIYh
bvzCoekGhmntFUpIXogO6MBsLKFbl6ENTduiqfaus/EBKwH/b//904xJns+kM6kZVjUkc63fcWF6
mfPYQkoKjqUbZ+LaJyjBuERmX5ejW0Zj3k3C7wo0Eyggj3IHf/Wb4HCGq0KjyDw1Gp3oAtBDY/qV
E1fBUNfxLtYbfuPCUzFSzAJAigtLRoKULbRZUj7/qHKLfq2Sij7304SIr7kzXXzDNNxfFD1jeFkD
Pl7tcvhlJZ6zJOgMaDH6Nr5m9paf9+fbhF4OUSFtufE7L0/qP65vkHN0tHHO45Cy3J8ZMXZx2dxD
Wuh3MgMdxYXz9fp+v8wIMmz1GlXlVLjm0g5RM0FX0OCAC2nV8pZV8iXpLRJYdPmoR/eZczMEDvY+
NqDUCdTCRji+vLBs9UYU124prNRxw6bOd52jARnbBuO0Zep1OdrbKs9YEDE1JDNBnEnKFzNrvmfd
5nJde7aSAzHLpSYxoE/aOPRgQhvTGMHMvT4tlwM9dBz/G4ZHq9FtTZQoY1RgxrZfoIXq1XAXyawt
OP450fk3Atvqvacl09lBEs33dirtYMmXN66bj01a71PDPmVuAr11/sQ1sdGiWvki9WrDUulkuJvD
+czRjR1cEu1Xx3Bh+jhrH4bebtl9rawn9YYzIGtaDE1ro77cjST3c+TwZJMhuzLlKk26agYt660E
93fnPYs7b9ly0l178PlzPgdxMuIyYGddRKT5UYPXI+v6pgsBmA//fXQ9w0yLDQ24MF2+B3jjoa/d
RyMdicd1N4fI8Xi8ac2q95qkrjKo7cJsB05HATDZOyv5lbGXRZY3vkA5R7VWg8BunfYRmRevzRu/
jJ8SXPv65sv1L/irCnppUyhbmkBcCT70QClqx2E/+/FBD1KfB+YR5YzxfomQ7Pt341390D2UR/FM
vhWPyb7cqK2spMX2P6zgJO0q0z2/vYc3lZcUXjEG2hRUe8vxkBnfpFhl2OrdR5sdizkW3kPdB9lj
mgLIPF8fwZV1rGbXXWJbC221LpqScleBdZN3xY2PPh+Vn7YI+HOmHHL86kXT3+C94lV2sxGbVopA
tq3sEZeBE0usMj7NBpBgY56C1FMCMw+3AYvwiDtmf19lk3UaZ6gN51qz7AmCwfsYD/EQ6E4/fMv0
fvkaLxPZ+NyVDMBW8tJR1DAFSeohrIYCcq/E3QHp9yBBlG0rBstOzuKNAPEXJXBh1atk1kL2sVa4
TXzKQcoNgDqjL9DPJlBBYs4UxEDEPSempO+ClX/SEZfjxYL81fJkkikHIantoEY4DN+GiYhX3KUg
zZTZeuprPI692DLijVRl5cRSHaQMmQ2OqWddCHGj8aETefrUjCn1AeZM77g9JCcTJsiAJ8gpf4op
3WrNrcyEysQae1lA2lfvw447p0JWTuDK+ZSb5VMMHz9/2eQ6rLxIzeQxmottx3hRyXKvWHAHoQ/w
PoGfOlCZt3X4bJXhO5epbRql2YSjXUXxUAFeO6MDTicRTCaDDxtNNyoYK5+jcmFl7PJ0mao2HAyq
B5nDP1LevnRu99KQwtllC+s2IudfrNGFFax61hmDm1aoqyVRDPOtGZrYsk0DmInMfypJ6gWYp7z5
tUBntAvMpC6eeE+N/81Taj92uSFxWlljmnowTIFbAHCW9OhabH6sEz6c5DJLgA86Yu8cR9KfvWUv
Px00xcUuL3CimsNk3tJ2N2y1+Qo6ngXxeqMJnayoHtpyZvsm14bgemheO17UxmsPZDAa+7YMuznP
hOc4S/9QTKCreRok3OKzVJj2lBcDEND14tr71uwydJ+kaP5c/wUrKaCqkN1qTMx6y/pwgcrgl4pn
5q6wG+3BgbTskcNycCN5XskBVYpxBm/sdICee0jAPHy1hlr60G6mXlrG2kYsWjnnVIIxuNZWvwCA
GCaSpf9jvECFMCvj9+sDtfZ05TiaAIXHUpAIBAuz9h0R7oMJR6WNcsTaNCgnC2/m0i3iWIYptDgP
cjHJl1Ef7XAmU+Fxcxo+bvoKtYDJmxK3bc2RoZloja+77ui3CXm67eHnoPMpG7BZmYJS2SWRAyQ4
j4udrf2+/mTjL6XpQjRRXeSS+qywC2/bKPquee/MYx73fmH7+6PPvPv73ffM20vv/j2Kdvd7/Hs8
nfan/f1ud3//+vjC/cQ7vXg/D4ffh5ffp9+D97sL7p4Op5N3OL2evNPvO8fzg0PpBQ9hGATB1+MR
/32EX/xjeHgIfTxn93/OrmtJTl2LfhFVCJCAV6Aj40kOM/YL5XAMIgmBiF9/V/u+jOWhqeq3U3Nc
opW2trZWiOJjiH+zC8/hMf4Q7fev0dPln4Vh9BpFx+j1CDLDxnZZDQyXffR2LF3YCU4j4o5NmfrG
qe88Jc3YR7Vncxz0NXsgvPF2hluSoM4rGbamLT9dH+2VpU61pW7PaZJxUEVO7egeWNqFxcw3lsha
Vqe73M3jQrMuZ+5pTv3DxA2IKBlHc/hRMDtMFnl0jOeRD48S10R83HL5Z5OyHWFbr20rcYhq9xW7
XpxhnFHghKeYA1OXmbw2xKh+GllS/Lxt+LQLC5R6GyDcXfdkQnlaWF9osRVE3+fvEFfnjhomT6XV
OmBygCl+9JriW+FPoCW4mQ3OGlyYyX/95GQpFHgKERVDY37q4RX8SSSc/Z5cdzhALwlQJp4XKB5b
KXgf1Qy3wYkuO97CUcWqx+M4OfYTTF+LO2ka7fd2WPC+Mi9i4XD/ajMLUquDM4INaKGLfg7Old+N
hwXvs6Fw6RKUvKvrIIMxC2QsFxHQhdQXzxRIe2BBJQdRGf5/vlgSqAE5I474mhRO0KTKKANQD4ro
j+O759f+YbYd+Cr0Xp/UkNeCKzFuAMB8ha4zjjGRbbHjVo9/kTOrf7CSLokM2LbsWJWyezMVwycP
b18R0BUJblRVG9qClq/tMNYPrGNwipy8bNd1SzcGg2FChDPJUaGwlR1NE6qdeafaO2a4W/I3K/tK
97TC01lJOmK25y5VtRv4Joxd8IoJLtJNC0+n/kIuPLOyJm/PedbyxyRPi5DXMt+gL64cUf+wfofO
zMDCcE/Ufp6852VZQjgkOvkWjGGt6qmTfCmeL3NvaOhp8uV9PxoHNy1PnfBPBgEVzKtDQ7RRJezH
tLUhKlqQaK6SjTLGytToZW5Yky4OK1FkQ2UmSNqHLv1yfU5WEm69tj2bZIToZ9Oei8boDrntz0eU
tuWD6yrrfpAm7I8hv7K7/rG1KdICd2VnC9AKRXVuLJhtzCJXH4rR8WPHLFQdyKG9iStLUFT9+3TK
WtumXTYA19yY/zWViBwQDeB9snW9e78jUMH9u313mrI0RzEXvtNsJyrbjlgJZFTr3jMltzCJ73/E
1cnNtpm5Ey4O7gkirHL4sXRu0PX34sf1uVgBj7q6dtLEi0EoJosz9XvTAeeQduORSLAhgwVKYm3Y
KgWQysRsRYJm6Kkd5DwF6MmCXdah5kVPN65ia2tQO5BSNQ52DWXvcz54Ym+kNf8x9YNNQptN7S5d
hipeiBoP1zu+csLqNGe6eI3yYSx7MmvvzFRzZ2b2k+HSjQvZCkrA1TnNw1yYS90o9zQJd8aBYDVj
Gs6w+31BzjTd0ZRbJ5tZ6plUUwuIxTTBerhy5pOfu6oIxzoZo6qejMgRhv1lcoYpTMEv3Ph5K4tK
5z67l5M2q53m7EOB+7jASfucZcPyoVnsDp7WnZ9shOOVSdVp0GA/pqXNaHmeuAW1rCHBJdKYiurE
mAsLrgxpYgNJgI0ltBIfdS70ZA4V5SVrIVZRTMcEWrSH3hXuTdH3X80KCf/S1l1UjJf6B88B+5fU
Gxer93/4P1oVk1v7k0nxICR9duQd3TNFNqZ6renLzLxJ0TPBc9+4gI6Z9SkRz4W/kT++v4H+UaNw
0jIdOTQd8a47p8EMuLedkkeWbbxNe/h5/96k/lGkAIlSdM0oxUWGIHtWleHG8+wO0bgUcP6GjBbI
XEKcmb1sKWu+L9pD/tGpyBimN23rFLKyXZYHVTMvn8pq8PbL7E3R4oiqD4YakrAE9Y49yZPsHlLc
4OLARhHeKk7JgVtL8KAnHRuJYDeOXw2CWBkM9uIcLW9eeAhNEk4C5TVg7OXzaJ7K1k/NgAEV9YHa
fh8JQxhhabvDZ8OHtPwzQITLl1tCnuloAdbPfaemFGvWTTvvSbYW2XlZYuxN6omNxbbyDGLq/AkT
Fc9WFEUGAfdhacA6qEBXT4yXUYCUemIpbQCMy0ojHmFAEcKgEl55ZTuelQWjzBCapirF/ydVxIzM
/0IkjiHPb/rXFAM0h4PbyR9+06RLWODF5RGsZeMrLoKD2smBjfcen6aN5f1+hPxHU6RQLoNFteWf
zGUxDw4T/JNbp34eSJO58VSNkLe+Pi1rX9LuermZEtoNxD8Jr05+wYJTFEE3eI0R+L28aBjUjGxs
qrVYoL0ND8Yglg4Wpmc/g3JbQMYBfG+38TbKNishQT/z1JC32VB16dnsnB8uHIbUXKfw7+S3XR1M
/dhKXSLr2uMeDEXJfZtYD1Q1n26aBf2gSsYBiqXwbT4NxAhp68Y93kxyQCaCsd5CLKwMv348mbBQ
tUFYd/Hz1cdWelHNq42ZXVlE+qWt6mbW5F7mQQFjOZv8oyXznS1BUsq3kt3331BMXZQDZqFJ5VZI
mCzqf+ggSUZz+5w3jxwuQhKEDChp/RJ8i+u41h/771NLYOe1tYHiTkGnZ6CsXqCkfCidi66Ev6Vq
svYNbeM5BpUOcJvOKZfJcmSkvZezcsLKtcFh6bqNmVnbFFrUxeXJ7C25JKeBFR89xe4omZ5bj22s
27XmtS1NWvzuBEWIk8e4/zox0T3LMvFhJ2Xy8df1vbHyDV0AALm/0ecT804pqcdz6895Dz/M3ggg
KYEwddtHLonAmzxlZIPv5l3pnYg0HsgyvGSGOEF34PttzWtpUGpmQB/xxD5VE33quPkZie9B1ltP
JGtDdFljb3590aoWNyffPqWeCZM4KFMm+E8vuu3HX776pvWBDZ0alWefWu9gygWqKXMI4erd9dbf
z9HNP2f5m9ZlOw2kQWg65cY+GZcPfvKVef2l7Bla3v76N1b2mk71R82rM1rsrFNSJr+a2riY5QB/
wdwyD2k9bNw2VgKsbkXneWkNC2XHPuES+5nAIRvvU+Pz9R6sjZK2j7tFZD6nln0iwo+GrvnmKEgi
1Dl9nNnUBA2XH2/7kLajYZjsZbbFUddureZ1KWd1ShrRR6Xfpj8FrsCHSpT5TS+tpk7/N2YF2aAG
r9PKWEK8yTPHvysgi7Yse25/vt6hlRqDqasA5NDD4CYl7GRNbmEF+TSyn4sAjASuF2m6Y4WdhGYz
kn0LDEBk92T6SD2I3QWulaVbONSV80tnJqeArbXOrDLIrvbHfPT3c8WikWSxyZYDsF44XeLEvklF
jZg6WXmiQ1L7dM5iC8oNpuHB9z2BKbK4w7b9YCbdvhsvQvjdximw0jld+sDyOphld0CZTJR5EAZ1
ENtgJn9KHaD/bOzuwFAV/AhKarGT4k2/kSWvPACZuiSCVEbuScOwT2WeGAElcztCtcuCkj6MOdIH
KG/RwC0SDwQHM5kjhaf7LxZPtixUVh5qTKJFRm57XY614sBZe1o+WRm56ML3KMhHc2kV7tmpihEW
Cb0Nukzjg/LjyaJpIlMSKyB5Xu64M/eRDVXm17mrtyqcl6+/c3n982vfRFTRcdaVJKMnFFKfkklA
Pj7vp8CA2uT1LbUS6IiWHl0qZV6aG84JxnJtFSijd/bWAPbyxmG8QpE0/1S/3/SgphafM4LylceT
CNp8uyYbn5uuDSG2AEJ7GsJ5KlgWcSi7KhoTwKGJsbPreFSfc6AmTPMTBdjXoQ85gWe8XR09M9k4
rlaOkj9R5s1Pk/DhpDKdkRrm01Nr8FCyY13OD7X3ctvgagF4ztp6mEeK0uCSfoayRFySdGPe/kzQ
OytD119gvWlyq4VwWL7MNXJNx4UXxgTOwjh2PJottzrPi+NHUD6iu8pN7V1jVPTARzEE0EZTkeMx
+9cN/bRw8/g7q7B6D1oQhS/jqrtzaxpk0gmvt/xu8QYta2clU46BO/zincva6AGhGREfLBqTzD8a
C6pFVpF9hlTAxsn87oLA17T5gmT05QkazNVkiECwehpgT1dNOS7p3dP1/rx79lu2jnieG2IPpjEt
cU/ozu/AD3ZVWBdLmJXZQYxsY9e9u6vxGS0FpiXts7mDeAZwFjuXztG0pXW81vKlY2/2TDGRrKlA
S0BZZgpdpXhQzVvasWttX6blTdtktKHUjVJF7KXOS8Xdl1rVGyv03TiKAdGie9kNs1crh8S0AK0C
SEbrDPkxumNju7Eh175w6dSbH281WU198JLh+prlcTYY+fMCxgr25ECP1xfP2vhosZpCh7MTCXRL
zDb/qrLyvmiy6LamtR0soNHIxtk1zhAuCDP5u0Ygvq1lbQfnFoqFpl37Z4iI7uA21InbFGhsHaqs
aD+1S1f4OJqbHtK7Ns4vatfFr7Spso0hX5lVHaYMGSOXEgsPcyBqBtQEYmD65thb/IeVeKMjlfMc
bgSFBZ6j58QV3m7Y8gr8BKm28BNrv17brB1LbUohdHG25g99ykJS/Baq3gjNK6tR5wF20kXRr7Wg
tICH0b1KiBFlfsM2rhNrP10LxUumKjLU8LrNCiA9GO+eoEJ5D/TjxjvJu3muZevA0KyukjY16+Ss
uLADo5JxmVgRPJPjSZm/hqppAcIEPM3ZMu99n26IL2oxmTAcLcKzh3h47Zew/eq/UHDlqoDd2XOQ
BM29+Wn69rF58tJg+Xh97/0xr/8nScA3tQUwdhJMdTtt40lQ0LfSBlIPDTK9H9a4JP9RQas9ZVn/
Cl1KuAJMraIf56Io9s2cjOC9lUCdSsCOrdDgUv6G3Mj8APkD/l8p7Auzj0xQrANG4lAAgQgia1u0
LzbPoe1aepbTB2nljW2wzCX/ZaSgvG0Eq5Vto4NIS3FZGSlc+2RTjx/ELDGcpVVGvoBVTGGAl3x9
+Na+o80Yn0BkT1C7j5UCYIb/MFq4MPjR3G2s8ZUdpNOcFcn9sUjRvu8lAUFU6eutJ/CV7aPDB2eY
r6HYDzvhrM6GfQ6JIGhLJfLgO9Owvz46K6kMvXz6zYHHIG4zT9Dfi3vJ+IH0yQ50rjnssv6DJPww
tnyjFrPWl8vwvflQU+G1YYF2KDwOu/KL4XlWOKiFlIEJ64uN2urKVOhwXTK25mQNbREPip+H0bkj
tf1yfZzWmtbGqTCATYEejIwVL++QhHwSNfl1vemVBar7AImsVE5dWyR2zd++/yMtfvKeBHZxY/Na
vuHB1otYPfxlAEx6sOT4ONXGL7OewShvthxG17qgJR6JN3q2AcncuEGkgBJ4UDsLFPeePGPLym7t
C1oCArQbpXyZnLienJ3kSziM3yCojhi3lYj8qRG8F2a1wwpPYANtU7hkElyfT6SVfJ95bfqtJaDv
4oqZPTSO49yhpKHCqWi9XWnKfIKqg8PjsasYlgXkxmFPkzl7c5ymjTfUlZWnY0+ZbJ26WqCFZJA7
W00BDAs3IuPaltRmrYF2JcWPHWLJYgeK1dIoAlttMKFWJoxqEzbnZmtzp5nj0vsOomMdwgXBvnj3
vNpLsVWqXuuBNmWEDua82AgqLS9h7TAoNyzIABXGbNo4fFdGX0cndkzQpqfuGHeGRQLYPQY1x0P2
9Z2/8vN1cGJbgvkluWGca5SkAiFUCVypZPkzVO3nLZuxtR5o2YPne61ZMiePOSoKtJsfB9U/X//9
a9mQDkCESMXAMiiZ4S4jlqMNeVcRDk1lBshZyMEoRzNyHI8+LS5jxkF6xvLNlDZKnz4epqDEWqdH
30/F97xt/CeIpOfPjoO/KXDlXq//xJVlqMPlnKTNDHW5qo8+VrdXKQfurqNxgus4YNt9svV4+H7l
07J1yORI5TimwOjG5pQukW31UFlpuvM8J79d23jtMuMxQX7q0unj5EHv9nr33q+l47OXWX9zrMLC
2zR9NnrnTLFdwn0OrEAapJQBib7INILHMz2abQ/INDDsx7zvPDwX9RsH7kr+raMFuW0yP1/8OU7c
/mXwm18cFoAXcPz9AlEviFR0gTG19w4zpo0Or20ZLazURWIZ0EnwznzAPXFiAXFe22RLsGl1FrWA
ghnEOGbUxV0OUjkZDVOjg0ymFVjJF3uWu07MH6dcwX1g42q6sj51jARqI7zF9Q6VaUvugF4RprPP
k7u+2Dg91trXsl/SF3CiMMcFmNf7paxPTY+LSQalz2J+ur4EV2ZER0oQUorSsvM6htZ1MaPQP3yH
nMFGhFz7+Ze/v1nedQ6aWeZX3pnAGtdfZDBTP7KcH2LZegdaSYB1pEROoQvn5UUdd6oKsvbBcvjJ
Lj6KYYnGLZmitSHSNumcOrmTDdgmLiD8sB9OnF9eskW6WeuAnt+1NZzCXRf6U0CU+q4b9NN9D52p
xAYqqv9yfZLXPqKlCl1mw1Eo9UjsGPYRfCwgVFsmggpaUriqgfRJ5EZIWZtxbYPTzDencTRqVOBe
vDwLuJ9FDUT6OmtLEWNtNrQ9jrJqDUtPKmNBxt+OdKdwycEfofZNOHPL1vERcp7S0ZUzO5dFPYXZ
MIkjgnT2aMMjL7o+H8S6/Np3stV/jBEWk3VmnrnnaoZnkT0keWRJZULrelaQk5AEvtUGS0Tszb59
GItm2CcCviyRm9SQ1MSjQjDDeHIHFRo4vppDfWwqd7lL6wV+2L1Hs3vpmnD4ydzmjoh+CEZofJwH
2HgGizsldxVHhGy73vk8JlX/QD1fHMyhUZ/63k2eZ6trokJ23jNYsuzYTqUXyQJE8LpzrIh0Yonw
VPODQU0i6pgHa1Ul5W7yyQiePyg4lpo7FUzCnB9giD2F/pRXQem1fM+nYf4yu90YOX6bn8qBA6vj
jVBdokZxZolbnFx7+ElFnuzhv83PyH/S+7mYq5e+9NMfaoGLXcBl6v3mSTEfGMR4QF00IdGc4AFf
Zr081MTIw6RJuvsuEc6Oz2O/nwYbKvKNv7wU/iL2uW20OybL7IOnymLHlAUeUFJI854wYaDg0nhW
kFpWC6PCtn7pmf+biWoIm9xgIWKM/3/wOsSl7XAeWi8eIIQUembm/WAjE1AZFtWLay3pi7LTLMq8
VIX+bD5kiLZBLmt7tyxjd+q7/D8JDUsoZo7VkUoiYmdIv3SgR34GIHfcjxTgyRmvLKHN3e9DZWaf
qoW5HzynLO+k29XP3O1pwMbe2/tWDuDCsvx3fY2u7DP9hX0GWwgwjwqLs+sOgpRp0HcthJGKjeLf
SqTQnTsG1wRv5BJVHTtLoBQAmWvQqL9BpmeOeDtt3QtXuvGnKvfmCBoUajoDoIyxIY2nrIBQyNB+
KfEMetMo6a4djKR2ZTpqjimo+p37WHcpDIpuIm8hFGknj9/3OZQNGnZucxizkuITAsWP6z/80sR7
AUg7d9jgZVxQmCrIyg6ocW+ZNzasnTW0kdmYG3AXyyb6hfH5vifO6fpvXptL7XDhVS+GeR5n3OaA
upaHjpGIbXGt1xrXzhUjK50GJMM5toc69OoC92k7aPytN/iV5nVojloKOEaLRcSLU3dRllEvrCzk
1TB5MTbW4sqO0oE51QyWe93U7DwkFSyOIZLnGAqsjEkAfy03Mt6VdaNjUyS8soBKATagbL5a4nOv
Xq7P7Vq7l0692acNVKEk7J5EPNhZ9wDVcyATrKXKNlblSgakI3hybk8GdTC7Y4l9Wk4hUc8l/yha
FtjWRo105Rs6eiVlIptdFBziiYE3DnxQmUc17RSI+8hKXW+e74nZtFtWgWsr6jKSb0YMqmCJ68zU
OdcWprxle5K2gVzGjdx9rTdagCBtYyUtNxxcTXl7LoHt30uCQxSX0ya0i9LfWXmXf7w++2t90YKG
WUNcNVP2HE/+B1lc4EVPfrME1xt/n+Rp2TrGBKZKvUoWtL6UpXOGZdx0MhILppt4YQmT3En2E+BC
sWXwz1ae9oe5K6pwEJN9mjJoD17/FSuX7T931jfTpWiuVFVmbQz0ZP5xUiPdJWKEDSf1A1+AnN5O
fr+36yE/iqa5iSNg2TpCxTQNoIumHi71kI4q1EPHtwzj3++PpfdnLmdJwe/rY+JRbKLJHx78NF92
C16aI944B4x6u7NgXAH91unL9UF8P0pYenekLbG1PKeJx4Z866r0F+FOdL3p95egpec7aBZisJDy
iK1e/DCtdMIKhPAd62dxuP6FtR9/2WlvVoCb9G5T8syKM78eg95wH8Ab/3S97fd3q6UzdWqykNac
ccMbjSFEuRC3X2QiqGODW87aB/yfx+sfWhumy9/fdCIl0k4rfAy+LYRHjPlQxWTVGJIUV4brn1gb
p8vf33xCuYv0CDPGWFH+2Z2TfZtMNw6TFtT8mYP5TJYpdupfyySDYvrqGSLsuw8pMBfXf/7aCGmx
rFF1X9Q+nv1cm6qIkaYLB9gNAqh5myqkZZlaIuQawDn6zeVlEYZ0kGQYchHZSSmORFw0h0WHSvRt
ndGyos6UAnjXCtCIKXG/jG6fHhKngz1tDavV659YqdrBTODv+aZW1ahyFiTmo5meTJKrsMK7xkuR
4oInfXDMTNwKTkXrpKepyKpwMbrq6/WPv58zQYT9728nXEDHEdfCGCnr74IOMEKhZQC05zMX5Ka8
ABrjf38jJ9yarZbjidmlDB6eybzrWpVF0AQhuwGeqC9QeMv+u96hlcOO+FoilZqoyEtfOrHyRvqR
ggx9XsicPnuEd2cKoOJnoOu+zn4LaWfcVOqg7F2U/MvCd5/KDIiym1YOdMv/7rVXFqmRLzCLg4lG
ZPpGRLM6zG/LTqAR/HfrBc7SVpKBxKX92wAqEXoh4LDLoGff7STfXR/L9484omvSlrkyi95OppjU
+SMcWIwThG9Dy4JCteXsUEc7OHz4OlXJFnH4/dAB1dO/ewWnbmiMtT2JPUSlXV4DkjAksgpy0fcb
1+61T2ihoxorDy7peI/05mNePw3J45JuJHHvn0FER24uNV7alsaY4qFnO7cYgWXpIkuJ7x2rd5IO
W8DKlT2r4zcJnVD+6LkZd/WZiyqYu+lgznXUzq/X531ljHTkJjOtGWs3NWOVGR/NJIsqo/zalVu8
9vdhwxbRtWnTAoha2Fc0cT9wGrkLBPztymUQZ0hmiLGWTWimVYGLqGXfGS6ss3HE0hyOvox0gd81
qHjlmXPbgtClbMd5dJaMkSJ2C9UGHZM7OxcWindbXMyVZaHDPvvZqpjBzCLOyyG0pn4nHBAmLPal
r+r70ei6jYDzftpAdH1bZddlWtMEAWeAIV5vl5HKpy1s5tqa0xKHceiFR41kAd8khce3AWdoGElj
uoS1RTJZ+/3a5veL1HdBeFhAWC8i2DxEONU3UpK1KdA2vbQcWJfzwozHvt/RHMWT4TNO3d2E50Se
b3xkbddoqYIjDTji2vMF74xSq73Hw1UA14rrW3LtWNNBoNyWRefIro3Jkrbn3hN+Boxsa6SgzqEc
a/Qz3/u2cncGp+UBils08j2hglG5Rtgv9LZrAtHhonYvaTrUMLURzRffLsMWD+Vs6wFzZQh12wjT
MYBbFshGuguxCugq4nyiW5COlUWgY0WnolxS5dX45WOx7GjDBOgflReUNW3DfvJd6ABOJLo+Xyv7
RbfbHudBOEAAzzEYubCl77gd1G0vApWZIcuBXrr+mZU9Y2trzuccOqwqYXDwHMwg6R2o4fnORt62
NhuXv7+5h7QgFCk+UhyVpECe9lUxGpTtbZk10eWGOs+QAFcguch7iOv7MJftLdBZt2DNf3Rc/y3w
El03WKVFM1PFQOByqfHf2PZJCQ8N5KJhaiMDlc44f6NT05SQ8SUXrFTlOXibTbO4Q8EAUKK+vahN
q4zuR5L050axHE/cNrdDFx4ED06FR9wpN+o+9MbGiYCx79Mwp133QeKWGwEbL06Wy/rjzAu2r1yH
3GWyn7/31pK8Jt24fHRr8I3x8mTGQ4ksJzVG/5jloCIRz5oi5XZ+ih0g5pe6Lp1gxoAdF2n44VI1
kocFnj4+DbDnBIGgt34IvAN/7JqmOc+GaJ57pZZQwqf2ZNv95EG1Y2hPaUnd3VAv3ofBzZcImHLj
SFwoSgesKn0YZ7hu2INpHZRG2e/HCfJgO5oVNpSRjPrQiQwBpU2y5twUk/19KXo3jcoSZPoDdNaG
m55Qia7C7E01FNRntcRL3/ZB4Zos5IVdBEuR5yF4gU83bR1dZLidSQtOLZ3ijvEMvrHZHEAe5dv1
xle2vy4uXOEZDkJgaLwYEJarb3P2y03V0afm7voHVja+Dh3HBS0XkiBT7ifrs5dOzWMDZa2Njb/W
+CWCvtn4mU1dMi4ZjVUB1+QSysFhYxT5xlG21vplzN60ngvSgf8yIU9JWhospvmaTdPp+rC8L4Bs
EV2PFqI3KWA7rYwT7qI0w9t+eSQgb30hFywVxOMXI6xl5T1BlAbMG7ObjqaX18fW8SG1KFuXQrJN
If3juf0BJFs7EHgAfQCf2AsHUnrHgQrrgzfk46mBy0bEfep0AU9qY2PsV04pHU47M6ivtSXr47JL
ZTAI9pISdYfC7RC4bgMVw8zdWEIr4Z1pKZ1LKTUnIL1i00eHc1/dF743h6iZRdcnY+0DWkKX9f5o
yGkGhjIFHKUg9hjCb5h9zYnC0X7TN3Swgmc0VoorfnJewI0Z1ZfS9A9QJd9Yqis90FEKovF4PiF6
nlscrJxkR2neLSm7cXy0rNTwwes3xmyIjeaTY3dRO32HvdnGwKxEIF1DOxWgz0J0MzlnFvC+9AKq
ux9QnrY2Mc0rg6MzIHwrqe3FU0XcO0PAlQJx9nk0t5Bla61rhSl3MSFrPAMZ6OBkpO2dUd6b48+b
Fo3OeRCjTSrhoQpKASspL8gZ5ggFXMOWttrK4OvMh4LggdBIASg3Rztwl+KcltAEqPIjvUnwD8ar
l2F7E0Shq5qAxzwj/o/fSPOKZyrsgo2lszb0l8D9pm2ieAZNdvz60hXHphBj4JaQpBrNrZvq2vBo
kUfNMoPUPgGm34UyB1ek2+NuXO/btAG2tnf5Boh7rSNaABrnKUfGM5J4qL+65k9qgo28lb6uxGkd
IC6RVaGaiSyl4tk36lqxcKyTlKghojCTiS1JgLUuaAk+w5VYcoBaYmJ12Un6JH3pQas5VFWt8o35
vmypdzJlHSS+jESwpsPFCGfLcVr6GEUsyCb2IwkMqztCEeGb0U8bc7JW7dZR451FoKDhEciYGsT9
NuMY9gMGRZ5sR/xOPkByqw8JcKxhihdCBwrtO3Ast07XlZWng24sk0+kQIp9Nh0zeQZyazlLN7Hv
VCfNo5ePW7CYlRxHRwkMpdtIE5pxsYEyMHz6yI8CFP+bopcuUoEFzXhrZkvsCHIAABc60VlxyXe2
UNkrg6RrAssZypy2gZuZWD4U6pcxdIE53xdJu3HurbV/+fub+GLj1Texc/Cg5TB8Y0NV3TdVaezo
NHk/Ocw2N5b1ytbRIe0gnsmRT6iHlS0gbiCKwYCjkRQYUGurQL72CS1Sik72sO1CT4T4BcphJK00
yDjfXZ/otXHSwmTNVZ0CR4fsQ/JzMrgvYkz3aW3zXTXDXOb6R9a6oMfIoq9rp4Xfa+smwUge+u5i
KLSVnq3sA12kcSlpxnD/9s95O+yJkz35c/3j+g9feZzQJW973jkZhAu9s8gcGQIvah1FVUO02vWf
0rFzv5VZVp1IlTf7Qkh52+bTAe+GMRElRuWfyzG/t3IJ97Plwezk5+udWplyXRKwTzsIBcMhE3AF
KElmT2DEfh3zvAjoxt5bmW4d7l63XVkLRqwYFXUoMigYAlhQ+wqpWm6DYYGY/vf2rkvJ/TKV3rlr
hhMzxO9eeuHs+gezhvD89XFa6YYOO7RMw5wWx7XjuqLkUMF+OOTl1EVplW7t7ZWp+Ad76MJt3Lzw
4oUsgmSuoAmTBxkqh2rewsSt5BC6jJiQzdwToBbONXF2xmJGJrtLlo/lIPAo+em2kdL291x2De8t
fMNf1K6qzVOdlo/16G0c52td0O4wXlokQnhyjs28MZ/NcmR70Rb8uav6IvQdmEsYlVu8XO/LSqLy
B0z+5uAoTG9oZT36ZwjuP1ueHXJmp0HSLK9s6H0YkNLfSqiN+tBKz3TA4jLlpTH5Rhn7vE5i14NQ
HUQC552ZTXkbpINlfC4LsM9v25j/gBdVXhZAfSOfhO1vyIl1Pw3WZ8e2n6+P3bs7hhB9reULzLuH
XA5x5h18eD0PWRamxcYic97LING4tsj8PsNzN1UDSHp5YNf3RbXR8LubEA1rywsuZyiiS1HGdVYu
qD2qNH3s2sT8DeW47InDauhwfXjWeqDl2UBfK6dR0H9uzMdCpFGVbXGAVlrW19Fc825Sg1KxZ8LR
WQWF8DeC4LsrlBB9ycBvYnZgRazi/3F2Zbtx40r0iwhQlChKr1p69ZY4jpO8EHEykShqoTZq+fp7
PE+5Grcb8MtgYCBSi0uxWHWWTD96hh6JeQSFD3aJRWrlh1i2eMnry//ac+haF3yWvv1Xf4BkZaSX
DqHwWvrx5pbG41+X61+PH/gqmobClxbVooixW6f4QgovDiBOvaoiaor2g4P1Oj1/vWhyXC+raD+c
xyFIoF/aZl4Ch694RTQvvIf3V9Glr9lkbIPJmAwYTFcpSA1HSG6rw2SzcEchVXxqS3d4bmkD4HMe
5unH3rjZeYW1aJpX8EuduuKmc4Ivo6tuMk6nWGdlFwGff6r8Jnn/ZZeW8mY3Nt4CkqRCDCGtiSbm
R9r7yDGCZbDZfk3eLa4k2H68puMtdcYulkNj40LCgdzmVO8CbyJXivMXZmkLogTGUdlRQENe+DKL
V/jPoKlh1SkQUxk7NRSAQz4U35y5vrb4LoSxLbZSC1hAeih7nuHmUt+xcqkeMtOvO1tDT72FNejH
VgPdDCNpu1aQGRVFH3eRaJzAsklhMnSv2ysveHsFwKrs/3cR3H8mY+Gkc8bahvZKC9XB3++vrbeD
Gd0C0WCuVU2gk1v4mFXHIuNHpdqDYm2+h4tdm7RyvPKi18jyn2qHQ7dotMwLCoLSJUxfhd7x4UEF
aITxK8fIJQXHLfqsoxWms+HjOZMZeF+eMx9QbBxvtFgMVPJQfOUDplsHFQPTMfQfWp3DHsSFckzb
gz7W2GB4Em5zDZTwNsMan/s6DH/FPcFh4uPJsD/LoFsiLdV+bOe0zDB/My2+G9J+IVW1A4g5DWkb
YlvDb/P9Kb000q+L6K9XM8YWT7nY1PCUjKn7YOanoL5yD7u0EDeR1s3zmZQNVnrfvATqp/shnRcM
1yaesqmeCs+V4xm8yMRvnkoqYmeSV0bk0q/eBNBe5lNbuGI8265IIcF36ARL3h/sCxYtdIs+Y75Z
eoZ66nlt+ByDz8dj3ymas9vC6J1ya3arMn0aNmz5OWji4XBgXg3Viaw4Lh6AiUxVIeRszJjqoWJ7
Bc+al/d/29vhj26RSQ78NCER8eq8XZnXhu6Blzp2yoNHnY8th63lds8oXbuZYFOXp25KfH1lwv7N
YN+IFsFmPYDZ5oTFgAePcZ+ao/6cne0XJ6mTcpfvYAaRTLvmGJ76L95NcO720Am5Mp9vdzIdGmzW
SsW6Us5ziMzoxr0P9sOR78xuugWymdypW3Pud9Uxe5huinOdAlJ/kmn4pbkiCgUd+rej5FbXTgf+
WuY2L1ETbqkbz1KBtsnHp1kUGTyMkIx+yf2gfmBzK/vI9mE9R+7M69vF9s53khHwu3zLxrvA1t5N
Kdcs262hdgnSuurV5s339J0lrDpNpamgOgf7uGhqvQDOirIOIytgLwKGsIH8+Op+mtGaT0ovXxNC
RxkJKKekmWwogqvnHGnL5/usYvZrY0L2J3RkdmtgWvUNlPsm4cEAB5pJdYnwQhHxMLN3pMnKXZFZ
NwKFVXyhEM+JYQYFIckZRJhyqOpo5nO5qyidU7VOzQF2xPNTYy10xTsLUu1YgaU7MgilLbDIuy0W
4+9Ep5dbkCZYGnhQt+4aBXFNC0HqLDITDAk1tMLujNMMj5VbEBpBpZz8lKQTN6y1Djp0VZYsQ8B6
9IxGIAZCGka525Int8lgUesXIiITz+LRyBdeCefZzVFwbGW+PgjtBPC1W6dodUUbzY4t6kSWC/g9
xKlOgzfYZG3McEO8VRp4O5ZkH1Dbf17oIlOjveG+8qfpOeNrne+X3LrfkOTBlo0yrGmiq3PX5jAX
bZw1AoW5fu7qDtydRg13AKP6Z1G+6ofOJDyWc+bGNqxNhvtyTtMFKBE3qpRaYlYKEPMW3x2TpQYq
MjLo+GTRIFqbwtHcvYG4pPNoDHyZI2hZhqDets/ZhPCBuJQt1Zm3KN1nK7qmu/cj04WAvIXS5rTz
HFDEw9NcPM1llxZ5diVTunD4bTG0sHnMgDtqw5O/GnDhmj5ttIDfmX/42C/f3Mv6Aa2M2sGVe1FT
fVtW/JuGcc+Vvve/t7u3wt5rJP/r6C501i9swLUCzt4eXHxk9nMFdSSVLbzVZFXNu0zWRbw4U540
tBagqFDYTZcgaoNFRB7mwnRJUeMgAsKiApFlYPdzVi1XPv7SgbJJatrRtk0fFvY8sUkiFy32NWBT
yRAMbZJfhb9fWBxbyKVHMthUdhI3d5h0BOpOVk/vz92FtbHFUPJsbmD13LintsAmKFf90issedVf
axFdSkO3QMrGRc1q6jv35IV1eQ5cyBv5uM8kKwloXNcjxCMKwLqdejjUvEgCtJQi6lT3QznOe3dx
qz3JPpgGbnGXy4Dmt7M0OJvXo6q/lkZFmX/l3nhhIYjNQqiQBC5dXkEd2dy74FyHwXycSmcvxyC9
Mlevd6c3tsIWp5gTMavmdRVM2F9fpkWpGyMr52ikIYcgbKH0KAfh/QqHfn3C6VHh4ugUgBWUsM5Y
MoH/dP2nBkWgBDFSJaAph7uq0e2hxEUYZuOTOoSysXvF4Q8mTdtCpytrcC8J1sPSr+NOwOfwE9qJ
4My187gjwkAnw3bZc8jJcmoBN95rW9a3QSiLu5L57kEZlscCuKbUuDlJDSdT0qxBeC4cGySiy507
ljlOCgn5MgboFTQcUrADCmDdp7wyNl372YNgAxBU74/i21duyCr9fzzpAmSUZEQaZRNdp6VJxC1u
3UOdXL3oXNisW2XTISjaJiMosymnh5u7fzL9NaDUvwW1N5bAVsEUohoZ70Ksso5ZC0g1dLPro4Iq
3CMsOlQXid549S7LPOdb5YanoWshODqo52osDi4R2YuiGswFS/r1pHjQ7ZxFiX3pGDd2AmjivT/G
F1K2rU/xtDJo4XrzcHa7xSRAwVWpmqsi7ZjnHfTMxmfahOjCiPyJDWV/5cZ7KZZtLmJFQ+kwNwCP
Zqv8OcNXzLP0aQn5lavDhWndgkHLzphmmFG2U9knETzL4sv7g3XpuZvsuoTisc0LXZz7vt5V2ZLy
7Bq+8VJM2hRhxLIwuGAiYPg+jcw4xeAQprSwe78drgWlt2PSVik0r3p/GMkE78blzno68uCeXI90
96Gx2WIogUcOM12/lkoh61e4h6H9/f6DL4zMf7CNMq+EoNijzjCeXMN/DaBjBFAVQqS5Ah6+UEba
ghrHNh/mMcNJoMAUqm+J0cBd3ZNujrvqGvP70mds7oQSmPtwKl11Hlb/EWYw/xhvPmo53rnFB7M7
f7M8zTT7+dS7BeQa3CUFc8FNQbXjV5bPpQ/YrNDZCVVDuro9qdDL0qofnDgMJu+pCQT/ugJxdCWN
vBAbtgjBArYP4UJGnPzVmgbZoWRNytSVVXrhI/jrUfNXiupPXm0zBymqAxxiBBXNL6G/PGsFgbUZ
wfb9FXvpCzZZNoREENx8rFjW7SC0FvlgP8nw0/sPvxCDtijBJigGoGDocB7EADsd04URTmD3So58
6ae//v2v8WFtsOYm6IZz6K9Jv+ynlScQhn3/p18a/NdP+vvhxF+dKkAJ3Sw7se7gcT3laVVcmdpL
A7M5UxaZZxmu35hav0pwLY3ba2pzlwZls3Uz5ItDzlCI74tnmv8j/R5UsCsDfiH0bBGBywi4+Dpr
xP2Rwt9KOyodc5OdZlRBk3Bo1CGb7DWRtgtyv/9pnK1imbqh7uczRNGcU1NDp7Jd7fKCcPraMVl/
U/DFE5aF09n1/CyVde80EPeHORXT43KTjTJIsqLNUz8z3pUheHPimLN1CqpqH/KobjCj2DylLltP
Vd+l76+4N2cOj96sCdnKmUJdMoA7+bOf2dM0fJtQWfrYwzfLYvQFHs9McV5qc4TatNoNuXmSPnOv
rOg39wt+/TaeZ27vaUKW89L5sG/4x1/7ZBK/2o8CYrYNND6Sscndwj0T5j8sXQl/ZPQaGPlQZwli
J5sEvgfqsIN+HWQaoYbzqWFutoKaxGpIxr+6+rhl9ViKTP1U5eReA/C9uaHwzk2Ex90JGXVv1Zlm
5gmsQJ101bjv++GbaDIZ+a759f70X3rRJsqXAFKGCs7EZxLezpDHbjIUWSUaaKsfDaA/v/+W15/9
n1sEPud1bfwVM6GpiJg5hMU5A8BHR/DIls9geEFYDiAd58YaPt1I6rrfgSn0rhwxF3YNff37X+/M
BKVFJ+VyRsEReo7zLu8fs/maT9ulp29OAWBK3Ffdv/Xsz+HBzsMRjZOEOe6Vy/2lx2+2PCm04bYH
NBGQpUSbPQrxiWM+vz8bF0IV3Wx5CwEnOxc+cI/h+KnW853fqiuH49s9N8z0Zrc3s9MVlimIgLqo
S+v8DrioO1eRvbNAsXIIH4emuyMO+jKyJd6+G69RXC+EmW3/t1ZZx3qhV1BcG/cOoIPhuI7CSzrl
skNfLIWK3h+9C3Tk/zSCvVGsTrEAVubYyt1LKJIcO0vqY15WX6XWFaQnzRRNuAsdAoJqeuMG5G7g
vhcvGh4/137G64j+d0/9p2vMgqGpmy6AbhZdbhoIRqPujP0ld7qi8lvj4X01ftwJ8nNqJ1khjyDl
9fH7g/D2hv5PJ3nR3auTFoK6sWhozF+hPhWBGHay/ctY3MNp4cpXvr0PoIe92cSkGexYl4CG9VMd
FQWInd0M0ehWVR8KE/9pErt1az2UfEC2mX9Y+hs90EiQ5cowXfr5mygBGm1heqSiJ22fhB/GYLNE
lSw/lHLQrUYJ1HJ0X2ZjANG/5cEdwiMHIfdj87sJEQPYWbUYIZ6/aiZUNAz5ctKjwWVJA8UcoOT9
g9XEnny2th/Tc6ZbrzmvQhN+zVhwWl3o9NEfxfI17P+Q7pdQ/7z/VZemY3P5E5bVPs2sOI2ZVXc1
6eKCCB17pbiW7LwdWum2qRJwlYd+CM4KPBS++m4QD8s1Xu3bXVGIlG1yAoqww6oWK5USMwPANUP+
2G07cLfsP1rAW4IoYIGDmbaJR/1yD3suB65NzXriLbG3c9c+z4M/H/uWk+9jKCnUUybI59B1TCsD
0aVuUmE6jJoCuRUuUQjXwo/xquhW9oQ5S6hWuLKfKr4+wibx7BXgezvZNU/zCzO7VTJxhZ8NZgLp
pBuzJVJ5n0K3eUe5Vlc2xL830zfC7VbKpDejEEJXC4z3DPlRDflvIAfsZ3TtRATNpfFPsyzV3tfB
LfMCwMsBhrmZg9bCgp6G32s4KMRrLWjcg5HxIIOQ/ZDlbKPelfZ28mX3s/ED7wgWKgHb0uagi7pu
xOrylyebIoUAfBkPGtYEzrI4X9kIFIEYluUPNIrGvQ5C+4l3uUlB8l+PvuV6186TiE04dIeaLfA2
cPyXrHX0ntcSHd2wCDSq83Y4L5blHbqReDRjLqw+IZ3xAE7gKQ+nT3xq6EPVLWu0uGXxs7Fm0REI
bOYWzEEnNmwMr5VwL83gJlSGJZuawG+b80S/z9SJxqZP2vnP+xv/0rZ0//8YsXppZUWa7uyasYXE
ZLdkJ3dcuy8fe/wmWk5hrUKbTf5pwmT68/wrJOSDv3yTT4lAd9rmGTsTlBx2cvVZ4nfKXGFc/4vo
f2tVbyKiL1cKz+MA0qthlYiwhHWokwzmUcP/oxdBVEztESJBJ+AK0LMvLWwoPvfLAn2qNQbHdr8s
dKdMcMh5my5Q38iI3ut1up9x0LUzSOf5lV96YQa3DUnFjRP4yyROpOYN+ujrkbTlx1KAbU+yrRcU
Ryw0QqcaNRFHR8P4xNv5WuR4O0/b9iMHoB8Lk0PuHamSuh29rI4kZ2gld5W91mO6sHm2fcZcjtav
ZSdOWh+m9VPpnCr35f21/fYFkW7bjCoceVG8Prrtx1hOL9RCiQLuINz5UYfdx9K8baNxGgGgZzP1
T05R34mh/NpZZz+VYv/+N1xaPJvtL5jgwNfUuAo2TbwAeRHxdXj+2LM3e9/CxKFBnrecHbDwc/rT
lFdW/KWB3+z8EizNzgFLBuxampSqOoywbaDhZ9oXCYQ4r8CdLq2cTQAQM0ivU41bMgQQ4P/1bIs/
3fXm4YVv2PY+EXQX7gRAv6EDusSG+t1hIs7kxHPrvMoCFnYIE0+ss40h6MESV5XDobTa/AB/Jj+7
6rjOK9u3UEU5dkPBHkLOoMU2uq/lJH9wYVckSYYqQlYYDp97g46iX/baoAHiqRnhKyz2EzPBd0m7
b1Ou6z9qmpcU3MJuRzu9QigKgBocn8G977cOKitePqCy05XmW8hlFaP/XPYJyrJsvoE+b99FYF+Z
dCQuf9SZ5ycM5KtoGWl50/NCnUsl0PjktUhbyOz80ZkofoJvUu0FB+7R+kuBc1uzvZ67+VE4hE+x
K9HaC9tsVJ8WJwOqSTSVWqORZ9XZEu0fG5rzvQtUzePUL/2xgCbPqfSt2BGZz4nUVX0sx7LeGcUV
HIOYE8NPazw4RQDLeKW7VDeFgQmD14/7oRq9fTMQUYOsEvga1xEWDvE0yf5maKpQxRNvAHtxSXPO
XNZ/WSBXGY+DDaYTlWjyEL6IZxKGQSqnYfmsQbBKw9oGd6L2h8emzqudl4kgbV3roQeI4ksd2dl4
D8Xg+F90V/BbzyoRU/zugw6s+yTZOplYLL0PI1CnnF/Kal77SK/NkEI44Bb0CJ128Gm7hxZjjV4E
F/cjhwZbZaUXGUSnIOp7Vp8lcJApZpvczF7A3DRrx+JOwFfiFm4SzT9j2aMQ3XTwHoicvIYnkBB+
cyhnAYPWuWQPbdBCH62Eyp4FDqHPUkfAvBOM06qDv4PsY4Lr/HM7dQS/06MjLDFg9nBLWOj6adnA
eDgCvd/CN6Qgu3oh+a6tgQXEFcAk8zjNZzdYpr1jAPmCeot5LGvGf3GzQGdGyknF1ocOcQw/Z/XU
5YtsohbmfJ9M2OM+igoDGYGXWadHuDb16dQskQ8phGTEKk2MeCQezlo3JN4v247t53KAsBMtoVRW
SPVFS2/ZM7Cb+dHPbX1qgnyOs3Ud4j6r+gN0Dp5X5q8gXuKz7yWhUxWT1adD3HbS5TcZVT4sadxJ
JZ7Oxo8ZNNBtt9VDDW1RFHRJeHKMMVAa+9JlTxzedh87V7Zd195bR5mhx3dmZsJ9CFeDrOtSCamr
Ky94u+pEtz3XpS3Z6CnCTyYD3hHKtd1J1SWPCiGmQyBzeaWuduEE8zenTDUvfgvwH8A+5Zi9aMZg
XNvmgl3JUS49fnPWKOoE7aygwN96msHMpaiPehyu4bMvDdLmjAEedllWC7+Jytn7jYozpEDMAcmP
Xvn5Fw6xbbM1X9yacw05fA1ULgp9bXhbXLt2X3r25ta9mracWKDlyaVifFhgyvXPTCRNbJjzKzn+
hWLaFr8DvXFgBosO0n+L4yTFHHzr4dgU9RDd0Q6576ZsX/r9x9KKLaAnhLSgN3gWNmz8mw9P6g72
zh6EIKEuFom6Tz+UFW1RGqAQ8nyFMTAoneF6akap06GZh5/vP/3CgG1FbFxQh2pCcdtnfJ3Oo5OH
EUywy6R2win1sDnghTMskQir7kNmbHTbr3ZFIwSHlulpaMeb2plhaeb0v6agP0Ib9sqYXdgmW12b
ESKsEurW6DOVk/nK2bRA064hRy4KnoL1Qa6kfBdkSCh/jQJ/dUZwzqJU3XN15iKQexcS3GknhBtD
p1phJMtJPYWFCM+NrNd91cgstV03fX5/7i6Emq0pau1MM6xER3liDS7iMFuNZIh+0/sPf23JvXGd
5ZswybLSq+BYhfNcBk0kuxXKTLT7TUMZ2wCvRLZZTOy2UPKf9194KTpsAmeT16OcXTc4uSIwB3iM
H0iIfJTmzjXa2duz5fAt89sAGA53LqlOJtfhSUEeVEUAmos0N1D1Jgr/x4ClVQkSof63zwVUUcRa
+FdOnjdXpcO3HF6TV9yQvMtOkA8JoefpGQixozzDy48Eb7xgE2ADGI5OY+hnJ39u4FqN241R4gl8
y2uyrW9eQvCC17//tdzh8Q2LXHhPnqBLzVEX4+PXYeXqyG1u+qhY3OY8e2VxzXLkzQWO170O5F+v
kxNREnU/OLXN9p4zSG0H2UdiNx79ugr/frTvWFzGhTqVnprA+hgjKQXdvVoOpIAexMXasN0HFjZe
tYkRc4nk3zZEnYAGiE3/nZX8uMprGhZv99Dw+M2NfBzCieUrFvUaBOmwrk9DTYJTKfxbQ4s/FKKr
qoDuhM6nH/3rpavuoHZQye7b+1/3r1jGfwIF3r8JFDLPpZfDdeXUe2NizCNYWlHnjQfi/SYriFpO
Dd7Cz2DKV8iDwJGc1vsSmlBr7dzRCsrmrvswcgthMKBJFN3hfLiFE+5dvlaPzniw4fpNKHbl7Lm0
oDYxptSk7jV31MnX3Z9chTFS5pf3x+HS5t5kZk7uFSZwSkjsBM4Jwf8GNPGkGvzn1lw71S7svi16
ImgK0TotZlqQcqf1VxOMx1djW/mAhsaVsH9hhLZoiR50SJsNnjo5qzyzaToqcw1787Zgu8O37lHG
gjPtdAGGqGNx4NcJzGL2U8US43yXrkYn4AsjQ1TPBhe9MSXeePZRnP/Q/GxxEwstg2BYCn3SOeRE
unodDsCEwTsdNIqTVPW1Q+bSAG4CS7tIGvisz5CpTQ9NOJ5sDlLb+9/w5hHpeFtyZkggL9GFrj6J
Ne+j3PeXuMAL4Zg3XPPUvPCKbdctgzZ4Di5HeeorGFU27vwCp79fbnAN6O1Ao/itzALLYBMPhdM1
uuere6oXJ9/RsV/uhyAzh5oCBBK1fTGWYJrq6pcJ+rY7IO7b44jq+lcWdrgUhsRtYa/cD+5XLkh9
gEI2qG2syx9L1GKimQXsnhNHxcIt5FdYeaLCCkwTv4EdpD52tS/PY03zr5yXUHEduya4QTEB5omd
M+nnOW9XN4aNndh3kF4sz4LWJvVCk/cxRwMXDu6jCZMebYomRimLxqWmYHJqH5RK6rPyU21Ev2s7
5sYD4ZCE5bKM4LGRgfsHmXB4eHY7OCQp5FRlvrRRufAMDH4XFBqfQH3DGcsDEjQvyThK6OiCeAin
C7iOTb+Up9p4/JHNBjLKZOlRGZHBaZlc79fsM3E21Uie2QLM3n5wBvNrWDxyQKW//RVC1DvJDEx0
VN/2KNp5ZI4HDrEu5hUBykpckwTKefLekb4AVLJuRBeXhcrRxmdw6/X53IHXqKj32LSkjYJ+hpVl
NnTJgss00hmVw52Wy7jEeGn4bNrsJVPT9AsDBQF+jm7aF1K2JmHr8s+0duiPUNbzz+PUT/BxMQbl
JyTTOzGqAkhlwJl4GC4vfaegCmrQ1UuYocMvOWf2OSzm5QdscZ3HunL0Z4839U46mfg2T+NQJoIW
OmkWlEDMVM6/YJ7ImggcJdTEmmVq78O2XTRYZnRKqR7mxFngNASW4RTer8BkxyVkqmM6sgZN4ZkC
byIBRoqBnaAkGktfJGWT0T8qK/0n7vZN0rlLeYQ18/QTXIzgBu235auDJ6Xo1Np/CNrYaeP7Fp1k
DUAnOudPLpoALHb5FEQSvcGvgwj9M+bF+1y6I1hiEoBnL+o7vsYEXCABqY/CPTmdzo4Ye753ahZ+
bvvZ/zND4XqK4Pr26m7i17/W2SUPfUjJS0nH8IGEQ4VPbUn2w/NYte+lN/YRoDSOE2mgKgH3n9RP
4CogoZyZwHspASSediAhOaDg1nCDqcoiFAmVMKCNs6BwOQhGVsREu0D1d5DAOE68Dj4PcuL4xyjR
jfVgvoTSjncL+HpdUmWe2XveomKnEmOUC91GGfWxJoYAAKeoLSWeKYVMgalRNxqM5ccqDMRNpsvu
ofBDv8ee8zVoRlDrKkESJv1zpYfxD+8gMh7No4Gd71IFN1Dk4ylz2rKMarquu7zwlpMQ2HQKkFnY
tDjfi76GCrOt7IHxevqGCnEPPw1vfEB1u91plHYfeg+HEq1xRsxOm0V1sMpdG/L5pI3r3zIbuifR
ek7Mrevv5rEf7wxt5qPxUbs2TkncYzlYJ3VYaV4aJFwR4Or2sxU15CEhkRA5urCoc/LgO3K2ZqcW
r7/LUV5FQhQ0sTfmAPnaJHAR6Ea0jkHzJSihjuGw10bpPTga4xDn/WzDxLVTeGtA8E7wk/mzpc5j
a6CtU8pC78rQDXeka6tkdNfiNtR5Vsf95I533WAImCTTmNqGLtiHcydR4e4mGw3KTnVaF6NOaav8
Y6A1O4wmb/7QqvKe+8ysh6Dh5RT1dmZpweoh9vtCdFGOrsFTH/jVwZ9R0I+EQjOd6XY9gv5R3bDQ
MtTt2yJFutomvBT5EXchcOz54D3P5QTtvSkXscol8VBtgKz8lJXBrh1I/aqoMt643kK/LLwgh0lT
/3tpJuiqCGQR6FLkeg8/43rvwYBF7IzuaeTTQEWTQW2PhDkk81F0vl2JEQ8oNnk/Q+GLV6pVkync
mW3/fS4c/1PNneKBtH29nwMrnweTL8+SLCLupmKIgPJG9HTRnVgnwKGtV+pDMC7ZbsioSaUD21oj
mnzn0UV987Htb+0gBYyd4R29hjWFeq+jotr32H0uqhKHRz7ArRoqUUPl05uuJeKOGQtdpDDUzqeB
etkBkP7gLlBijtSydkdSw5JuncS3obX+TzhT9VME22QYKoQ50Z+CcWJzLL25S3yg6PwEn+Ylup+a
Y2G95dPaCA+z6Y67TnhjOtRSJSTg9mtmvepzm1Xq0yvXYr+GLvViA32daH7VeIhsVbO7tlfys9FV
96uqQLWOWk/1h1Is7Uvd5uTWTl12ZCBoA1E7oea9shq2z1DX80HCptlZeaK5g0oT/+Gxgp8dDN9L
lWl1InbCSoKxKOIUd47BzKuUZrTa+WUXYv0LWHEPhXRi3XdDjCXU7JADy9/zajvvgORq/NQDBHIj
kWj/hGB1dSjRScEdHmzYf1jXVV9sybM734MsLAyJ3B9LacZnAiOXLzC25rBvGRcA/Bx/dFI+1A2Y
5I1LvwoFArzvQR6uJWv4XErbrYmC8s6UqFYUkFB3w70ptb6VPIdJ0wSxGcj0MwhyEH5EUyvfc3iR
/5hL4sGAup5TxpAi8KzM46Kpq7htO5PUFEqDOLrblxFHZNIPC9puyObmqINPwn5mGqaQQK3ftt7a
RKRw2t9BuJLdMLtqvw6AjAwC+wlE5vy7cGie9KMWTzmgd8lspUnWhaq7BSp0CUHv87wU4Ob78/gy
uC2NrSjtb8euQEPkPQeUBibM36au7W+9EXHIQVmQRGgsyCKutSrAWYEL34+G1e5hzlkFLwXw+G/A
TkXXMKzquOpIczOsLLyHPRbFRuha4AvamsVyDKHI0AGhHFXjSj95ga9iKNQNqc518cf1R36ubGnv
OqHau3IhbrwODnqIhMIH+aiN5joJ5yBY7irVo5LGlfeTzH73EHBX76jyeAr9SXHMFq/84sFb5qA9
uSD78m3+UJi5a6KeoLyjsoIl1JlJETmZFwIch3wrBHRIYLC4263ozIXjvlGy+KT8VaM43RRlE0+t
gKUq/CoeJx+SLq7rADTUDeSACwruXnqtqqT3nM6JQSZiazLwyXwDp64G1KMXDfa9bcP7emCIfbxr
x5gDxxBCxU3RH2MVjk8SdN/Yhl1zD2VAr0lMz2GgHqpcmzSQTrUvhr6CJ31VUNze2TpWO1Q5/SMP
KnIwHmzuoUKGs5Qlq+MW8UTQcGrM1O7/x9mZLTmKc1v4iYgQEmK4BWyn7ZyHysq6IWrIYkYMkgA9
/Vmuc5PNn9gRedXR2R1gNGvvtb9F8EFVpGGR1cSyqcS0xYGI/0ItW/dDmNx5aFsoY8K5kSXi5AU9
lQyDPauJyx/Szg1+Tl1QvU9J1sQZ9r0s8gEW3Rocer6rIZjBpJB5+xp4xKnDtuxtFaqyZnUoHcXv
Gp8GJOLwAvneFKP/pAhxDr7N2SOK4imLU3egG53qLMYkc+8q3/NvICgam3guBn2HjcrG4Wn0yC0S
nYHcgHuj0Rx9sIWPnL73K9O+O4o0CG/Yrf0ulXZv50QLHlWgLF4z6jqnfmFlAXeVMf2mHUZ2rbHb
AzOyfA1I1hzhKlDEZebDKqUus4PfoXoqDGCXcDoag3CKUzO/Qn31VIdegvUhFqh5vrMYGKthUCHV
Lyw/DTaOhYssdcDXjpoMoUfsIczaib4g23EEEjAsgUrd5L3vvEgMk65RB6i/yBV2uOC7LzE8sBGX
zlYVtfpRdS6YB3Cj2fUoyY4m2vW/0ywlzUb6ZRaD3GGiREvzKzfIb4S4agps+60VPAcajKjQKcfm
LbcsF5wMqNJu+pJXN5LPxUvVuPMmQxTn0aSsOpQguarYFNqNKsWgNDJFNr3D/qu4ZdoXm7YHeYpn
u4DzEc5pprrD5jTsiCWQfZ8Dt9wUEu4tYrbsB+Tvpl0Fkyw/VLM1bYDEVgeqveEYzJ7cKLj97TyD
Y0feBQSOI0MSO9MMO0yt5vvKL8l97jh6XwVjGvcKlm5N3ft3p6XzRs0DIotWm8cTykOuRcUbOC7a
yOrbEpihsPGYu5txcCox3ZR3JI4WsJyBTY1xJvUX+Ed6nOsG0gEQq373OEgfPIyHK9h80G1eBQ08
G9vxCjaQ1VEOfrD1hgIuazzR+0Rb7ncvs4anrmloEZLS0tdpkLSRYKnaTJPEhLQG0dEQ9CupomIm
RoeshLXclApx7zmifu+FxqWiKZE2JaPutpULD2gYQ89pbDXZ8MsZoQ81XnvKClesiRH5Hl6aorKv
rdYnsIsue0xSJzXTN2euDYTpefC7Uf7pnui05WPBSXPLRZ101xCH+lc0MO3DBO3hVS+l3HXGwZmo
8iGl3CUjqeAoYOXgssMQcdN2gwFDSadzTKZUwtckx43TZtgkSl/ufCDjv6VWb+HDyuzdavkcoTSt
vGnsHMd3lTRAA0yczO+iTZ0Hp24q6ERmIAMRyMGZIurKvr5O5hSMG0B76mt8pO1H3OWYmlVVeJj6
qIxEUj4L/Sbr9xLTP4ImYLjSBehTVEnoyOE3Ph9mrIZ7xv0GooNCprd5QnG/QNejIg1Q0tBui66M
i6DqnklB8ph3c/5Yerb305vLJnIZIWGOH/zo8pz+6QM+P8qKpFdCsQwsrczbTj6SqUE/nDZdS26r
sslVPNAcoZAWf/5mBMHJ2KvUvWVS620ADfJPCgjGs2dZGkAhz0nwP4pRIxdocBbA4swY1H+56GIw
zGD5DYyN9UtSEGNCb24SidhNQzbAkOQYsAEzdmSxWkCyEkzmRwnHL4pigDY/qRzYMSiYxuVGEiCG
wPV2Zag7V25t2qo9opnQiOQ2ziOBcDeTndR7jYtWDoBfOtOQ9DiJmZG40OnU6U3nVewXmxi0zu1Y
o8ZkZjBnyHGBT0dmxwiG20eGqb7NvGH+PgjH2TWjN0ITpDLvKBVwdynCnQyhDVZ3UVkMw107j8M9
/nN5zwRgBpvKFGUGuqPb/swNcyK3cjFVeqc+QLSXblwJ4EEIPpI+VvM8XzV9LTYZVfw3wgPs0IqB
ga7E+j7uYSFxXdMTOcZUXpxMiM4kdeAi2jC5eosTiu9Fo02ddxu2dVEFcfqWTXNzD+E93ZqxLr/X
o51eQwMCcoGbVt/cBlf+VkEAIOZSbkBWhaPVOM6HFnfMKXQ4ii0H37a+mzHjUYKoUAwSXxOq3Km6
sCPO+O5Qq9063NccVwzxOs6GHDQshaeQw/78CLpMvXH6GZ5ZtTe/+gOCdFEGu++3QvTye5KUkxfi
YsNPjKkmJow02NERrwmwfR2AifKvrbFyEVNykqhuEBlXQSB+NbU1CgRmoOsJPSoLKOPlvKFj3UNn
40roCbspxnVaxKDU4yyZDiM40G5qqZ2BA8JtM5VY1VOct6bRNGhFIQ7K9sRTN0/lm7J9lHdqo1Ks
3iBJ9ydrihY19sfGKxGzreb8tW3nJJ7E0L86BiUzKbSG17jat/cuHvPDSkf71XDPvZJBSa9tK0Ok
x7UHFgA6hdqAIfVzAEMIFH6GeMX9KbxxtObsNJKcEgcVT7d5BIgSh3/8nD1xOPM8OT4hcTr2Zt90
c32V4vK362QNgY9AOR+baH6XjG0Sjdqd7mAcjR2nHcm2D7rqFlaDPmBTbiAg5yyGH2weq7vTIS+2
3YSJ0ATE/jPw1r8BpoeEfHamLWuhyaJsauNM4qBlsy7HZa6iaDhs/fZQ9DsLyIrYQFPwvYWP29Zj
iKCFTUdOpekie/IybDFti4SPiy+McItpNr5X2PFsIYsPdk7CjwZRkq12E3fjYwfa9gCC4HQML0nZ
t+MNqyjPNqVbk5dEujhxTWkPdHHRBjutbLaZk8ndW6gpiTylLEgZlSXiYZTZLYaGIFHX1s0T7FcH
nCJHbj3SaRzugjKYI6+g6kXlpbUrS9lcAzapti3N2x109qgHIoHDD+msUhKKMpt+NDgGR26vmwI5
JByFDajAtzP2+e/2YOs/YvKDp2aqW0R6fPRcr1C+5WLmhyfqKo49zlDUcUYtiIFby5EPJTg4t5jB
5ugF3bC13by7gfUE20MONW4bzRPUmI3W/nQlvIW3MyJDevI5lhiBE5caLAjaQKsREXVds3NasLbI
MFiIpFXBvWRIv4c878ZYurbz23HdERQVoGSex7xwN6DW45w3yOYebFb3piJWUFwFvZdu6SAtBKNx
YsLU62/SLBFVTLjdx5lftHtdseSB6zKH7TzaZsv8Fl/l04ZczZZxaDzWWPGUBrvOLbS3afWY7VqI
BTFrOOq1S3I6Mfht+4MFFTAMTjCoUCBreu0m2t5D/dRtCpzdvheu1d50I5g+OmHJY18BF2SPSt20
HiVX2mhY8RnhdLildh2iEjPKU9gU+HuXp+0+gARuC09E1EZhEbweAjmiULjsfyFgLSN/8LKwRQX0
YZ6Ua6KpbgRCJc3ktGGFq3y7m1u7f2F92+1kQIuDArK5ixBWEW9Y57u72mhnTwYNsKU/iSMEm84t
Ko3qO8SJkteSyPYGpRdpnPYlRZFlUsSBBeReziS/z3xcrMqk4a/umOE+3tiFChHlMDsfaLa/dPbI
ZrQY/r32dPmOTS2HFxepKmR9hz6qTTc9SF7Jb3TkMgTHV8RzNYqbuUzTXY7o3LbD/xwnrcO2s4Ng
NeewskuC/meAy8BT7g1ejHXKCwPI+La+n1o3PuzSr0HGC+LOSfNXK3PbZwRznOu2d3iEaVU7cTWJ
YtqOATxwvbJsWMyxpt+g5gYRQpcYskPYofI3ZLLobzhgKBoVQevccQ17snuw5JWKCDjsj53Pkuek
S/Xd1E39c6LrKt0Dy9G5WwaPv++FxLYdsUAZ3DbHpPutQGK7zxlqXiJmENIOJwTNn0k60meQASgJ
gz4pDpQhQrP124x9C4JcT7hVk2+J0bgRtW6YT6x8cklSD2E7ICDnGMtFiBZwo501URD7CI45ce30
48EyoOTCz3IiUQY/0xEgLzVAXAzrCH/Uw9NUVVMb1l3Z/CymdIB6wXXZg++W45VMveQWUs4J3CkP
mq5MlD941U44JjfDy9QYMJSwIKu3HEnSqwDARPgCueZSymotLbpIgMsWOKWeNxAlzO1TDSdIJFnK
N2RhSJg1EOtiEl/IdX+qiUHmapHqVvYASlFjWXugtwFrNHOG4/lU3QdWrh5pMlYPwiqbfe3O5bXL
6+DqfNpvNWO2SFvPmvdImKX1oYD9fKxMySLGyikm8yzjUmnH3yUTUF5IqYgcGA1uhfZE6U41ndrC
j6zaUV4CSdACVhTOOQSsKW6Fz6qxu9vZboY34cK8Y8p7a0eH8q+iAcW5LGPXKKTyjl0j97IzQxJh
t0FYoSkr9tgFBaJxqSqqP5UnEYco82QChBqUyys5iGmTpBki7yXrxiLCmc++QcQKhrU5LtY5ohu5
9Rc4yPRviePOfVoM/tbqkt45AAw6lrtBdwZ7DoJGeiRgS9SyRv4LdzqcT/xrnTPnplL0nQqmH7ke
fUyxKnnQ7VCGfU/FN8Z6Z2tNbfVCC7t+EWJCesnBvcYKdL1jChELXbXmltjwJ6KDNe4y0cPeFP7n
aeTAiDWaGoRA4XXwlqckCTuf8tCf6SWC79qQXYgFVJZyLDgZ8nkOVGmAh2ZxLrBNToToDQ0aSBch
fL+gP/m8kBxp49Nw/qB1ma0hsbH7VQfGBupEuDgMf/ppcCJQCUrYvnZ/Ronobmgod44JCvDQ7Ii/
PCmP9E/nh/CK9MpZgrkLUyZYJml1UCW62nFNiLqBvSj7K+S2cJ/z4AMN0nhVlDs2uM/n3/p5Lh5Y
1v9++OBXdZrwqTjAKap/JQbJmVIw50K7fp7HdpYF1SO3kQNxSHaogq44Gg0+rE+C8c5ByhgZswKq
8/Of8U/v9L8SG2dZrmpcJ01axH8OssEWBOH1ScEQ+BQQEN/Rj6LE+LGwEaAsEqfSkU/8psz4b3Rl
T0KT2v6VGEnyClCZus+yE3cWl8EvtvFC75AN8C6GUEsc6JB8R8y5foVh2fjFh5869uPI7VI+89zF
FcVkKTJEnftIaK0uaMDWhsdi44AZi/CZFOmhsECKpX7UpekFtclalwWLraK3PQDQtBQH35Lud3/S
/iPBJPjFlB5FOFku1qipwxk2t69GBf2mp5FZCnA/jPOCzjgHV/JeUCvfuVPh7z0ray9oVj9fe5xl
bbjCMZJmnhKHFqH/CPYfr7ksgpCXyROfHBKlWhe78wN3pYGXpcqSa5PCJhcNHCRh3uH0Tn+ff/Ka
TOU0Jz8MDK1hZduPCGAOflmH2MPGn8a3m2cU917yr1v78YuB7SPpNbuTdvfYge4bWGOmpbmAJFl7
9OnvH349LarAhVRYHCaJ+oYZfqev55tlpW+XAHOFa2eWVkNzGIwef1M3c2AmWTkPhQEzBioYpQ4l
BChv59+21gmLMW7zyUtoDqmTwX3D0rcO/mEuIfhWdI1Adv+3kWSXUxyX+/YwNlYZojyaHscy0/52
boi7Q9olB0Sb5CmA0DjMo1Isn5NjjkQM3TPkgk7MweJS8ctJQPvJArwsCk3bth4a2JEdCIL6kYfY
tJzgEgyOkPZQVOZn2wmL/oXlfq0TF4cDz80B8XGL5pCS7kpZ9mPiA/HpVeYP9yGFRUb8wiK1soEt
C4GHuQVi8sQWm5P5QES6Iygwq+1fNLswztdecGrOD+PcaptRVX0C85i6gPShkWAVtXTyd7nJg6Ot
m2zcfGkoLiuDjci8ru3xKbS5T/trqoeoqr0L7fR5h9CldNDklVu1jKljiTOTO0AtZXuQzwS4vaoI
d6cLr/l8VaBLytLYuG1Ql20Dv/T+zfLqLSeXiD5rj14sOAkYB42FlBPAYfJVDsm2sMX2Ky1PCftv
H8+NhVhdkCl47qCY06Ip2bnMHsHqUSK5INv9fKHB/vTfd2ggUD1U0tXI6/Aos4Kd3/T3aW1/seEX
K01LvTnLGVCrw8wgfqCxctXL+dZZa/jFXM5E0gVBnY5HvxcqyqRuXgB7Li4cYD6fX/byYN/yjqpi
KMcj73FtEWKjwBrJKxXm2r2wGH3+Afby3I4MB+G8zuqjBWEQMBlw7SrJJcvgtYefJtyH9QEsfldZ
GVwB5PzEAhEG4hKhce3Jpxb78GQFExLZZbk6Jp56TxqHw1fCy1Ahc75bPx+Q9tIOB5JKexiID0gy
F90NyqDL52Qok6Nu3fLCpX/tFacv+/AFg5KehhgQ7HyZvhJdxiOmWqgkCkbOf8NaEy0mLkqyy2K2
k+o4zvI6S+SzL/Sfrz16MV+RVkQtuZeNx9GFjLGso/7SarP2oxdTtUwlpBuQhBxTOB9ZkMkI90tr
jL3UVsP2BVqrAU4IuDkd81kAOxS8eKASnm+Sle5c6qrznnnNWIHSymR7JUjyUlEaZ8g9XejNz/co
e3lFtJ1mcIWGlwECi5vKfS8nsjPQMlmwv6ugZPraVywmrCt6XByxqR8t6Dul5VxBKvVW9unXxvwS
PUQgMqRz52gA5iFsyulVKQ+euERWXeuC098/zCiVT6XJoP06Jq2ADYzdM0hVkGCv1KWwztobFnNW
aGDAoSFKj3aT/8wK99iQ4tfciqfzrb+y3C9P972cE08KfMCQ5IBRV0iLu9YNc3xEzeTz+XesTLCl
UxGMWOvKm1r4BTEIapsdndwLB4W1EbqYujmipzmleDK4yk8SspjO149DanYJNnPdTObCbv55kNZe
eg55zGkRj7D1Me31XzUkVwi3Q8vD8rt+8HaQ4kDrHbgQ2PnZpdqSlX5fHqSnliO/mYA03GLjieAR
hLyMlHY4ZlBInO+Xz5Fltr0k65TWiFC76QcYzo0CF7pBH1JZTzXkwn3yyHJkwJR6mGB1WsbINOI2
0lqnU1InkZgkbeDZUUJylKIkLgclwVDIKq1OAUaQT1VzN0OV9islBGyRghnLCn1pF5vay3oAG2r+
xfV7WV6OehgDQdoEDy86Ptt1cFfN6eP5FlrphCXJm/p54HdIVRwzi947ib/vpPeQpJcsrz+/AtrL
QmnjFcFQGYKkF5HfMhYcuyS5rXtI2hm3ZMSc4g/V8Mr80scs7zPDDN37XMIvFWjIOfSF/SIAPzoB
UzbnX7Ayz5c3WrCqZpTT4AVQAHrNoS6+FBOwl4wjzqbcqjuuj4Ze58UfVVwP85/zP3ll+fNOn/Jh
/bYRjYb0p++PSGCLNrSH0moBN7RqHjqw0rgBZZ3E51+11jqLs1HKCAObZcYaAv1GN90apAi/9mT6
34/wtc3BjsOT2+YHR2HVpa1z7RcvVle3szIythj9hrabTOc3DFLI8z95rd0XdxgrSMpq9nOodAww
ZElQfuubdgc8o4QSWl5YtVdm7xJvlKGopNUF2BA9HKAAw72DAm5L02x//htWmmfJhUB8EFhGiH9x
IlX5lTfO4rpT5hLi818B+f/Gh+wlCSJnQePqXmG61sq7sjKThVBAOyAPljhpzEi/5iZRYN34INn0
KPqOFdV1VLmlF44I6gPRZ8a3kUO23SHFF/oJqzTEzw3ICxyEDEcxcYeS8frCQWutOU5d/WEqZXnb
OYEBTIoMQnwryqC4kbK4VBK8MmCWLJomy/uyy1N5CCreRvBmS/fWCH5A5jnIypewjzzfqWvvOX3d
h6+wASKu+wybCbRXEEd61Q1EcN/AFWExPNenL75luRZ01VThTKqPXvsgvXcEzKK821Pnwr1jrSsW
CwKCm0p2FobO0L7nxa+gvsT7XXvwYkWAJcQYpEg3HH1+xCEAgNNLyY21ubpYEIA5Qzq4NVgQ/Pql
IPYAH8b0sUj4t/P9uvLLl4QQ01iQl+O6dHTIHQonIVC5dOdd+eVLLkhmDC+6QY5HjMEON6OiycO+
tr62aS9hIDj2oRiNCNQGoRK/n/KQERojrPS1VlmMQxhMpj1U/eMR6fdwtG4mrS/87pV5xBdDMBA2
PAXgTnm0gMohIGSZsduo4nGqL+2na+2+GItS2DgiD8N4dAd4ZWbXdltC/nrhyLE2XBbDsUvhPdnL
AYsZig+y+Y7I1/MtvnJjcU43jA/rC0ocTtoe3CTA/D0MmYjsHmrc5gl1PLHpkgutv/LzndOB88Nb
gh6hB+Yi8OAV3hMKBiPaXwJys1P7frIvOYv7OrKbY1uc0LQJtFgOIGgo6VJN7sQTNM7xrOw01o30
4tE91T3B4lntiIO0cpl2BTR7rX0VpGI40oDDMlUHEAzhLnW0+nZ4qjLTh+qfMmtWPMr9xr/lfIYl
QScoBATQ3G9R4exjpbTHW++kW6TQUW48FITGVR3gJJHbv8531MoAdhZTgxQDMxkkikdIvmqUX2Rb
Kf1nnqHyiOF6/8WOWkwTD6K76rSoHgQypQporPES+myFjGA7i/nhwdE2MEwHB4gVsz/licIYle/D
G9Tf1W35xlBqXof5hdZaG3CL+YJIupCgPAQH6K2R7nlKzAX/k5VuYIv5UtBBDEpUGG3FwUc9eM/r
MEFqvZ50fL6jT0/6ZDyzxVwBAcMqFGWoyh/SP4Mm14lKH0uLFihrh5VvWoLIbd0IaIHOv2+lqdhi
/vTViEKSHHPTmd+cbm+DMn3+wSsLIjs14YdJL2bWq5FjzWr9NoDHzaDDlg3Tvm4BbD//irXeOL36
wyu6seo7J/PLY12Zg+a1OcpuGv5yv1I3iOi3F7pkrYlOf//wmgQmQQBeQAwqYRKIquR94QyPX/oC
Z9FITSA58ws4yKHkg51gkoB4Dc/SwGdyavfn37Hy851FK/WVT+bBT4ajxYt7PiQ/LaovTId/p4pP
RquzaJp5wLaq3U4fIZEGdtIpnQ08dayIe6N2QDh0qwR10wkq4VFtA3SP8LZzfiKNuigO2NQZFMQo
q1AvKF1trr0CBTsQwaLeLMsJIJ46fagZ714IpzxOQarcolW6rYKdBuoTVXvEOpxu8yDvX9JKDQcG
KglKfnqAE2CxbDd/HdXQJ9P1ektRaqZRZwL1PPi1YgMgPt0E2DwifqpRrl+JZyX1Tp/gBzXE5bdQ
oPf7lihUOzesfLAHABHqNJWv8KfWdxTP2A0t4D9I2vtXOLckEN0yfpcNHdIXmeHy0iF3JSrDFit/
ayOZBiMuhDG4K3dpNsmXqcvm2HFwM4WlWxX2o0R9EA0GVBGdHzJrE4v+d8QrK3VBxMBVe+pHCBOE
jbwwUs5m+pkq/bVh+W9D/zCr9KDLXsN+5Tjbxa/czn6jWu/SbrNyrGGL9R+78+yK1lRHlHyoCCz3
Z4AejlnjPQOfccOg7r7QUCtz658r/IePIBnE36geUkdnSqFK00fhk7fzfbD26MVGgNJ8C6QQiisI
qp+l/UaSX+cfvLLD0MWKTxsxGgMK0REiXv+9YkO+RelsdYTgCPX9iuVRX8BXoPBdlGGy9GuMMJsu
ljrt5NSFP6M+Wi3dzEO9TSFjTsdLBoRrB4x/8K4PXaFnd3ZzgvRTIrVIo1ZZejPUrn8zoQj6SiYo
a20JMLepr5pbuLt5d41rJ6jmhDnMDInIbSl48nK+if+Bzz5ZF/9p5j78mAJ1/V7FPeTbUZyz0WC4
oJiwbk91BuPV3IAEjRL6YgObiHbTVqzajLllX3FU4EbMVv2PVHj1ph6T8vH8D1pZRJZGS1UvbTMO
sNzrS9BRgPQEw8ClV6wkOPJnQxkpv3vVYvhz/nX2v9Xpkwb4ZyHwoQHqDrbJpXPKTrd9drROWGDj
M2CP/K4z3wkKLPZdFqhX0ur8ZaKe+9OvANSI2WwsG5UmTg7Cb13iglkxb8Ny2R5Jorq9pHVyB8Qz
iQlh3rYaq+4ntH76BvUBqH03gPcBjOFkd9ADF1vAlutflT5VJY7ODHoBt0SYSlPcFXK2rp0us7cW
fKvviRLe/dwE3i/gZlAcP9XzgCyO5cdcivktE0F/L0HM3gydGL8lbp6/ZN6Y/7GnOrtpeg1yzNCR
HRAWKXhHdlVc86A1T07bQH2suvbFlcgTpxgV776gXhNmPbA+SHNM0VgbYFVMOh9tOMvcSZMzgG6A
vLFdu7jlCtRV2CoDctKCexA2DeTDiD7nkRLtLRgZ07e8Ge0Nqh69N4CUkPdwhNwK6Vqxktrd6RqF
fYCqye8m5xw1MD7ALh3h0aw9cSgIoAa4BQLtnKsgtqsZ+yfT5gakEuvdg/XADgyuBGgFV16PhCdh
DTZJXDeAsmUgjkQ1qb2dJVPrFxl4FqGIOo1p4VQS5/uMfvNRzLQd66J98VpOw5mTLEpdCH8w8OlV
Suw0kiWHrcxUZC8KxdfQatfzPSKCDrRBdnNfMqZRbqLFjgkGEBFEvhuIoBAVB0coC5mVoBAectxj
w4K/PUqSdig77GLXbfvrRgTjztOe8wBpSvXdpCr9U9W0C+tiJAVataRf2wbIYkkdGdT4XRsgTJeR
/Jryjt3w5GtC0P+xw7NRZUN7hatfQMUdbrUwP23yLXjsX8zELFVZHhmHTtfAGwbNXVXdZeLdny8c
EFcOEksQGmlcJiTAC0fAJmMeeKEA+HrywcVjP88vNSvb5FKc1QFswl1Aro5mVlAG5UWwx4ziF9bN
lUvM/8iycowtSAjh8MxJ7DtASAEGbk88Ov/jP2+eYJkSmLhAnQefp8PUzA8MHIk606CBZ3E9X9js
P/+AYJkVoHCEHBvtjIfEoHi3MGbY+VhhN50o+QXz4s/3lmCZGUBRMHWZgQAM1kF/bQGMyZh104FI
icux0BzleRQbEAgCZt6cb7e1r1qcJWSKEtyWImzjJJ61wf3sLbchUjzVep5/wVrHnF78Yfvqyrn0
Mxdf4eaDc2947d1ho/LiImMaGzaKZc+/5/PRGyyR80kOrwrAU1FWlnlXqGHdkIB8sVsW94amqlRm
Ty1MQemDz5+stgNk75ENqETx71OpL3TF2hfQ/7aUtpnX9V2THy1DEODnzw4OMl9rnEXIyLjFmOec
TsD/yWtXkEOWiwtRj8/PwNiV/vurpay6UvkeOwx8ogCN5K3eWACFbFwCqlHQDmxjSVgNoKyx+Wtr
65I4YO29p1b8MK7AtLB9EbT0kJr5BWmxNmyQzAyAswurejxak3wjRQCKX0fyCx30+V0oWCK0iy5H
n88DgXpVm1iM0K2apCRhQUe8NFDetj9R677UZcs4O5syzUq07EFW2d2Y1psmDS4kB/4RmP/3SBnw
xXBQUwMIIMWH5FXoZZtKbdRLusliJ651mP4BDK29FffTbbVJ78z9+e9ZWQf44iJppqQ2EHP0RzKz
fT579o2DopZNkI1tnFIUE55/zcokWobhUZnuABDJxbFwONmjurR5AX7wkmZr5SOW4fe8ScBCIcw+
VIX7VsyFukLF314jbL7V9kWL0dPU+aR7loH4brJMpWp0j+3tRHrXZfed9fy15lnMGgavsMH4HTmm
QflasfzJzaz4/KPXfvVilfTSsfKDzLMPs5vCU8UEVw5F6Iar6kKBwMr0c5brY90mks/weMR9D9Cg
n8gaIPf9g6BMnbmXkn5r42cxNUpoxxPLTtFApnwAAXKv8/GSIHLt2YspwEbjqWIKYJ/Qz8gkvhMo
JL7U9stgekknUCF1Q44yr6drjdh6pDrb2wcptS/sryvr7TKaXtgyGOAhjESArFjcakWz0MwGyMCm
qzaDVxZN1BU/077Ymo5Vr+c/bKXPlzF11aR9VhL4qmnqAu8D6XQREBrKVtyWun4WDeNfW9yXQfbM
DVQBvQ2cLP0XsFLBM407jDPe/cyH6WtThJ2mzoc9y3A/yY2XA7heKA1IB89R4gyuZ++klwrR/h+Q
/cnqwU6j78NLUCRcehOvydGz0nIbAGV7kLbo3r2Ag3JmRJ7fAnTo6LDO0rrcIdJTXg323ICBnLnI
Q3s1GA0hMwGImYjBHuBxN0XAsDl4ltdvBNx83khFqzCHsj2GAZZxItb5sKMtEPbZJx3s5HL0VCQC
ImNtEvbu1CTYVzbO5wAF5P4t4yh3tUEWiokEHoNKF/qvbASKoUJ1FHDeoF3Uk/caDIX/bEMANYTu
mPOnzuuK7RQErYtq626+scY6vaaeZKBBuQ2A8oVIdq6Hyp5UZuJXPwq9rSosQoMDXTmobcBd5H61
pXCsAgAa1d1TrgzMQ61uk/p4eEiz2bsCzNJ7AVU2vZGeIg/AjYw3klF1QKRhjqugqiN9qgIlEkZ8
VSeTK9ACmyu/tAFCyHwLsAVu/uJs4u64gjV9H6TAH1qSP+uTkalFXLLDQULDOYLqGOgh2KlBPLmV
zthcW6gx3UzwpnmC3tgNe1B2HqmVFljyBuOBJMnpdupIvQeVHucdRCIADAbBRNhOucX8bLYlB+oE
MpT+FSQvtiumsXjpXQbb8a6HSVgZgDtmJBxHXFS0/oJB9hizsW+fOj4PhzkTcL6T/DhwDdoeCHH7
SYzpRmgDaJokfdx2c7qpctrfBoVnP3Bn8H6xVOZ3/8fZmSzJqXNb+ImIQEgINAWyr8qs1i57Qril
FUiiEzz9XXVGvvzOygiPThzbQWaCJKS91/oWhB44laIQfeCNBFvDzQa0qWd7LyzJtrMKFlwKlcog
ZD+M2/VJ7YOKC0hq5CMPF2eBKohZQZaIifzBkY53sJnjbJEm8zPrjX/wTeM+E9a9VHXVA6dRej/S
VACYI1o9fvFA/o4nQJHqqNIYw1GV+TRGCUP+Bv9Fxc1s50OlTZeEqi5gkBiCh9IfxmfZhxaYWyk2
obLLF3Bd21et2+6MYNEM+ID5Nyg/JkKXpbwAC5LiBtj8vgu6V65VAbOxN+KBtPJkLepIOeF6i+63
iqhtPwUIhz0LjTtMKiUPKa54AHMEZbFa+jJWY1clCg2xz2k5TceZFu6OUELBvYZT0W15seWz8KNW
gXVeQ1C/U95Cv3tIRrszBdzbbj/LHw7QVwcx2xFbxNzsKHb7m4K46Q65l/KiMX943CJd4c74wAOG
lOJHSp3GGNEqERph90Ds/8ekybflEAwPIMrCCc4ykTiKTFvCZL5HfzyMGywpwEyCrhcuXgzVFBBl
k20SajiY0ilASG8cIojHWgO/Mvh9nqhqyBLfcuBPLHGHjfbFBNRkv2z8GgcCFK8A4EPrC5Vy66JN
noHS+GhC6j4gsQ4oq7BVR6gI5p2kHTtBhfMrpQ2okH6ZJhk1MkkpL/acoHUUAbOR4r0aILPQ18t4
FqjwSeC4iHiTbuFHuRewCmDpFPA4dLTDvVVV85W4ATR0JZ7Pg10kaHrd4CFxoskqcgG2JjzXTGRf
OXE+WQkFL9YOCBpxrXTZAI8ltlLP3d2iAdZB8iGcrXLW90qlA8iZEvC7BiWIBnEVsLZ47fKw5BiF
ec2XxNVZeAJIetgIkZtEKH+JaN8EZzSo+rNFbuK2wmnpPgc37dSTQH/CqC4/pVCbvmLsTE98SCes
p07Xgeg7zQZIyHrxoxkxdbvKeM6TTRGmyD2kfTk10vFkOqg75O1RJ0EQUBqrnk7BgSAp0sQqpEGE
LEeOhRR4rT2ZHBFZO2BuSi/3XkxdgC6eg1zpQNf5tZsM4nBzvA2cQqRZpKtC5JsCQENMBeBb417C
j1ErAd4yQpXivjfTXqC0d1mM7hPwnOS54KreA1ayxAURBLJlj8m9nQcWubR0L1NT0weZg9tjlmXY
YgZjmLaYCwphWdvSnfrd9M4lBL+6IwB9l6I/UDdXr8DGdQl1q+W+VkWfkKIk21JAb+JBjQGVEsJh
8gX9T4G87ShHH+MCFzRkY8bLfsDSh4LvoPMz2pO4K2yhScn9Nq7QRIgy4abHibpLGRVuOm+LrHUR
3ymwB8L2qwaisfanB2H7/qmpTP3soh6btIhO3ABDXN3Doixfmsqi8Ltk6qUqK6RAThg9B926CJOZ
PHerKCC1wPslBXOXA52Z+5UGhO/TMjDgZiqBtMe8iUKfDWCu2Pk+zAHTjXgxIbhlYe4OVRX92JAs
O9p6aT/7IJhsaloFu8UZw904hxb/+x4HQWZ2aOeie2lphVeXatOnEWC977kdip2fVcEj7c28q60u
MU9cEbvIs4LBWPMDQFZAqA1tdzfUSp4YFu8vlDjTS92rn8hzJKBxARrSjZOuY8u68H7orD0z4XTf
RqZAIzQZEnSQBb9t31nmwlmKN5C2iwyIW0tRepw03ugVYh2wimMobSqJiIQI6BokrBPuvJlqKp8H
YIy/oUVeJQvWhouX9eWXvgPmMPXyJvbcxcPtdLtXQOH6NHa4SJOAKLxd0tLc9R7KpsOygKmIXG8B
P2TuHOr5fUfWD2Z47l1/jBvplwlNlbez4DdHKvOWM+xA6pc7gIFQ+WHwOfyPB2tHpCu4efGWdWVx
l/vl8ITFe7nD+ksB90ANVdZzc6exzu1rxxG/6ewC7tvq3jsGI3ZeTRmyhHQI5igbFwyrsSrfxsbx
t27T1odWknE/oM1+IkTliaULI3upKRDTSIg6ljns5lEaTmiYZCaDyQOoioM/QzDgAHv/o/CGd7Jr
2TzMYmI3yj5XTnvrnnOHxtfciQ7Jx4WXH6cSHQUPytSYgodzo2h15bC9bj2bZdDcN4E4YjIe/bpA
DDJeTgbO1dDxnRt14ysl13Xb2Q9R9dZj5wKiaEBf7L07JZ27rBy2kL0cgKCDXMKjN45pV36R9/4l
/tiaI9E2xEqKY1rbA/AP+FOQVVB7V/qQOvLrxyemK4fMdU86M60ICihLj70zK3To0F1St2LLr137
/Xf98f0bWjRBMZfuUbf6szYB1hEVzjcOR9cuvjocha3ryXDQ4phz4KNnoGOPgxrkv9WF1toPRiS6
eWUNeYFxvlaz92P0wht1iWtTYVWX4BOpJlVzckTKCnRsTB6Uqs7QGf7jE32/YX/cdYe7bcAnZAJo
3+vj2doJORjTl4+Hy5Uv/5+D7I+L6xEizFpiD4j9cLNlJWn2szcjH8IE4w1LyJUzvLe6P9KA/YaS
DaaYg1QVtGF3y8TgpFy+tGHzBG34r49/yrXZtSrdBJJ4cwOE9BEnKuTnImjXF9E4ICMKeM9/+4h1
BUe5AYRYIwEQWseW/OikPRqxUaLefPwBVybBOvWPZy6+NASqR1dhn9QNd10V/NswXef9yWksllZq
csrqzw7eRp157JZbXZ4rz3id9acLZD5KmSHuxEckT7rgNVU6pgJgsYIszYAo2KNs8/E9uvZZq1Vo
ljVc1z0qUdmUNifth7sBdGhuQPkemAufbhmaf3s7rIP/BDrxYSpmcgT1UiRcFmiRexzw7R5b/Qm8
IsB0pxZ73uCW+P3KIP5PBvPHfMQWqgE8zC/xqofAgls6RovVn+e0BzHaq24U468U8/5T/vzxKRXM
nWPXZOlxyZ6G1oumDkqE5U1mMgJ5b2OGL2S8UTe89rRWsx/4vEkj6gYKQ/Wb2k99/4DIjgnPqnDe
Ph4PV5aw/0h2f/wYRGaZYOoceVpcfWiY/o78qqQd+C3Z4LU5uZr0c5BmpTv75Lj4oD272vs8TP0t
A/KV27OO6fObVhfCQ7UOnEwaeUG7C+hwKEmx6Zl9RajpjUX4yk1aR/XBJYMg9HohRzjZfgEV9lz0
dq+q9tbvuHKT1roNzwL+ySePHLmh7UGicHvuR1QjPn7EV2bFGqpjqoZwRC25x/d0LiDIE1K+IRR9
0zq3wkqv3Z/3P/9jEKlGOL5oXASkiXAnZPgzLWUeIZr9xn752v15//M/ri+oLn0/hEYTZ88joP67
fLilSr42hFaNl45UHhkWgv1BZjA8ETb2G6D6ZMnR3LmxS7iyS16LN3CYQi3BW0KcKntEMgjSP4BQ
W52acb4gJWFLabZsnDQLkn973qtXeWcBwB1wWj02PgjM0+/B14lbfOv/Lbkc/I7VnFa8cSbWors6
Q0g3ok6h1C+//fYv3z5ck3ao5zCkAHghzhR6j2zCV9Rc6tgZ9QVlFbb5+EP+PqDCNWunMkzBv87I
sfW6s2OX1zoDP//ja/99MoRrFCZKUaCb+Fl4VNpFnIP7NDkIPwxuyCn+Pl5DsXp/Cz/sVDjWSPUo
GfLzTAUGfh/irOoeWgNWNSnHWx23v68b4Rq9E5YMeX1dupyE3gsEmTH5vYBXFjXAGwP12p1aTeus
Anat0Kw8aXQvRPDVs+cyaG884mvffjWxG6g+UZ+CjKXO009t41YQMmZ3ckT9RuTq1sp97SesXtAI
TQLcObPzqVSDQe5U8djO7wLD5ZYn9tpIXU1mCVhcJ4UixyltwUfsfjpleEPJcO0OraYx6nNDA4wG
1iWf3TGq3uYC2Q+ItkNv7ffHc+HKaF2zeNoCQbSt9cyJNUvccbQ3lfKfZQX7HZBUkW3K+casu3Kf
1lQeFJtLIgIJhdys0D4w/pvnNTfOkFcQo+GarmlKr25p3eLiCDpEEgYCwtyW9Zs5F3tQcw6Qg+4C
p/2UL/NXjzSXIKdfJlE99At75EXz2JfkWRD3+eObyq88uP+B9xi3wsa68I/VGA57DnksCvXltPO5
M53DRmeXuVbZLmWtOjkMqaa1R72DC4vytyDrxRMd4UYYFiqfGYCKEbhy3evENFr1QwMxazO37Jlp
yFv6YbZxBdrBhXmjd0eJ+glK2XSseOuh9OgLeQlQU7ybGsAbIIdFzSxr6scFEZ2A0ik8ZbN4uxoZ
71vcwSlyhiG9T3GaQTyaS+5r5HIeSpxyIk8qsiXLu+jfFYC1wqY5JUvYyyPKfvWXGojxpPEWsoed
ptxg4UYmSom3gapJeCodmUYhKv+bJcVfVCELY9FhZVzEu5zeivxzOpFgD5Fyu50yxNU0DMtyOfXj
eUA+4Y3V7NoIfF8i/tikKGWFAlrNPXFPXihVB8bSw8dP/MoqE75/5B+XzmoBGTmHpkWAJs/uyuCR
2RuHmStAhXCNOprgE3Jq5uvTcGQ7dVch26yL/LtgL+Ns0+y9S3VIL9DpmzOOavfyMtxYfa79ptXK
KXBSg9zBa+DLQ5grTAYSJP3BELbxqnC6pSm+9lBWy2cu36Owkah2cpf5O2vntxpJITeWnL/v68I1
/gjdKS4qP/COZnG6O2SgIhkD8v5ND733BsVrpAl0QZhk9XwLGfX3ewa+0v8fB204jhlyDM1xaEOk
Gnc41XYhsqPHW3zGv68swbrQN9d9Z3qfaZBgF0Qxf0KAdEwhYxOf/mUgB3T10POlHSwFuOs4FnjT
wBNb/mDBrXfx3591sK6qQ/NA9DA1BpnwsgEzzTHbMs+q5OOv/venHawL6r4Jl6qepvFo0yrKvLeC
IEYzJEiF3LJ0my3sxlnzyq9Y19RFOAwojMnxCIITWqBsRG5u2Trbj3/Ftau//7o/VhJYtw1F/0Uf
Bzl2lyGT7FhCCnbjHl0ZPuvyuTuqOvPsAk+y6+yIY2YEjer7Vi86brPw1qv+yixYO7g65Ozl9TKr
Y5nRfesvdbwgGCgixv74+Cb9vcATrC1cHGVKTm1f4nSQqc1caGRkNzSoN01Hi++lynmM7EIoZCA7
oSofby1WV4bY2qxEG45wCJk1x7ZFNhHq7T9Er4JYg7kb+TxHXrFugmPuhLdQQNdGw2qPPKUhkR0i
UQ5IZkqjrA37jZq89kbx6trVV5OdyQzocMQbHEcKZazIdYvafh7uP35I166+WtnH0UVLdK7ksQ0K
ZGg5RF98weSNt9OVFAWQ2v//RGHIiQyysQxAuLY/CbINwWzwH2oqn0iBSN6pRNupn+6h1PxZOuwW
/frv++VgXcGeOEzLwhbNEaFVdWaBQK62hl7geN1TRNV9fOeuzJ91LXvmeS/r3i+PHGl8F1sWUFKK
wmnPedgVN57Otc94/4F/rDOZ0gRWMNudctjqEOvdAzmr5T/+gPfl54+LtyP6Zil11AlKrwWqnrJP
soI194b/o5MqWNeuq6ZFwFQn1IloxJVl/CACesPT4f1XyvhfkWGwLlMjMUUuaM0LFGiMwabBSHpB
UH21IMAOgYdBm0E+US4cyc683WWsnihyyaGpQABTn6CHkk9QwJpuJ4ve+4LQSjrcz4tCx3JwjdF7
cLXl0zQ58MXNXil/5h1pDQRrrT5TxBzftcT16yiVALwRXrcpuvEwoLthWEC4hmjwRYs8niFBi20q
xDMHTRyBM7nHLjCyIjAB4W4PcEGWpxHSoPva18GRQgIUl4TuoJzzH2WVFrEcPPuZur7YzhPF+7ig
5KU3SKLCVszdpsxXYcymKX8p84Ldd9awc5d6TkKJ5M/Te3GViOabKLL0u9+1Evw5oiFvcUFb5Q75
yRD3/NmOin7jyi+3hVOxaYvWdr5xOSIg4FXz23PjVzaPC2WHh0opckaaarttkPhIIKtxwjBG2DIS
G/s0rO/8zA3gn2yRI7VBwhB/LTIHJMfAgcJpgRb4XuOVkGBl7nY4U7gTYmbrip5Ml6pjRma6adFd
P/t5aZ6WQLCjr4y5pLM33qcUQpJ0hoxoUrN/j4w18Zi7iPLpAixYfUXLewg6/BftusEmraoKUX/Q
HkK8Rr6OgiB9D+7TEJm/yPgsfV0firrttog9aX5IpPa8s6jrfRD6xYHMqtyN1tWIf/XyPR2I+B4y
B9KG3IfukGg6bezMQA8fOWSqIMt99tO+fZP4KUvsmhEx1xYs5BPITX6EuFBYRD3rh/iniAUPl+IB
bmx09J2FUqCodA3KmGp4sevDWeybtsHgA7Rqy+rO2bmUTnuKZwd0cJoi72jBntIf6wPpU7KpoOu6
Q27gcFI8y89jA3d0y7iIWqZY4rYUIUtOrqdPIJBnUOh59hFpLOF2SjkoA9aD69YUvuZJWDdegtN5
fqokJGrtGAQQBjfThnGXb0bqhoi29LM48DXMrGZcNlPoIwh9VkOacB8vWAdi0YuDSBKUxE12j6xi
+wUpbkVcQhJ4ZwUJjoqmUOYU7WRiQ9x3sgLlI0ReQb/lfLRbP6jmL51EaUxp2gF6FZiDhuTql6gq
dTamnXKEJyAFCG/ZqSPIOusgJLXQw4RR01ZNl+gFYYvQJTEobOcQUrSML58X6nmbtHXZ89hl7Fwq
Um0GPkugk+UyHcXsNw5eEkj3borcPXTIZIfjvPQihbDinafy9pnPdbGTsnGRQTdW28kZy2dCwnon
EBMU1Xn2lGESRv4SBgmvKgKsoe9ENs1+c86DmLqjEyR+LqHdDYcZRuA0OI0V0lMDC/mR7MsGiCMy
QrU22YcOVv7sAMZG+AuOQhgBcCpGDNrYhHSXwxQfCeRYJxYVUhYPqUfSOFgsPEB4Nj/IXJgkrErQ
VYOi2RQVdLTBmEO+hqklkPMqqDlwqpCgB7fa97nUMrajLQ6aMrPJXI7Ab9Pmv0Dunb6Urlhe8qVs
95Kp6ZfF4Rl5ebX3XXbOcGjdFiG1NeN7BLAtl3rpwnimWiUGcrr7oszLXSbCbrukUONDyO0jQjj3
bH+fA8cRgSbj7VM/FPWlqtNgS7RyayhWfWTFouSiv3thUyAxEv+RUSgsd6EOHEsKaZZX3fcCCcuJ
g3RmqMVJ0LMTDQo9/NN7l6+r5+Mwkxa8Bn3iUw89dYOs7dqFyI3JOt/9y/aBr2vn4FKzMkck4qlq
s20NyrAKZuDY/X86ofB1+TygWSCQMquQfJuCYNb4OxAB6386oIDs+v93Dkiw97GIp+oUui8FxtWc
vueLFEnl3IoU+fu2lK+L5nSuOxPUmYaBoP3aC3GPiv0/aRCCdd85E9J1y3JOj37HfQCAgK+pXI7H
0Pwb5jH4LyDmj43V3NkUqXtNesyN3TGdfh81bO9NNfxAm/gWwvPvdyhYd5y5FrQsUiTHepN6eK/V
QVx+4w5d2z6vN+1EYhvLpD6ZMZ7vjRcXZYKtc/BvJtNg3W8Gd8mBFNwXR6vkD8/7zSp+o6Z7Zb+8
7jCz0W3AomD61EBE2Q6gAgArTUA7/njOXjmYrxvMmSu9EG8WjMqaPlZIIfcLMOO6+RtV2Y1t7ZXH
+j9d5nxyhoml+uT0b37xEjTfP/7q1677fsf+GJMtJLpdyHJ9Unp5hGr+E+lvcayv3ZX3j/zj0siN
1Q1pUnMylG+88K7O5UHUZzX9mz88WEMB+rbiHuL49AnbZJhxgKiw/o267bXbsjpcm0HlPrG4tPB+
N/rZu1VqvnZPVsfqFu+oLnNKc5qCZxQEti7BnrdPd/CP3Di9Xfvmq0mKF7zjVBNBwRmH9mhsES8x
lNWNUcj/q77+7+GKi1VNwwyABQ56Tg99OjrgGtfZJ1u34X6gALEgmrzadAhG2vh+3pIYkNL8sWxR
eTZeUGUxaBn5tNWisadQp/2DU9bdlrOWXEaeBV9cKNO/US47hP6R4gVCLRnlGXv3osDVIo03nQs7
IF5ezcuOovkB552h9wjEXTL0pGD8ipamUXk0DyP5NbcOcoxL57cspvm7kqFKetB8kYVsoXVIJpex
HJvssHtxgVJGQUj7+n2fFQ4Bzrt1c1iAXEFeKPXqWC3EnvPcK0M4S4zCY0MWbSwpKObNEpidsDTf
hgtjT6PX66jr+3HAtaEkahgdgUt26QyUL7ObrKgANXEdsFZwwhy4Y8+8XILvC63tHaKwy23A9Rwj
0Q6NZpJZmiUOz0vkZ0/VvSjV8gUmkhCUyh6puGqUcp+PELnvesenX+uBgB/cK8du60LjCCKK0oX3
pe7OEAql53wuxA5ZKeUTPDzIDQ8RuRuJoIRlCHM1izroZO4DvzZfJxO2cdjXwb7MfZNkvibflzAf
f/hoE20JrLSom9n6ZcaOMyEL7DhqmBF1Xy70B6FOeRJioq8pWkKJNhmvNtjIsm2d6xrn2H7K5g0J
lmJrocuI60DNcT63vwqcgb/NE4COjXDZk+SugrdHsNh1vOJLyUUBpKgTfMpnOj0z28FCgRx3kfjw
258W5K0fOP4U8JzKnko5+LsqyIJn+PkGbHQKtQ8bmzXRBN6PSCSQgt8GF+YBvH/DN+11OVw6iqMt
54wNIuDSskE2m+iQwzpBAFBIdU6LNt0PiEA/IDkeZwqbQt8Fk4ehJ3zNkpx45uO8OFaObGPVBu9B
Q1k1g3EXVs0JL05z5L5vH63Nhs1CqmVblUZr2Et6gDNa2J+/eAQJmTAWGPE5wJQaERdXVp+Ebfgl
EAavW+LXX8vFFb97BHP+mFGxvKAMWErIszzwh3RjkUbgImbNFelSb8Ed5JcJcBwceAajomBIuzOq
I91x8N9HwOI3Jw99tYeh5UCfdJbDPqjKLfxuZOObwpgoADgIcLjJ2XbNrPbumGp0+N5DWCUD8Bs5
5A7Or7Q6mtDxtoyYYtsYZD37OKUl2Ir4qE1osw+Cvr8bMa83nKAFyYFk2PnpgmgGoYuta/j7IaMy
m2ZGRC6tBu8OzAQcosGt2Rlr6r3RFUtgCOphJqr6N69mOShPLSJmoRPWeeR2dnws5wwIzWDpH9+P
FQ9YqZZjNZM50X0J7hwS5RVGroDjMqx7mA6qtHziAZBuAJfzeReSAqisPAv1AbG8E8STSwekV1cf
cCIMX3Kc/bcSc/ZnxrDk4CQzRB2iS3Bd29fJ2Cn1moeB/7UGjCUZ23K8lyA2bbxA+jhu91k3IYg6
xSOXFl4YGYKehGRh2nURSG1m7xA+J3aYnU3Px3lfBQzQfsbksdL1EjPRO496AEELljkT7qo+WL7B
OVTvJxgStyCtszeDRt/3zMGCAeG02lXCXZ6rPE0/uch9OIwkN1GTC8DMsVjVd+BeBI/eJOZzwRb5
kENQgHx3wfd2rAArcfF4NYjYF+nm4563Pdkg1sbZu0ED1KfN+PcQKItoGZf+G3SvC0C41M2iRWse
Z2kPPH2rSkDg3PbVWdIpMQM1Zdy0CP+TWK23CDh37yuvwSh3J5xemTNLgHkbpLqVNH+Vc7rArw2V
FQ0sraPZ1RO2hpC41lWIoyUqttrN/XhEN37PFAp4shcvIRnAo3kHQJega+xd1qWHNmDiIWw5MHQL
R+UqasJabw0MFifCSvtgRsBKcbiezwIk+3vYuBFHwmzAthOjBpUWnu8NdfFYpozdAYxdv6SpW78M
dY3Vz238hAuveGVuX0MlkFWnIHSae9K7IFsCbrKVjUFrGSY7+dnp0EmPwRcejk7DUJdgtdmlk7Q/
HF4MqNuxDo5lA4eadtLt0mIKeLKpEAKY8n3T5QW0Zs64w9PVUKkWbkQJ9eJ6xF62RnS0F8HkshyG
rnMwcxFyvnMnCUutNwWfyhHrSVG+l/PRHYYlmhF912Zi/DwpbrGDSkMAgxwOGT/P4nYO1WcFOcIG
8elljJR5vkOTPHuTKULBSTDkuz5txyf17iPK7EL3k+V9Am04zuNBX8RZ43VHFyV3iCQ8mFQDL5w3
HOzQbSrFEldVFsA37Bqy1dL0MVgG9XHKLY01VK27SXhVNLdYWwAU/k46nn1lVNsN5KH+Bn+JGFaI
246dFgbjyoDgFgzirsJe6oJsEdRqkadhfuZ1857qbvxPeP94p7RRdInIiFVkiw7HC3EszNWpq7yk
sfAiR0GV1w9VP9lt28KJhSp7kwTpCEO5dnT/DfODvZUecY6IQsC0ZqN60lPnHdJCLluY/31MYTMn
IqXzE9on+7zJ6x12SyNGjmZ3mLvsQc6C/+hR50tgrSs3QdWqPQqO40XUVO9LJDzHDc3VzgLneoDp
Zwa5xXfOuXK8OK1654yNKdmPMOElvLPdRYcqfSjK0nnWladf+4LUr4Ptm2Mv1ENe16iktjA049VQ
gInddO+v9eEOgJBlazEk96xjLqrC6ZiQFK91w4ruDkHQ4RdT4gUAK6WVdzVpxH0/ciT/ubAf2dnp
f44dymh4txcPFfH8y4IcJ8hQ8umTblv5rULRL1ICBbVZEzhRYVR/5AiwfwzKqn2AGrf8NYd9uw3C
OjzBGvcEQx1IiRkrdi04bnfZ7JFnKGKcnylt6+fRSn/nVhO1W4OV5gyjb3Dpa6RrCUaGb8Mcer+D
IfSO+MF245pUHQCkZU8oFoidWOb5FWwRZ8etx36OfjN/kX5HNiESh7ZoRSFICaCp+3Tp+Y8m7at7
H4iF1wzFWFiK82Z8Lses+KZAGP+N1zys+AK9t29l0anHseAButST9p44AB053PLjSJEVl6F0KBYL
I2ddgf24YYWspigb0waFo1ble7ywO9S9EHh2znFWP/emEudGOsPdXDFv02rfedWAE16Qtgbt0AIX
PkqBE5eJpMFwbJdwSJhb50HEOx5OyWAd+9oHdYux3irYyWWX5HDKP6BpAdWRwhZsVzguip6194m4
EpUHC2dwSFuIivNWxnNXk8dmtPV9w3u6A3oPQ7xs6V0qpU50E2ZnsBPQIYGOYYeMOf+h8tLqNbM1
NFAW1PJNxiZ/I4yDqBCWUxgqaYA3SCDCyKJQvDe2FQ9T79KkggwV5XrbzhvcP/EzzcvgGXVr+96O
6Tc+98hdiYB1qJyxOz4No3DfwqIfoqmeSCyE5x3CjpMDsqVzDw9vnjdek2WXqnAlsAcmtOitpCRR
BRzgDvgQT/4EgfzGQzn9UgwBPwsDX6sPZ/um6Lthg1Ci7NLmfnF2uFNsF3jNfzoFbSOUsi2PsDiw
i2ucBNgrYMCLoHwIsOE8jziW/+rcuYbHMVdeBD5sD3cjasXc1zBcAYtp7zNs9R5rm0JjpZ3qsXOE
x5Icuyqs8b3aIBdpRwPKd17ahDvKZv2IcgV78UrjxHXlL5uSqWE3wyEfQcjujVHuI9ZKkFz9GpRl
D0Wdu7EeBv4Ek35dx3NGkevLWlHeEMX+vXqCV9n/P8h7jUGBP/XUKQddopvf0BuMMJg+LkBcu/jq
RExB8u9yl6oTT1Vk2mNjfo7ljTbz30/bXKzOwh0KwLNjce0e4xBLfwwneZglyJ68Ufj5+2Gb/48A
s0WGFhuFPs2+cwzz/BLYIfn4vly79LuK4Y/qiTbKZalxUAcWZ7z2cQK5UQu7duFV7xhsQCasg4Ai
7jogRPivSt4C8v+9QMjXyslCa7QWLGL8KochEpx/rtL6Dr2COhIzfdFpeeMnXBkz4apoFbJyBAkg
NycUaRIoCWLKz+UteNuVQbNWA6I+K3A2hLUXFIBo8qBycr60bRgvbrb5+NFe+/qrGsoMDsnc5R5M
Yg3Oj5TmGwQlXyZ3LG7UgK5EjvN1+OHgABtjRvQp4MyCo2lnqhi0yVf+JYh7HNYS/m/kT77ONk/d
TgS2a/Sp7o5lryKkdW59B8sRkkU+vlnXHsdqDhdOPUExnBmk/2CZNogEJl5EvCWqwu3Hn3Bl1K5D
D/sunJpQo2KWBtMQtzQ7NoXZl607JO4U2CgoUMz5+KOuPPl19qGUFQ3UBN1DOUL5NF7qBvyGW+7q
axdfTWw59G45uyjP6/QZAShb5nfw3Kvdv3319+fzx3rkdqEzE4e/l9D7xCk+cwY8AWyAH1/9yqK0
TttrkS/p1C3Bhj4cNg426V1wyyL3n/DmLyXLYDXdGjfFHh31xkNpOpRQUOxektxW4wTSxOh/he2d
f1pEOqm4ro08L31T4MRYzwdDAXDZQOctIfH2OuxpJ+enlWji59CvRVMItUXeTbfyc66M9OD/ODuz
5rhxLVv/lY5652mCIAmio08/kDkomZolT3phyJLNGRxAcPr1d6XPubdllJm8kRX1YsnmAGADIPba
39KXWZKZY14oGnbzLVF5kGJymKCvAMH7fCMvDRBtqW1gWopEv0fCaMzLa0BkUK9m2ONLkxrjSj8u
vYMWrWVs2WWuKieEuUIA2pJgHrqS4hNkZS+ycAOdpRvBJELWIwWbgsDnJ38v+H08AcZtrLTRwkDU
SbpFxrwYBrt22DIcZWS0uEqb8vtF7a8jdFkKwDj4xRaoGI8SLuoDv5uAiDp/8aUH1+Kzl5IyWKvO
mLz6h1IYDzZOui679Gk8fQj9EkwYEiucpMWD92UuRFjk5crsvvTUp59/uDRVlA0w6bVCfDdvlcFw
qNaS1/OPvTDcXS3uZeN5PTMtfBOqwe9l60uJUZOtNMrSQNSitaddjK98DBSc4POCbWocVaT9k4jW
OnTp8bVoTewecD9FrBBHBX7pnoDz36S70jYLa56rxSnlMRQ1kbJDbOszJClQLTSX/TPQxWHliJ9t
DvO0872w0MO6UW6M04nJ9sgc8ugVGg/4P61tvhd6QPfJBawQ54XcsUKoa7sdUkblFcfnEZz28BVa
plG55pOy0BN/c8ydp5wDn0FCy/N4wA0c4FGSfGUG351vo6UbaLGbDo4oa6uxQuRLg9F7dufbsVpb
/5aa6XTTDyGm4pqpGgipUNZB60KbJr5mjQtzM/eyKVl3C4zjgnk4spsgFRZ8I+d8KyJnh73tpxY5
kJWFZamJtGCuRFninArBHHtl0PHZN8Q7n9fYuQvh4GjBjLPcOWsKrCqm+Dw1ONC6EtnOQT03Mkgr
L7DUDVo4d4UxembErbDsKXKk8aZq4aCq3vCBuhJpSy+hxbSN44rG46kVRh32T/Ezz+K7pPiZZV3Q
MHttfVzoCB1iLKlQfQuu4qE2cuyN7Z6GnKdNmIAQ/ikXpfWQlNno+RPL0x20QMPWyBLk24TAaQ7O
4SENy3OwkmZw0q5RAEMOVZ7Y0CJ6MmhPqSwfwQCEWNkXM7RhrMGxZIcKayiXAjB36utCSliLqqGW
18IQ1S3IqHngVY7ziGNsdwtLKtQQWl3yGRschfPMqYZ+vMmT7mCPeb6xLLhx+WQAMhMaWQDXikqE
iiUo9UP6EeexqrSvnCrpPsMcKVrJmy90jc5mJsCSNUi7Wkjk5BBO5jslOn+ch68VRIlt366cdyz1
zen2H0KdUK+z6UTqY9teNTidzVDZABnpyghemMl1FzOc9Vn9BL/Uo4MS0JaK3VhdVtzn6uZldB5H
D0fYzTGLHz34l8zq7aKZVXcu69I0j1yUFByT/KWNcX6HTGlnf7ns4tqc1JRDEisGLV1km76Vptua
PbtOtL3s6tqc1M+or1QTLO9gCgYX4I2hUAC7hotfsC5ydaPGCWU+aerN3iEFY68IslTZO9eE810J
6Fvg5HDi4SXHwXEO8qgReFHbbIF6KwNLyg51nR3f1cnUbKQDPuZlL6zNXw2F5r6BZwvAL/NLkWeo
CYHZjoEc8coAXggPnURtQeFNKxtTsGG5W5k+ofJnU8sf559+ITp0BjVxzCiuTtu1ErjdhtJXR9Y/
L7u0FtbgF7bMSqUVcghUouSeqLUWWXpobePhxaKzAYTFkmGOk18xbJ7EyFf6c2HF04nSqvdg/laf
tk2sAqmBfAIKcZ95GbxPBrlyj6UuPb3YhxlPtaYrbMiBQmWBYprdoArCH/O1UriFaVuv14wKF2rc
ygbapfkOlPS2BtW3rfwJy4yRrnTuUitpYZ5BGZ54UBKFHntqvZdc8u3ctoGTqpXq5qWX0DYeES1P
FTEWytmbvHl1TNe+AubPjEB4rnHWkuWKINfDxu/nB+tSj2hR3M219GDBbobUdo9m7mzBzbxy8xXY
y8KA1cs3iQHFvlcW+CgCJFw4L8ReufDCY+v4QxticljtSjgEjA7bIeNydOR4n7SGub+oXfTiTWoA
m52WwASlXn81p+pkjevdpYTszl9/oZv1sk0H1ksWitjGMO6rmx67Kb8h9KmS+Jij2XcGivll9zk1
4IeIA7I950mCmOimUW6TuriB3fN+nloKyLERusVa8mapR7TQnoC8F3Bym8O5A9S7hCvZjhucAc5c
2hf2ibaAJ1ll5cCsxseqGEKD2V+KPnpJ3csqAd2/wQX5QEoniQF06GvQobwNKs8+QYi8MvfR0xTx
h4NNS4tsZJErM2siTH42CmdiafS7FHrFbdZ1qPAYIA6s/LkYs1cmR3LEV3H9iWB3vIViLd6j/i4t
fZwYAU0/57wOkh6wtRLi+quxEpxvcjtOoaVCdduNUcYT9JdGgmxFaXR3OTAVX4RnJZ/hQz//iFNV
7cBEGh5QOWyFDoFOKbPqfjMwC4K7uZ+G94sGn66gb4cCutKINqHXToWflN1Nnnn3Du922dD/ZDRZ
uc8pyfaHltVF9J1FWQKRSROOlfEtKiHt6dtDMhb3ZckDtx6/DjZb6cWFGe1XheyHeIIYEsKbOmpR
5GZtUBAF47FijTq5cG1dUE8GsN8t6rQhn9VVpjzT78jsXrab0jX1U2mXPckAG0B535ZG8mUshp2Z
2mspgaUkll4jHGGejyzHlKHVovSQqL2Q3pUTiUNforxJiudmUBsOS3E6N+BA15veSi9bM/VCYdT4
mApGFF04Gg8pZMdQIt80dbYBPBr5gWFz2Wg+jb4PXd83MWAEUCeFqQHafVZKBZsLK2wi8ZLnAOUD
q3zhnU6Lxoc7ObWV9ABbgHpQti/WZD3TDAVLXQwb8FJOP23oq1eWoYVZW7dEZXBSgDm32YRtlvMA
/igk6Cnch3oAbs632tIdtAWIAGpVmgqtBu+z4U4yMdzHLlQZsdWvEUMX4kavIEYxZJd0EzAOnLXf
nRI+Dwpc/vOPv7Df+1uZUTeiRNDA4085dOPGszWbW6P5CYvOy3pAL0aBFAln6lbRhWCAAstVAJi+
rUiGkseqtb6ef4mFzYZejUJMgzHbisuwHIr8a1qjerWGj8nB4sV0LGrHhtC46J/O32yhw3Xjyr6G
AQwwM0WYSohI0waSqq6z3UOTrx4lL93iNBA+xEee9DEk/jlMicg1yr+2DBWI4KZf9vzaLqMq4Pvm
9VUT2hA070tg8A/UljjCqjvxcP4WC+uVzkAceAZfnILlYUOyefLHmDSvWe6xx15APeeXBA4Ao2SQ
Oc+k5is3/XOUgP7we6O1A9BsvImK0Gjsm6k2nk4+A+ffZ+nSWpPxFGLjrG/L0BGFd6dM56eCkH5l
8C5d/LSd+tDZwI0mEcVnaEgyOZ4wPy8wfYxXnvzPkeFwbU8mezjgxplnhMNoFq9FPKWR3wx2fkNo
01z3M2qwAwOiiRUIyNLA1W5nQ64cMcyvYKQN34sJqQN3eqmbCw8UdRQlsMwWHBCGEgw7MEaQFxUH
k7Woz+bZZfkhRy+pNRzJ1IDj24MwSQcxrjvs5SDXpGt/nm0dvZp2rBqVKArOSHGyiCnueDX6Ze4B
nvp4fqQu3UBbWeG1x0YAJurQTvjwomQKmI2a+biryzGBZ1Pkpfvzd1oatqcn+DBsJ1uRnvYE4ZaT
bi8l59elQjnTZVfXVtUBsi3LLpwqbBXkkDQaAL2zIMc7f/U/z0+OLsRrZmEDvFT3YZdPSDeaBg6C
IlRCNV4JexmBrw/qeG8dFZ/P32+hrXRdXltGIoa+tgnnWTxWaf4sy7USuIUA10mIZCobozJZE7pT
A20GJOVIVTg3dldeKZHaQZm1K+W2C0NLxyKWox0PEHe3UNNVEO+LPU/t7ZQbV1Uvv5xvpz9PH44u
2DMtYBJI1cOnYzKeokl+8tj0IiejXpkNl66vjao+qVMTzm4tTJFsv8VHaZl5ft7OV+cff6mbTz//
EBIGzM3tluPxURB2i6/h3i+88jLhmaOT+zKZlxlqrvB9k6JSnpUolSOAMfa0uTNsb6WPl95AW4sU
jI+yzkYfjwkbrzsjGfaFLC/bKju6Og+O9ZVEUSKSczYqJOIheatGwoKpWEvBL/WvdtjnDhHwhqjE
DIcWjIq2zd8ACU03o1xrn4Ub6Nq8aWozMWT4Os6GL437pZvuirWc3IIuzNHFeLkxFIXhVD2EsMgt
A9s9uigTSyPM2qYxfoMku32paKM+1+MAcIwHIk8229MVG8i4I6CjbZvYrUG6gdukHRvRs12Y35UL
ECfsRun9+SG+kKhxXC2ERhvbFYnCw0OZnyg1herkQ8szhwH+hgQ1rbPkKo9KmfpTz50bp5vFFl6A
7tGdzQ0k9PxLNgzxZyMqzO35R1qYzJm25EViFjGBuj6Eo+ERlJLrJvHuK9I+WpEKusZ5gEf02hHa
wmzLtEUv83pw4CkgkIO7MSy+M2CeZ9Xm1oR7GMjY519oYaLVxYe9ncxea6OmGf38LjtAc+d5voWS
5x0+yyv9uDSQtalqJGNWgiHlHbzy6NYcxWBGkKC66PwbLF1d2y+Dm2uaNQpGTubFww482gpQszp5
ieZqDXu+dAttpmqUkIKMrnFwMLZl44If5cb7BgLgC3tB28pSUpnxzFBp38IRdGN05c0gMPGOBeob
ub02oBYmXKbNWLxDEXBSC3iBnipsf1rtyg5noXl0XaIhMpJ5NDMOHbke3SoY+qcEe6jz3btASHZ0
VaIroKme1BwdTORhj8ZA6XWNGmywzXC8DPoUaTYoU6/fc9Robb0YKTwygXNlNM28H06V5DBx9fwK
9V2AKsMpb/LM+SLNgaOLGtPIyCghePFKtsGQRhAA3UPBsT3/5kvNqsV/h4LcKj1dXcJUF9VYIjtY
5tv5a/86zf37Ka/jajHZyJRGllJ49B6yAJnOfcBo7WeY6EtZ7xKUO/qAY9xM48kFdWrMLZvzFQ7p
wsSmixORdXU4kyQ6WLW6i1AGPDrKz4ENAdBR1muqqaW7aEEr6xwHsk2ToN4WVDGgiu7hmMh2sWPf
zVFfoyzDfDnfmEsdpUVvxrmZCV7FqAKw06uoKZsdm+ofGYXx/fk7LESuLlkEoNNp4RGYhDb/Ug/Z
0WTFyjZy4dl1iWJLYj6TwosOtLJewQgtdjF22G6Esuzzj750g9NK+mGfWhXKM6rRjA4DAMYBynad
u5q06jGKiuSy1tE1iqz30plXmCHqFoiCODDFZbIfx9FCUA1NN3KAIg5FjvP2FvzMTV3CE/d803A0
wR9i0Dk12YemiShpBzXguSdziuDEFH01qfOqhuQ78pmQdgMBPBkwEW28/fkbLiz2ulpxVLaoIsPw
DiwbJSriyVc3K54kR2XJnNSP52+y1OHaejyjRsKJGY1gpzpsbPGY2x3U8MPKcrCwAdPVilkKY2VR
A38O3uNtQtu3vOjuvF4+K8ALSEo/F+6FpzOOFtaukcE/bMKLWNS9GR0Q/aI1BuxCPDvaSjzNbkpr
C9X5ZlU8CJE85/FlTmWOrlFMeSrLKm3SEHXUQUdBw5uhWFpp/YURq2v5DG7UVQLKRWjlvHzCoXHm
BDiwBOahqu3pyPEN1/vmOLRfx5nxg+RiunAPZp+m+Q/Bkg7jaAH7nIQWhzG1m97aw3Ga7Ofzg3Yh
MnR9X1FOrAGFIkX9SRdk+c4xi4C5ZSC8NQLzQljoMr80kv2EvklDO+9yMDCumgmYvjFdq3tbur62
oGd1U3IYEBgHoCsP+dxuxpg/8JSvZAWXGkiLasywVtWeorqGUziETX5rvnjFg9Fd2AHaag0gGsGn
JuI6z7PKbxMz8jNM54VXP6eJR7bnu3kh7nTlX1v1NoixmM9hpHxlZs5O1fbn85deaiAtpOOUNTyG
d1tI6mYzd1eehK0BaVHWe5nJoaNL+FyOQq60xTYD1ulOfofS7nsjulUOWflMW9gw6So+WhHDngm2
ZbAjPxIR/4hSjmgGQJKI5gusUdeMAhfmcKqFMmrdejBzIkyswJUU2F/O7AYEzs1UILKHR5FdpqqE
a/3vc0Y8wWaIjZ4H9fMdMIOBkJ3vVWsfbQsRp2v84MPE3cl2sJqS/nPGutgfcvLsyLX+XhisuiXD
wKqGR1MbHUROr7wczAxDPp0frEuPrkVz0zs9ULOIZpLZfk+B5QIThTVrH5pLl9eCGaXyUWU1nnGY
HPsVWFcVNGURB6TEzHf+BRaiTTdkgMOM6xomFlAsyW0KFhL/DApRMGds5QZLja+FM04RbIvb+CL3
6ua57HBI2bOVSWjh2XUdX07KBMsidsRT325o9sxzOxjzzKfF4/nGWWj+v+n5moFlgL3F2AIk/a7F
pHSASIoBwG9EK58NS++ghTDKDkZoHDAXed4TUVj43b1wn2h04S5GV/TlJJ3T3GbeYbC6ayCJAjMa
Vk4rFqY53YJhZDVoVwLTnFu69lcnMWQwTcnPOlYUcBIin8pGJCvNtDCKdNuFLMtPorMeOcShGral
UaICYoTG/3w/L3WCFsVj5laF3akihHGLgDxNlubOrIvEr2FZdVN0vFxpsqUbWb/Po6nLbQ8ynTjk
HshOD156LyOoab+ef41fW9M/fAfpWr45az3X8do4/Pr17mBs727SR3tv74+DD86gPwVmYAWVf4yC
d8evfMO3A7lH+imgG2yg/N6XG7khIepuP1cHtm+uJ9T2+nXwZGyUr/z380/55zb4F3H/w/7TYFEO
t2eDhmnz3VW5LxgD96SAC/m00p1/DltLz9fOfd/m0dzaYZnNqCVDZuQ2d1JzJwrWB+df4s9j39IJ
yPBT703oPGkouvyYslvPPVjQdsP3w2/Xpoale5wa8ENDRTGswqBYpSEA2xUqffJ82DBR5I+TCzQg
dmAgEvbGZWkeS4cid3NbOTgpq45tXYUKfH3euzfGIFcCeKnXT4H94WUKC5yg3ASuwmutJogKHl/P
sObZoq+m/VRVxf58xyzdRwvl3CVuHWOHFapm5tCTRs+TZ9zLxEivTQB9zt9kqWe0MMZ8Z7mgw9Nw
iJ0JHPfkAH+Rd7Njexx0fGFZuzt/n6WBrH84F2rq1YziuLhWPyzTCso8ex16+XrZ5bWlGRlaGzVr
cEOrQUX3ksmf6puUrIT5n2dsS8+ei6TJUVgxwtVr7MO8Sq6M+DJPStTL/j6WGtj2VZB00tBMum9G
bE4By+dvkRzI5qKG0ZPmXp80kczh5UZ7cCLrxw7b3YytHNoudKqeLgcNt3Izh45HEt9a4LGCo7cr
jLVk6sLQ1Kk2MLBIsmmuqiPUpurKmmrzEbjK6prkyE7SlBc7r0rty3aPlo65yVRi5qPleOHMh3dp
WddWlqc+3u4bg0X6ynS+ENJ6Dp1aKpUNBDLHKBW7ejK5n7jFETYYb07HVhIQS6NVi2hUmzSd7GV1
BF3hluT9s0jJSnZ+qb+1IC486TgVuIJhmrg+QK5+XuJDzXk6P1R/Sbz/vuZbusMdCHeFKUhvHg3Y
+DSulYe2rfaxZ76Dfxu0BQnZrLbweP8+FWJ7/qYLPaIn1HmaZzE8BuZj5nwfLGsDXKnfZsWV5Xw6
f4NfQtY/vJWeVofyNC/sCdO4MQN1z40+voLdTPMMMr26heyufRKzQUIwaum+4a75PIrZQr27ZX42
DVHcq9EUK+q406zyp0c5RdqHlQtg01bOJQUGKRkDBzYWqTv4QzvA1He+IdEPxVdmnaVWPf38w41Y
kcJqsRpISPtZoNjY3bq0+xRNw5eI1d1lwaSnqeModpLRRolSp9LJ8U3D5XfZ0Dp7lHeUm841UCZ9
vg8Xxj07hdqH1wGl2fLSsTaPJLIG1Az0m4nG3yynWzlIW7q+ttJLyaTVmISEKGABGBR2U+9CgDka
i7Z8O/8KC7OCDtPpYLszKSVo2FbNewvrpdrkj+cv/ecDYItps4LRonw9qcsIebqx8O0Bn9yWGYBM
fse66IFUHgxc+h+0zy86k7L0lLVb0qmS0TQfk/4LQ0rSUmPgeXeS1oBofzn/Tgtrj56+hswWBRYk
5+HApk2kHJhNpb7l/kwH7gOwuTt/l4V+19PYA3MqU6QjlCP2fDh52frY3X0BqNpb2d39Kq36Q8Tr
2eiROs1YDg6ct8bRJJukHmAzJC3xKYmSuQ4mYdh+RyFF3AjaAJWei+ROJYTej3BXzH1WtQCWOo0T
VgDMHXkknCfuuk6LYv1cvDCm8ruYR0UWuPB5uxKMpydH5HiN1bEwal1tLRssYZRO35kh1AQ3RdJt
aN6uxPTSpbVRizov4rhmjyLiyVV3aU6ynUyydGWmXbq6th/1so4MyAzCMw689kOnGJySrSZaiYCF
6dXVple7rOtWmmN3rMCi9aZyAFMqvoHs4ZnCHWhl7Cy9wmnQfpj0op6Xg+xQze9BY3U7JRBquzJb
WyGWhv7prh+unk8jkd4JRaksfoi96FmABhHP6tP5yCJLAaxNqS18Bg0LePJQ2pV51RSQQaYAmOyI
YD9JG6c7I4cHdN4q2IVlBT0kSCBe2WNkwLugeYebe7SJeZ6BoNO3Dw6slp8rYItXZsyFddjWhrWZ
Vznq9toxrOr+6LI4BTQfJ4qj/eAB0pqBgr8RA3af59tioan1dD4/OTRJNlXHStLrLnPfh7K+qli9
8hGwMBh17FAzpb1RO5YZ4qP4OgYvhn92hxKugOTC59d2LSSuGjCFZxp6YKC8ohJChBIwzZAOhX0Z
jcbSk/p9qgrUaw7yWBrXblY9mOQa6JU9SEEr0bQwHvW8fgwhfGoVLsqRp+lKuU/MY0FqegFNyg3r
+/35rl7qCy2qlJxFjsJqK0xVJvC5R0K8FZjNRR+ydvpy/iZL40kLLSelszlEMNucZX8vqdybXOxE
me/OX35h3tGz+ZaH8od0VlPY9w624flRVu32/KWXOkGb84U3JwknEhYP8GmWufPmShhbg8/8o5zc
IlC2tzL9LK27f0vmg5pcooimOlov3ddx54a78aD25Bhh+/jdfbaf3Lv43ryOjtbVU3GTfFojzi70
jZ7pl7My+kngvkb53PAmyD2Y3K25rC70jJ7pTy025qyS6hir7Fs+ON+IsQZ3W7r0qcc+LAeKs1jE
FEcsLZgbUEI8eu6FuDJLz+PnKarCSTLVR5mpcpsQ8rOYa4DW2ZpmZyHq9DR+1pqJlxnlEDpdAfBu
ROdHM8+njZhm+iWeVsUnS/fRorvvJ1YZKQSPpMmPvAASHK7UgIrvRGKsHB4sjR8tts2SlpY5ZeiH
VgZ2WX5uaf2cZYCJnI/ApXVZz7bzkcMTTAnsKuz+a2RnwAz8dGCVlEbzbVOOEDXDd9ZV4QAHnsCF
o8noOQEzer8za6gR4USb5gHgV5dNNra2T4vBRx/h8lUf43wIW5fuo3lcmWwWmlJPzZNCdrTi2OHA
y+lOOOW9GRtbK6Wv51ty6fLayWGMYhhbqlkdRSeyAPZ9n6ZyrsAAWBsKC5OlnpHPBVKdY1Qi2qc7
t7/GoeoVpxG8jqDuN+LNZW9xGuof4h4l2PDCrcr6OAn1Lkx+bOh8N3VFvzLeFuYVPR/fw7WWWPbJ
uzlrdrRofWdVSLB0XKXn4iucms/N3Kpjm7lvmBePJTc+xZS2QafybdNNDzTunltBdqgyX9PmL3W7
FqDgzvd2XZrl0ZurLZiv15Msr1x7bTO31F7W7/2RZTFMZfFBd6zhhNlxpgKDq8toz5aeoO9HSudh
6tRxyr6IKfVd9mb1K4G8cAhB9UDOc/gWuFj48npABm4q6vQ7lnozcKFlfZN2l9yZgzt8ok0PdBjc
VVfuu0BlAC3v9xbrCUgzydzWxyaXcFq4S7tbuE/g9BjgCpPsqD3fpnURVjg06Ko7El14lqcn9CeD
dDBzqaF+H2XmJ9CKNsFc9Fs4i/j1DAvYYeVwamEe0EE9KfNokcyiOsqRmZ9i2IVvesegb6KUSK9m
sRFACrTGcFkY3nqOf45wDkYVq4/zcLRFGrgx1DlyXumspauffv5htmksnKpNp6t345fMroIYp218
dYt/mrP+cNaiJ/ZVXZcw3cDShuXZeTXA2j35Xro/YYWUbay5TFY6ZOkttCmggN+6NZaYdwaLAy0q
fEeloABFK99zC1OATulJ+xqmKU0qjrMhD2Y37nJqreQPli6t7b9pDN5qVdDyyHHM1IvqW8/SFTnC
QvzrcJQ8RS1OUmBeVOng7obZ25iW6+NThVzHM2zCembsx5k7W4952cristAROhXFiZCcH1KckJDC
gE5kVj9lmoFj0K+q4haG1K9SvQ8DNiqnTlgoKTtWXYkAr3YFu+lGL4xceuE7aBtvmiUu9SYyHGvr
EWJFP+JXrrOm+Vo459DhJ85ceSD8y/JoiJcRbAHmqMC2jSBrPzHL2XvWSkQsjCuixTXQGlBWFhz3
cUgwtcXBc+nKQd6vefwPUa2zT2B6M5odjP6O3FbdRhEzC3hCKQwdCepvKkDF/AjchBvWMHoF8lK0
G4vY/gIfrg5wv8H1YZIObzEZl74gpfWzyCIJWuvJSyO1p6cojek3bhH6MImiu4b/lwKYrhRbIJdg
G5HmMHmA6dpu6MfsZNRXfMIhrFw5R1zqH20mkZXDMhxGqWOUFxOsRZNd48ggsodvTLpHJyewth8v
w49bOquqn2lajtMMM3nBgzYCkrq7KrNqc34jubBK6YQqr8F8XkaJOponvmJ7bJCogfPKJi5u6soK
zt9kaZxpm4wJPiLKELhJJ791ya5O12Q+C0+vg6lY16oMODIFN+OAmj8criDFKFDZeVWtrawLz67j
qWJuA4M8pMMxO5V2NJ75uZPz9ny7LD2+NomkcwmhNpmwE1bwxhzGLPMJ2Bjwgpx7HxZ+N7lIn3/d
6j/fxv+Kf1T3/4o8+T//jT+/VfXUpnHSaX/8n+eqxP//ffo3/+/v/P4v/mf/o7p9LX9I/S/99m9w
3X/fd/Pavf72h63oUmzU1Y92evwhVdH9uj6e8PQ3/39/+R8/fl3lGfVd//zrrQLL+HS1OK3EX//+
1eH9n3+RU+Hwf368/r9/eXqBf/51W7XD6/S3f/DjVXb//IuSfxDOuccp8Tybuafzy+HH6Tf2P1A3
R6E65p5peajpw9woqrZL/vkXI/+wLAp/C89FDRGyHdjsw2bh9CuH/YNblKMG3LKZCSdp8tf/fbDf
uuZ/u+o/hCrvq1R0Em9y+mr437nT5cy1GaYr3J7hMZlumJVm3VR3NUl3zdQYs29PjvvikMp9aCfT
vaetQTgI1BTGl7AZiRKYwEnjzitt+34qSDP5Jc7v10S82mebyzl1TcvEOmNSmL46utpAeLCyNFoj
AkVbGJ9j1mcnJEDESx+WbxjGMC1kBTSm8wBw9FiND8lYwRNFmbJ6/9CR/26v39rn9w3Evx6F26Cx
2PhOd9Ajv+9L+WTEdg8/uc3YGWLeFDSxgSJ0TKvzmVudSrwjWzx1zLGmTVshJ2z3IOP5EZzNTN+d
WnhnJIUUdVBasJAL4D+qgLfKvNrcrDzp6Uk+9iR3yKkzTZM5xHaBDPn9SSGqa0nrOfDpQ0l4j2xK
1X9WXQ82cYxEwHdVlv3Jjw/19yDS9a0KYi+1X92U58mmA0BlpeUs9itH+tsTMQZEq+1SaqIT0ZG/
P5FFQHTIKKqZmFdF2bavqTtuIK1JH7xyVAy8cweWpZFjds4mz2ns7TM+msgap5GVQgRBZ3fn0Vn8
hLkjim/YAJYPMr54TT9PYBcIwZoxO/AMrx2Kvz4TuvVsq9kRt20eEyfHUtPmxW3cOQPzDWlmRUBj
uH7t+xLF1YEN61F3M0vhwLCvYqhg6YnbwWSvY6g9IJ5J3tsGp0JvXpqSQ2yb+OABaY2YO1jOTvkt
qpvoeHCAKaS7irfx6xih7DzgY4R8awHpZhnkgGID+Bc7sDYvJDBqvu2gcPDJ6VqnvuJObPzgo5Oy
DYUFpwzho1Z+chq35Ruv5uMDY4WFi+BYPz8hcVWFLRrr3z1gN95KpQbL71k+wlXRcKNPUVqTK9Uy
YWCn6JRIHis7gudr1DDh87wV3ZZLUYF7CnOgKxNikxiGsFkmNtiSYTMEX2MKG0LkW0rfPtUn7dlp
cGDRkxO9aUCCkn6WdOqZwSBQ7OJhnOAy0SbjNoVW7odJUe/lD73txfsx5Saw7sRCrTL4D/Yc1JYJ
a22fuiIHi71BJlS0DcSZFlcPBsxe70UU10GcG5hTy23He+8N8rICTsHmVd3QYyPm96q3hK9yFXhj
C79It08C5oz5DuSNvQGXpK0xqObKglshCohFtTMznl03QvYHNvKQuW9c0TvPFokPJAQeRZlXopJV
OHocHrJ8lPuWe6Hj8KAR5AXGjP6AiX1n1W+VNW1zDNhEjdMWlI8c3rR2GprG0B+nXGW7zilgchvL
MXV8+MwnGzjJj485/tvDdq/YA3XVf5/sPHkdGrEZB/7CGqt8Kb0ITon2KNAJlklLf6xy7zt8qIcd
yrzbb46Ud6ldG9fIiBafRRdbd1U6s0d804yVP2TU+W7FSR4fvM6KbnDO1b93JU4fNpaom3gLEqhx
PxhpfA/jRnagjjJnmGDDtVXBvd2vzCLfxXAX90kPn3amxmssV9azI+J0S7Lym6jdVzrQsEiVdV8o
+UUIch3NfbtXVZHuqra3R98dOT22fUaP+aiCcYiK7z2PyztXcXOLHMfwuSMF2TaZeoUKiN63ROCL
zDPqHY/dzt0kUR17m9IuqpcUrkNhKxKcB/ZmpVAwmmDvtW/xoj+KjJQvtjJgOO9KHLb7gJ+M0dFO
/w9H19EdKa8FfxHnkBFboINDO4zzbHTsz2MFEEgESejXv/LbzGZm7G6Qbqhbt8rBxB7atTbuRJyy
pYENQ1S3bPXWXk0kgqfqsoJlCadgttfnaPfaND7WrD9imLgVZ+0KVh8nX25FV+8k/04ItPIZlubm
6WJyaBB0UNeU4+Nq4uqH+XmerrTA2nIyrjY0OCbmnWT7nJ9A78fMP4GmoT+tQTFys/EhSc9QX0LS
bGszyPUea+GZuKEhsvRgSCWn77jWkXpPhWN6aSau56qNQFxXXaSk6Y+2JH21nkDsqKuvUrCFfLFk
X1PRrGhyd3KgkI+q3tgK/79zamdd3LoCsya0LxUpzmQXaXzek0TorpqKfYapwFJn+9LGnMKytSl2
it21JuVTljzAdRsey9SrRb5HmvQaSusa/JGXLCL59jrFfdmfQlUt/JPtOD8gqAQSvqPEWlM0fiu1
OU97z5LyWISRTIdiLIrlipIaugWtDAjaJ2Oc893qt8S/JkgMZVsnU+LuUO7AC4LaTc3nfsPy/1uU
ywWWzHWo4BHP86Jvp8pY92fOJse3oyYU0es05/MuH0vfp+6CV5SsuC3wLP8qBgT5COutSHx/1ikh
1d04ygySM/CqnP6JOgBzQqQbqT+vAoekHXslgKWNSREXTT5t9XiSYGwqLMbCQ8eM+DS3VI8kuV5m
yHreSWfATMgwnqbwvMSVr1rrgkifI1cTAJ3MRcU14lSRv9XRVPHrksD/HRWLZ/GI/S14gvyFrHMm
s8boPSNfY0FkuOcS1ronk6ccL9En8KDNYshf3ZOgVhY1evuVygBYJuqD4Ww0RxqgmbHDrsiWtO9i
WPDWU2fZVAQ4MWX5kB5kPJJdQ1dR9B7qO4w4eoY69srvVlVb/S/PgL5dNrdbGFtniCF3uXF7cUwI
brGB37if0/SAS5vJn4yShc0dpFLFesVrkrIupaW6s5AiXX+Nc+MJ5tTwm74h8Db3GHFTX6mXyGpo
epZGT/R+T6GAVbVJFeC3BL9f6BeD6sFzJHmdT8N6qeUy15ceqQva42pbaN2UGXJvD0qkqstnWgoF
+xWcTYJMNESuB0HKAy88+b6W/tyrLU/PEymW/Aqi7sV+W8YwmT1qqK9iRjIQnP8pyoaxHS3tx9YA
FoyeSbAZvY94zfg3qYJldxpIFaxyzcSeqq1MXisSX+LsJlT+QGG1RwporSoat9bTj3ly30qB455n
8qRHewiVjtuBR40dWUu0Pdi6b3LRX8EXPm3WKq2AoX4lOTkwMx9KCt0xZe4sHqXI71abJSez9XdV
KNI/BWJ/a+DtGFN55YAwJS5sJ4nAaRw/LXM40D1+qFX+k3J1GHJK7ut0ndrg+TlY4N1i9TlEAyyM
g82zpxXIM8u77vX7WvvwSNf0T3BVhNVIgFmG6ux6V0M4xYh219ncX8cyvoLywXtl+ttMLm97Cpt1
LPD5YiraMkMwGjhtfQhXZb5cU+7eLfwW+bqyh2LZi7YgoOiBT491Ydhqr6G+cXRfjzm2Zm5SV58E
qKgz+SOdet1toc7WpPQHlkzfg1vRc0QDbUqxn1gPMdKLVhNr4kFExbGqmTlIIPzQ2Z9PZkL1W4ux
fOELPs4QzePDGlk4orMQ4y3imDTU9efFmaRzBeZ/bqzNYVDAtY+7XW5oXF7JfugiO537JXmEkE2X
hOnapfFp2eYukvWIS4RR5wDu0ZUs2D1MZlpc0ftVOHNMMfn7u9tAD8xp+JhambRqiqKuMPSa2mFo
gIQ9iyz/1q76W23mYqsfEufmJsMVPpZqBZd6MRcp7XpPMzUdAnzEGzWp7LjE6dCWsleHaIOxgyQ+
PSXGsCarMWZKHUN2puYpKp2/2mWCjf6IPsDPbDg6j/GHGdlLrvObPVF7x2QtDhaSrmXECxxe55qR
4+EsEEpvODyyWl7wdvYW7pnL25TnFMoW9fesRNnk47o1xGWmQ+DETkQeA18tt/WQx9sb2T2clLga
uriO2cWgUmtnGB/QSerbYlZpV/nibKZZvtX49kKENtTZy5jKFC84f19L0UE+tQ0OUrD1xo+L17wV
0IlYJL+GaXzAUYGLpdrS4bzMvbmFNow/5lzcWy+GS1rabkqy3ypLXgufwR5mTtbnCBnmIVrd82TZ
+Iyar01l3vlUfTmbhVtDIdUPC8J0pHMzTqk7pul2QypcmWgy+6UIFhUfPskt1FHIzYJdkEZwnUzt
XmfsQGGk06Any584jNGachguK1YuGj7xF5Eq/ZHsujqJZbvaBxyy0IOpl5Bwo3OxdVamh6hkPyvP
UDjZKbnfRwdNFCj6fJK0TO424h4infrTkJcK4u4+aiI6L//oCO8QqGlEXWbICNr4jBI3zZoBXlId
QbhpEl2YBtL4qHDrov+G4oY58WT1h3ka109VVX27kg1cCC74o1cJPwIueJ4FvNQLI/8kHOkxjZyE
5jN9iIfhzVYLUOIytdVJqjWHwP7GjnHU16CExDCu8rC6zbm+g+1VfrPVKWklGULrxuWKTeupJ/GV
8DFvJpLBESNZx8MG9f6jSKeHZVYS3WkMABZ3fO40LY/UpvzNmGLMmz5bwRunekchh6y5w6nd3VVY
XftgRTZczcUG13on6mYCvtOkbtyabHVwMV/YdsM9ma5C4deu58KcC6/sYRkX0Y5Bv5oesi0jni+8
wGjUKblBFK8YzHwf0EG+5yzhHYqy4jHNQ3y/x/HtVCmYF5goOeWjF0/psvEGYO10mKPM3SeeK7wM
uZ8UT+0Bwvz1eUlp+sr9yJ/wCpEQJRmXM4RX0CvEW9JICVP6GIsFVHuPVzI95fGcQuUJH/ktJIv1
jS5TgcbU8hOQDvtPTAsaFdGjK5n2+abaLOt66sYmqhd4rv++m4lzejH9SB9zgrib6PQAU8+PYcbF
2tNh/KZu/aqdky1Gs+ZbD6W590i+bSVof0xL4ZuCrrSdQF/FZ3LymXKO8rX8XVolUt2O3veIhRt7
S6fqNV/KBUZoI33v03X4s6oBG59CYM6jhwqzfbM7jF+GDVH/zz6OEw4Pywf5j+N8QZUUwk/uROEK
sfk7aD9m/RHGSi5E6MBGh/oa+HtcHaGQGsH3YaDFfDBL6QaUlyqQoxPwWbtK7Bx/ILyYsxYGk0Nt
Fj98G6gmnnNb3MyIgsdsrGSHsLG8B4+YF6rhIFxFp2bBsBht0GaP1G9vrjB7J7zp27zewsFu9ZGg
mGsgoasesSyPM7244XHyGLhia/NG7thPxnGEI0LOR8RRM/m7URXwwIIR4ALnGkDq04CtzSHDDGoB
xFGt+dEudooaUpPkCHMghnzJZIt6nEBvW8C6HsRYFc9Rw0o8Ryer/DhtYYFuoZu/6khNt370Q5v8
On4nO8AhrNWP22VfhrslFbfcqh4LHvls20Amd9LV7puaw9EtytG+ZDHaMKh5wRe4VCOagiqwLs4H
0ZVJUhzo4MODWNkt5gJzs2X5fuF+vU1H/kKkPkk/rrgXEAjYMruCiTDmEM6fMwdYjJGhaErpqtM+
pOVTEjRrDGi6bTKw7Lin43zpWa0gYjTK/DpdrMQViOWHLNLPPKLFdVxW5suPC+79snwnOJQo8V98
z6huSlhmmkYVJFzpWNfPnK4IU7DqK5JDhsJ9e87qtNg6AgL/fDPSrTrIAQVzEyWQTkRbzbb44ErA
Awg50NpNQqsMKfGiJ3sapWYHzN1Miw7vDU8kAUfBkKauPydFDlG/R79VNt5Nzy6BFb4bRqBTEoLT
c41IM3u4kHm4Ndux5q3uxSt0bL+SKdpP8C8rUIzjGo8o7PETN4S7JE8aES3dDAt31dsfsP0vRZaL
W5/XD3W1v8MmEXyBeHzSHHgO2x64cWcgaqKJE500wK1nnB+sXdPi1ubsRuj6Y877JzEu/7GIPRfe
racQEBPnhZ0V2v+cwA4aXxhF/TShw5e/5tsrKuAxg+h0hKzro25S/QeU+7pamTZ28X21IeP12FOB
uTQ727iuGhJCYwm8Ecuh6Zn6cYO83ff+WCHQQDDyYLOliffyOUnUP8bq07rOrE3R+rXwYuG4/WBW
QwewzXZ3xVkKfnd5nWRJ3KACPU/Uf2XY4qW9eigAr3APP8aN/UAVDi+EPWKB6C5d/NGL/cyKqBWJ
fdzcdr8N03+CVUk7TPnVNMpu6P8N0fbMdg1di6fN1n9mQy4FTXizrJw0aHGv/eYv/Wye5p3lLUGN
BKM4+FAmHOcGCcwoeJEq+MYgo2zRj2UFIgJfrRkfuQyzOaUoj/CXpa58i10ku5yoMaW+oLMcbwB5
xP/4aAfWwYIve9sJeo92gpE39EcLA/v5NCns3C6E1f/qsFBkx3HRU2Pzgd4LgA1DQ5GYAjSUInBV
sI0kb8o4LPNbbIl5hcSMgUy4W+bHOJjdH4u6mMr3ZU+1aDDkzaKu31aB1xN64B4WUNMpi4FqnrJc
lc8xSt8ZIOIMXGua4JHSOp2kMerVCui7plEctUOgAgUv0V7+jXTsJMI8KT9WCK1ho5/uI6BNy/sv
NGTLbyO7+eowDD5/KT33zwlU96GMGS3gKQa42hUNBcMegOuO2sGavAcsAU9FDh5b7K4BYouxoULN
UCmvbPw0ACawbVHZ5XfHRD0ugaJWRxviVYOjU7nOCU/ufIYz1yTY1zW35WqGPz0gd96VdkzTO7JI
aGCTaZ6LK5Oo4W897RAeKQPEvNGjWq4eembdeHZQBUICnNVy5kifTyAfItAK1tuTDvEajpkYSnsb
j/V6B2xtfNeM5vbgEyM/sp6g8llo0vcXyYRQL2OOKtfuRaQvdM2LH4bOdD3ARAVNihjyauxEnXHa
7SNeIfIsZHnhr9mLx3XoQ7gJRcHx2FE2eFTwKjwSnwOiWpZIjNclllg+ADZS9UMEr28LlTkAnr3L
kU+AW/Q4m+Oyg326wCTJYNatmnQUUd7SpKIK0jRx+MzwYuGyMOVr31nPAkfhRPYBN8r1/2xeY+OZ
wY4X5RHw/Zd4qqKtmUBh344JXJnugRiw7yTbUZSWU4S6ysUgOW4gXWi0qYlZf6kkqWlC39v8CtvU
kegQhCGlHooJHRxFHwV5x0GNbZL5fGkKXw8LuraqeqnzORLHfJizrAmzg97Bwvx0N0Kc7rPe1jg+
DRJiQehaRqObbTECcZMM6gq1yDp1Fdm4aia1oVxVPTzr2khw87maudJNWDP6H0B2SPXpmHmcl756
T0eb/wFsQ1uBWQN21PHY0buuUd63e0TTGvOD2f7jqZ4eiRzDCwMAYRswiyeOGBYVsoEFtvoyaxCm
HeGmNR5X5yAyBHm94UVUHqHUpvACaePfPU8PDU/GYUBEfrVS0ZBV8saHbXqjecWXE8Ge65eJPTZe
IVqkXSsZL/6aeQqyXSlskpphqifxiBEGVmXSAfOEawhFlPqYxJHTjYf94ocb8R0Pv/ZQf32RV//l
q9v3hmYOqXcDNxlNYV+HzgcZnkdgLXWLG8cAlVGiuz5TgCNzp4vvHsHJtBWEy59dgGfrTRQrbVud
wTsPyclU2E5lYXeAXmeI39Z7Vgw4ORPkyFderS0E1MhtiDkmLHxD1dox5bIKhvWWhS5jlUzR4S3b
G8Ic29tsmMgDIHzQMiemikZgz0x2cA+AcQu0+evjOFYFazWa5T/blCSPJl7r+0Bg5/MTpmEuT1nY
+BfEsdmMUjiL3xMBUggSYF+pA3YF5dA5HcK38AzBx6m1EKedKGNvC1ki0FZ1JukBynliggRMxrY2
W5KggIWBS/gLvKgVdRzO/lhH86eK84ASSkqvgSvJBZi3S9UD8w6VhZULDlxMXHJhAM0eeWHMCNIc
VGI7mbrhkvFpelMizgSCwbqjFtkDcxeo9vOXgfTjn1qNaPPHpXjIxkR+sLGfvio/iYch2Z097toC
GvltdFlj+0psLZr5WsM/h/m30toFzw89pWhnloE03hv8KQXlsokZ3OsxRsN8rIRu7Y+b/PBIsjXK
QL3LzHxkcR4vnRyxyTkMfUnPpWTJ3z4486xptoB+UhQVtv7KFEOANB8HNDI4ta922NL5dln3/CWG
uOO7TfTvp6jT6Z8KNv7WoNuhQg6pflmisf6Y8B4u8JCa4yaKFgqt5qjGoE0Tjn3CTUx4dUsvxHsS
1z06M0PYk9WR/hdGgzlrpUjwzdBn1cOSVhkGwTbPW4h+A2orJeifUFEiqLw0S4c3RGd0qEWiS6BB
SZF+gR0JDLsg1qqmTzdMFZKRA13bsKnz5NQ0vaRJXH7Xa7X/w0QCnSHm5RFrF0Oob3VMd3rY/Vqc
0D2wCUHGkuKK5DyeMRGiocIAg2XhCNKZ0TeRdvk95Ityc9KJnknr4+C/eDLml8FP6oTfj9G2pRy6
voXW9FE7v3RuySZ1IFm1/iv6ACnrKeNmaZJ+J/D4ys0wNfD/gsYiXImXdyQeUpzQh/QQn1/7n5Ds
89gKDSlRTM24mdsog9s8CoFxANhXYxYd5Vm8nXYmyztEqckAb52w3xFE3P+ZSr6P7V5YCKWLFD9p
ptPwTvu1eJFI8eONICJam1QB6WptldpPESV4YbIuyWOEId4/K4EidJAGXEOHcZGKDkPiUP/VW2X/
lAUwmQ6L4sWzX1z8N6snAANqd6ABJtaT8jiJFeE0IawgnbSOvgQ5sOcdRqBANrYtBzNqhb3aMV0A
QXUcADa+WxL2A4bJejzYPHWqQVo0/FhVHM5bQK/q7bBAu/5DE4hXtFRaMQNcLvsnhQmm6npmBCaF
JO7K3YV3xQHcN3VWj6in+nJ4cHSCIeY0DIyATlNYyNfsXGFjDLtKmPVTTvIORoQ2eSRVyZPbZU7d
ciDlEq+I+W660z2XZQsBblmeht1P97OB5s7BA5v4j4bCui5kSyiv1jQCxB1cb23jjSjFWY9oXI5q
VMNDtLP5w8RYoGyiLKN/xBZndyp1FP+2ApbYZJjEmc7Qms+nhAhUqA7SaEmzQngnPixTLj4ivYmx
jeJ+fAbxU6avrqyWnxojr6c1ydnTaKKIdtox8lNL1d/HVWnB4ea5OPINHLiGxyT6tMMUv4u6VFuH
AQ59kDDbOi8mZh+KbBXDfI8PRYvWY/uqMN3Xh7nqLaaJafhiIo/zBymCOeQKxchh3lIdwbiwDOz0
e3P2M9qM9L9MuinA92NY18O+Z+Jf2Lf0GyrX69KIrQaiD1PI/C8ODGolqXu0gjG8rrcuU4X8yq2a
bOdpCmhbpejcGozMxbOEHbZqtpKi8tgdFCxxE0hxB8sriE1TJ/c7PeQa1XdguNpbAOMA3UEcf2DC
UBVdhLJGNrrY3dDpwemrjMrwQXQhkB1ihgxd7+4XnY3XRbcOOqUe/O/ZYwgzgKzdqGzD8pHVVn06
GMMBjv2VAOg2VaUYsw/FBgDJ52XfipJK14aEZn9gYwqdUya37L1XkOwB/DIBmax1rUTDc8kw1U79
Mj5ggup+G45F/bA18+jfJ1ZeowwuHjG32sPZGzohcDigXY3LmLyH0RD/gnLC8q92G+CXdJhKfYCw
jrqs6zo+qVXCHrNWGl8dXt9Jhp9u7b8SFx8FvCHhKUoA0TZDHnaOgnFfPhZjYpSXueSfenH0I8Lz
ZTfYXUeAcFAFvl3DtlU3cByLoV1ufTKgCV2BG9WBrZdY7JocsQgep4d1SQx2geHh9V0HD8Q/JJv4
L9V6enHcoTrADAoKA0Os+6wBV0fdpGjsXyfYcdzMaHCAGmRAJaABtmXz0aQJfauI4fuBx+j1G8YA
rOFGextaZBP3kgy/MSErKEkPNdWIe1k1kac1xqQYqRWTtEY7DVfPbQnD1PZJ7x4JIsb7FFvxiaor
1V2dpMNTQTB2A8vOFgTSsQ7aRy7FNg0E2hNAdDLPojdYSW04b0q740zob4YjGfCBEVc2AaACXuYx
WovkZa7H4mbSHmkyM7T4u+Wo6U6yXMw9Ntj7ZzErvjZ57GuA93zDmLEUsX2RcWQ7gwuku2hKf6tU
4O2XvYcRSFu5KEIthO1uMBsQHK6JBgzV5t6vVbuEYL596v0tZwo7M9gA3F5zH1LeeU+Xb4C6xcNs
YPN+5NyJe4SO+k45NqFyqNXwuZBAo+vMQFsCdUelHi1Ty9eWgFICofoUx2FYULpXfbGvTZmP+x21
RS0aFcvoz2hLV904jr2RY74D48qLEkF3SyfME7JB1qBQ8b95iW0OjALMJJsqCPVU/M4Lu3rAvBzd
hdH/qX4RyXGLRH9fCgjVwGRkBuawQpd1PPqszHHtwKdPLj123wQWM5a1OMcDZbIBhWj/i8ns/CzB
vYClCd5L0ZnaIv+tI5RP+3LFOodAH3Kq9xE93pRv/mbr/x8+eImLtch0+twriw2MejSSdkJW9mmV
pGct3cEvuOoTHQ8Hv9N+O4ZdJUmLxa5vtE4yamdblA85Gl3Rhjin4tqvMVAbO+1TcYOZ8ZwDHNX+
G+sz8wyTkVXKo4qG8F7OO/woyjITECnpq6qdzOJ8K6uxYvdMZdHTMPDkjRTTknWkl/LBRymoRMSl
Fmdl4/wjTXeQoOtBxI/1QrW+NoVC0h4Su86tYEN4EypK6UnQCmyydBvD3uG3ROzAapCJMUeq1xej
mCYNm2KPwp1tQ4nMnvvLsoKV0qT7Nn/zfkNnFwhhywHjkwJdyKqfMezlYGAr6Ll0mP2Pe5uGFRLx
Lklcju4WHIbTjKD4FGU1exc8xeCW7NC1iCziZdMTHO4mzqLhFUGyByaTWv6zYuJ7uyPZ2wYdouBA
Pn/L0KBAvvhFH/1dMjGALynEMzCqdDCd6GZN1whSZXUGUNNBTPmIyIsRViQG3UEDvn8r4LnjOwQH
eCb3fsbi8lCDpS0IIdnRxLNxTcyXcuzoLHh/wUgk+kHdpjP8BuhJY725VBfBIk87ABOyuIsz6uNz
PBOzNhvPopca4JBpqtyk6ZlDxPsGuX3+1DvTrlvc+tvPxVKXhzkmYDaUW45rIuJyYTBLHdV0rkDO
2x/AMYtkO4VJ46YUaK3RrPLqe4T3mGnKlLP/orikp7DR8JkWi7/PbIZkEuXYo8APQl4/BAqe2tW8
ejw7UXr2zMW+/wXZIXsXhWZvzAEaaIiiwJIz8F3uSxLWN2mKfv3FsgoLAIuCBQeXaVCeQj72kF3e
iXvetFyeCsNdDuxpBFRcwfEdUKmAC9B1vFTKX4HlMuJlputTmfwmRutgT37ECA8TpB0MOwBQdS7f
yZ6uFmRHrdAGQdkcUnwocdvfiyrQ2iYYQ6DCG8WZKx99+jnzFyvHfDkbbsULnpn4TON+u6P5tueN
tnLVh5xIcCmQLsXzIJb5gdQ2Ys3go+SAgyHfCEXhCtArmnDbetvHlzJ3DrqWNQUlIUZXTC4UdFHT
xEXlXgeMHp6yzbhHlgShUe1raMvB0xP/u6qSEfkHRfGp2PoFSu1YMcgOYM7171VhetfSIrUA5FMr
FCiVQn7PW5RdZpBQvpMxZO+YKIHqt8aT/7tC4gk5befz+zpG7g8E0zn4FLF4iRZnI/B2ViCQMsvz
j0nW8aMu1pwf+2GsMR5CO/lEkxie230CcLjxfJwL5GxmXkeUcw+A2cYP0JYjzKjQS5XHNK7dD6V8
HuCaVuNeRc4I1uDSyxz1qI3+VbETd0UZ96i4J6d2hDsgBx2Ew7ZfxaYk+c+xiAOsUeIZW9k1PxUZ
psTHGfjORbsF3ICI4PmUui4/BUYzH0O9r2iUZnxDuD0MCwgV2/Qk9zX/iYtVj6B0KVRbPeYFfVMU
fQ3RUe6W+wjIANq/WYKfi8S43egIMfvonZyfo9Hs+raPA0p+g3HStUFKOOp+4XW7SwN2WVHT7SZ3
C3wZ+yrZkfyriKOAjIf1VUR0gR9TtIHjqIcR/JCIKJzTvu6/R2YMRP52Rx8hL4IHV08q+Qq0Kt/4
mqFjx10Akr5AifFxhYrSX8iHe9POSHxfM2YT6ko45AMoM1ZlV4HQitPAnQFZYzE8Puza4x0ma2Wu
1Op4dKkjNrxqBw0g0UN5uSlNudHDsufpzzhP6SswJEAdgCGHXzkoLx79FmEM5rFECUhaCQvgibLs
vziK4kteSTSK8NYYMep3Q0y6UVKUDrsMoAhsnvoXVselaGv5/24cHWYGfx2FYYgZHdoFWQ7TayhG
nh02n2xvsyAIjRkYTICBVLFu7ZYJ9h9kRpN7HkrIayXDxufWuH7EHJJP/YsnCauQQQqgRZh/Qzkj
nbjcgFRLed+TYq6OPcqesZ18HZEuoMp+hE7UbycUaQTcJAcw3qbwEMwO6RjKGe9FuYcVMyRxLAfA
eGcPZ5WLyEVmUCFkwZ71EvHqEEtX31Ex7fYQgzS6vG/MFv9BqSl7y8jqZYfKUX4LUNFeVrh14Lrk
e227MobuVqvHFONrF2qsywPkGp4GA39rpBAPH52h0P09WAB2a4poEFk7V9s4NSPGSL8OdVsN8BML
iltDQXNyTUDLqFuA6OsPspT/b9/8LIBJrzAYw6wCitQjBQ0MeXd4S1SFDmCbafI41WACdmOeYDvf
xgJFV1QMMzA3jiK44VFF/trgZwfOJMMQNGxF/JEUIKtjP2TPq3Ax2G7A9e9BW2vtBnGypsd4/nZ2
vx/NoKq/zx3xGNdDSa9BJ66Go8Gs2N5s1TqAvJZvfAE1ZijuxmTYv1Vp5Ymvvv/MRaTeMI5HSRiv
QH0aAUYWxBdFCdYmwkTyXwnQGCyFCJfqd+Fq+FqLHT3ZzHL5GI2IJoc1Fpg4TQR6/phrs18QnAR3
tVXoPs5lweV75noMUpc0AjttYDCNuAIuPYLV6Zbyc6c19Foxpx4aAoyq3ZMIxQcLiGsdXVDB/I+6
81iuG8nS8KvMAwgVADKRCWxmcXENvRfdBkFKJLz3ePr5oKqZFlkdxejlbCqiWxLvJczJc353Lkw0
e+ehlXTcjEU6ww4tZxrt6NyQwCDMxjMH/DE9hlnTxccin+zyZMmEkWwjnpaIGc3pvU3AQMatKVwS
cmz6njPSuxzHZ7VS8BIllX7w6GBf4Fqr18RDC+JbVSovTSPLPB8tde8d9dpZHhH+myYoqpxuwipJ
31jyVz82C5GSfidTsjALk0q3b8qECiZVX9wKPUgeyQWUaqPGwboAzkDhVCPTu08cvAq+29f6wWqg
1jIyk09bDX668Yh25AFFPlTslkTm8a7NGdT9OgE/PTVbwshAkqWhNmIwpvGo0p4l/GjshHGYkwqF
hp4Z6TZuUPDxMWjMa2yH9XKS5X1Z+GbDy8bYnVsjkbA1KoQkncXPelqjDODMLCKhizihcGcL51Qw
8vpSkQ1XARvb9mUTKTZgDfOUP02LUz3HCJcLpAuJNV53XGt3Y7sILHwcAzGMTlT0qZ+2lXwj7tiR
Z7Fs1LPoka1uAEm99zqhg/TZ9WoGbC5dJJRY3HcPsdM6sW8P/TpnGmhhoxJmGgIz1O9pXdnWJnQK
8SIr4UZ+hmVvVcsWysOLYPD0R0b9kNZd9poE4PNb5pRc+vGALxXNIJDWRpSVdT5WjFpHC7RH6ide
oBF4DoZSmwwC2/K1Wdqvdl+uKkRFUd+MQeIhSgugQ8xNn+Wx40M9pkDQdTFLKKykv3TGYbwzOEWG
s2hu1CpSzqwcl4CBQn/Oi+jGZaEA21Is2052EHb9ubJzoD9gfDn6VF4mA6cmLpbLg/QCspkKNwHF
4kAstXjKmD0pw1hInwxrZCeKxXM/HtLeCy+B9j3hd/bcnkrXBv2Ejk/0dnAt6e5h6912lwxBruDf
kJUyCyKb3gyqBeuqiL33GIBHgj6scrJJTynLKPPR7s79SZws/bnJkK/OUJRXXD6J5eVonEaj3UFf
VOU+qZtkOHItJd4jUCVCk4mwALgz3Cmtd1ArQU9NHFTiT7CG2U5HCwbQsKnmm3QMxfeOdGrPz/Xa
uKNFz8I9ChFzx8kVHqfovyKuBLG2a0ECf5CGS2/L7ieUG1mZmBt7aTjyKvZNRjf1OjCiAxB16fO2
MOOXJvtwmITSztymQ8W7MPSm+zB3iy2PCyS/ASEqWtzUFD12I+Ga0NveHNTgZ0Vdl0c4MJC6L64Y
v1e1YpzyUsAUmqdVIjI1Zfw0dc3wCKEZ93ukkFG1lTLG2+ok7mxuh6CZm/0SJDL0M9AQvUXIn8Od
N9mEZCoajJfKJml/fZw4I5JQ6ZNElKl9UZuGLo7ayOyfi3EGxGjwLYwbuKiUkyw33Ss2eEXVMyoq
6y3INN7biqtMEy50wgsLtDBuJ0uK6MzRiEEQXNjYDzw7YZdIjZsk4mgrsFsIpELRlWTjOac7c1O7
723bfgUIMuVWLWqA/Y/XkHLXCdFH6RSv/VEsLHYY4g0RrwAejEVsccnRnqZz+6M0e1QxvP1FuQXb
qPXp1Pc1srCB0JejgB0/CPBWkmabk54Lrq+TmWcjHIguzusUh2Q7s0Z1kyZqLrdx61rYYWynRmUL
lXjepE3l7bO5mFuQxc7EB+7EcY3QSqT51uxCeSJaJ6zQUzghizsm/nudi6J9YUM2zwKC8RkblqwW
bzNVYnjAH2+tYKEw6u3s5Th70i5xol1RT0XjT6IO0TJZjR2djo2MWOwzGMnb2NuDve7kY3DNY8g8
n/V2qIsyKDTGwHJhrXulCPDhjdNoK9lyQA7KNFsi2jrDHL5j/GUztJU64bQ163SAS2DIRntFE6Yu
C2pHiHvUoBrjlwjz41nOxo956iwLUY0NAEnbaxlbpdkSgyYw0JzH3rJ6aqCmaYIZy/qNnhTiSn5L
BvehstvbrveceMdxaT0Rtze9W7WTvC3kbD/D7mCylXaTnxYG6hbGGG1fAkPk93C1LQePiflpN4eh
Sc3oSpVuR/7dspMWYooNoRt68fvJkG8Wk/S8z/IpMTaYK0POvaB2Uz/g/893SMTjH04/xuBUMMgJ
XoAATjkptG3dzHnjiF2D/i/xw8rUmJNCLybNh1+8plcIbQmqk84KiWjWqbU3GO/Bc8B9XBHU9msK
reQQJu3JfMMd9ayHBOVqfsQ+WjjB1jaXyA8ngOabrq6D/C1H3TT6yKIQDhuLEJzfQ6ffkyBt8ZQ1
nnwPG9DEkxmNMTKNLJN3ypJsNdBFtRIb6NNCf44dM9z15RAEW1c6wkAug//H/zbEOK6jhv1fcNPM
/w7L88JtO5eMbN/wPsDuTqzSWqoY7sXGErACqRWH3TesgcmimwpvTz9Uj26j3NoHQ57PSzYn3o5l
BwP+bVgWNQIyECKQ1+NrSGf8qkSuHgrVRKffDKQ+tlWtZ3bWFO02C2xIm5DpChfinF5904nrGYjP
6CEKE0yV00y5W0MnGADiscoemXPiZd9VLjDxN9zACy4fOwGQ68B/zTRrJOoiZK/UCRZp5XDr2TZI
ZbNsjbAnsj1woEy2pVPlUK+5tF5pzL12P6M6fglkQBJuFrQq2H6b7TZb3cZo78JxSY6slBXLfj42
6BQzZ24NGkftnX5LwyQxRIea2nGRLW/CqkRnDx0A/tV3lv7+rQLnHL2s09ugnpszz0LmSRwFlncB
YG/uvw0jxTjoh5SokEh1WCAgLmk75yTeoMbJ9+PYoJ/9VpotFHLLPcWf4D23bqI1XpIqeS3dcD6K
KH4JQgLIM/8b0EzMeCTTXazDtYGaCtTdpQHywFZN4ngXu18uep16O2sOpjPTq8MXd6h7tbWbvn3O
WqUflYWPZqMKYVgMFSJuN8U48XhF05TtURAzmbYR6kffLasWMW0UhyfskfZeDQ88E2F0ftmIpMQO
WNj5C8J1WG+QfaYIkczFacQH574HldQeKXDglR6qg6PCbaP31q2yp9w2Irm3EYseE8AuPP9bVllW
5eJfRHplzDRetVE/YeDwTkz66B9J7Tr9Pu7jFbVCz5H72VCLu2/oRVvDgS7aiTIU2cYc6uxqaeP+
saiD6JYlxytzEmJf2kdA7ZdL3yKB+2Z5OqLNauednlHP+wBlHO+aej1sv4UII9J6Ft5usOfpfA5i
7A8mhz6dkym649Cou1VhINOtdC0TECvt2lPHAF8k80+jsHbyMUPUWa6yX6aSZPNNiNJcLKRGe1Fj
mGJa7TMarFmzZxB/Vwzo3ubObQ/iFyEOLcq7cuyar1Yy22tIwgfDLjptgGHNcnhLcbR+Ci4DcWwW
EU7z1swLSCcbGgeWLzdG2+9706h4ua2cymI53gVqgBhtYpoW742qOXVKlp/cL1MfwBuhcz3LWTku
NoA98CDY+GIKEnuZfThT52eoexfloh2r2y9c0H//FTDFu55jK8fiKFafXNBV2XV2PgIdd563/NLO
EXhtytZ9izGLVBvBzZtxHgk32ICwNFdR7CoPIE56XyTpfNrVi3UceFFxGRUedoxB3qcID8bOvqIm
TdtZoe7bNvUC79tHyEYggqUqsIEXgbeLhgUZVjIlEzvDVYsTF6mwGfqqoAX5Ih3jb3b/9TthZHdN
ITmO1efAxcEuPZcd6+MWuMZWMJc5x2EFWHA9ZZH91muZ36JuUP2OVfa2s1vqsvql1Ua7Pi8LwKFN
B/VFNsWnAJdfV4pVMNKC6hMmQP+n8A72YCzCGIxxC9U6TD8Tb7RvjT4TPxH49G9jpxmWesbEfsuO
DGxHITqVzG+YFiCC9Ny8FtVsbHXkrqYAaZubbGlRmOWZbplyZGpyTaUDpu6x6JoGv4uzqxnsVHMy
p06yK1MK6ylHTHIzB3l2JgiQg9tZ0uYsgC2EZXat5v6LJ3W9/R9fNh4K8hscx9RC8tJ9dMfncZfb
sgzl1grdYjnzhnRBQoJyjjQat0EY3qnSlH69mNBvTrtYbyJo9TrogYzgFBY4se0q+hkZRvnwxXf7
nArBY4LpW7jIwjCZ6M8BiYNW7AsxhNg2kxctB8H+tmmrKrO8jlJTQ4LOaRJsWGucAEsVcrT3zB4m
R6FVJu9GZeg7lniDH3/xtf4WceB6a2lCm0O/pPhuHy+ZAPzL3XrptxmR6c7Ghsci3SAypoFcCmth
agDWxIYv6KFguxtWVAPBvKJya+lnaKX+CoX5K3Lkr3yIT9kmn/7nf19WbwQ8NG9v3flL9f8gzIQe
+LfLvoalfAgzQRsevlRl8/Z7nsmvf/Nnnollyj9Mz9bkOXjKdsF1/zfPBJsbiSYw8sojsoMqzO37
K8/E+mN9kFzPU9Y65zOv/V+eifUHRVKQPbL+l2r5n+WZwAx8eK34Wjyt64fzCJN2T8v/8RnJ09iB
3jWKg5tfzam+HzDLeW00HxiWdqVOkZwbiXHWg2PtAGoL+K3wu01WQ7DU0c+wUUcAEu+FMTEG1c5q
xLKhxNUehWblDyrD/yOPQIp3VQzzEwJm8ba2W88EiOlzvwXVc1Hsb0ud0fgv+hiSfTc67MWZWPaL
l9GBfyqueP8uZsONfYZdEk7NgZiH3EfHtyBA1vwMIa+TTO9tzYjKp6okv8oCAyyiOx9kgWDc8WFl
d0wGqGrVVSNYAw/Mflv8OvZC1DiIIYK+uoomvTd6klrb7Fm5Em+sPuYdLjbkVZ6r+bWrczwP+ONc
eQgRmRgdRHV1Ndn8NVbqlpFzNMmbMsRZZEfBnZmK4lA3jBzwrVivJnXMSVhsKqO4Ksi23iAC8A6O
WUqMgCXu+/61NF9TfhXDys5MIINI3Jhe7rPfikJ+A4h7bmnjSBryyOFrhJl5US/NgeDMzfq3qfcH
BoIFSRBN6YllzbeILjau9jLfC9rHsXTAX+LlNjVynxp/HgGhGwkJEzkXdDGDnZvgtjVc1KzGA4jq
jm/kjNa9Yylivm+y/qYob0xuKMfHfW1dB2ZIyzZsvXhV0jmntlPdZKuoePkJUficoSndiMDeiMY5
SpEW8z7sO699bIrcH+fm1rARNA/Q+piL1qeis7jTHTpD1Rm7PHWOoNIV1Wg4r/viOU1khrQlP0lK
+7jkWUPVtPUGb+/Myk/rcE8Dhe19umdu3fVt8qpnTC+def/ruckkP42/o8sIYYpxUsfOdeGofQ88
zfOW9UecbweMl/7624K33HeNd5eV0yENyl1ti0MWqwPM/W62h/NCj+jhH+y4OnhBczJMO1z9/uDq
4zyODrgAT1tOow2c3CGZnUNaZr6L9Xj0yk3gFrerz9jJw93YVOfsTtq5ffxTFkhmSmnsRitB+qn2
aX8jcNUuZXSKn96G5nCPkTHugzmWp7HS5bac1ejPI8rkPoXUyBP9nEdyvpFOlh4rLz9D8aFvkX/q
s4I/I3hlXXhU6tNcRcV2MWNnm5WrdXQoon0Tadv35rLYDrYU27avg32toqcq5K8xN4OirX+IZ8bZ
xkV6FZHRcTC9hrg1XbXdZjGniFsBLJZX/WM4eW/dIFBhaHlV8OJsWmsCzyRa4qZLmna3fqEZKv0Y
wJanIFf0u0PxTitHnYE9IsyAd1e4ebHV1lj4CTooP5IsmnK7rjjI3IuPu7woj1RQRvsIuvqA/vkI
C4cGSEEm4BZDeSSS2LkKpaVvY7eod8JRW5fmsarlFvLjYCLAz2CGiI9bacTTXGCoxZlXZeFOl/ok
m7ydzumimuHUQBD722nx14n4ITHp3xZg28XwqkyPBvxTATZixyOOYCwPgcE7794MmPsj9arL3Hc9
vCroSoHMmHyWe3y5X346J8lvbdWf9V840hM26cGmsx5CvweJgjkMOuvT8mB58oC846QKxoEgKcBn
OLigDLJNhBlXYAvTe6CifbRY8VGzkP+A5lvAftcnwhTan7reRgudvqckvGy1Z94N/c4x6jutUlQR
qHvjHgUWPyXBDW/md0aQnTjheK2m+JHggE2mjILBItstc7ZbjyGzsBlBq+IWVH9fhPPJWpa7zD3u
GAAy0Ckp1bHDuWQM6iXP2jMNsCd5edcXZ+n0cQESVw3hKVTbzvRYmxErpJYDFE70Y9Tf3cEPY4is
DJ99yF6c6YZnDGwdrqbpwWTkwcJnX5IWpphEMhSzINtIqO1NDJYnlXPo2wnWuLz13BRbm7ygn7oI
J3WBSv/MC4YTr1nijYeMe4sg1Tdy5Dsj+Lgnjjo8aYk9fadsHQ+1i/x66aLgnYCG44lybcT5LnSo
xVGxGbPXOa9u11/I4WDV8qSZQH/bPD/r2uJJlwVhjbtycfB4NSeVuP7nB/RjYOefDwjjLYMugV50
CGtM6W/BnW2Wk+HnzOUh6RvWkVK1vcht/FJ5e/bJvv7zh30auP78NG1aHh/EWKw/jzZmC7sb4r8k
HUZfsGKOqpdaEGXRdWuGvINVf8AthiXT3OE48Wu5p3394jf+9Sv9a9T43y+B6EhL27Olu16S335l
rw0lgkJVHkaynWoUMOTVsCk8oKs48AeUofLXDV2Ps3pCwp/5OhE7sCoSXtT4WpHbWjkcFoa9DfTI
QYqQEOshEOlBBOoAh7VThARYM/VKGceRYV4E7nIVtSOBIOq47lAe6rF8QS1EVAYqN+ErWHp7gNaO
xV3ABrbG8a3pXHblURL9lBLflXllOuOBCKxtYoRfZIaKjzjBn5cElABa0lmn9F8r4X67JCv1Fa2S
/gMs4Ka0zGMRmv6kCNXAhQFIuQMIIVnktI0eWqvZSwAre7nSYt6ChO3m+BQ8eyWGNlMij3Sdn7UW
EuIxKw64Vnx3/NmhuhFXixWdysm8APq8mbvhi8y3X5nLn2+s56yts4MMTXxe+zB61CfZU2t7Ih2T
GkfwLDEkQstFatdmw1EhhldrBNx07kZnvjCVgbqMHrazX+BoqQLJlB3KyEbroG/tprtgb/betoZj
u9bna+9ZMHS3UfjFDoNf6bh/++JKmJ5HpQaR+BRLKSpcbCMig0PZi9fZiMDHNGbLZWNbSDvKAYBs
pnLiIjmK0G1aY3dZ19WumLGwjoXlo0H8VdyqljAKmowvjhHxMXb1r8eD+YGTRBGp536KrhNZLXBR
tCVRZiXNY7e1JMXcS6pnDHl+pYlBsQpqMJlCUrKX1TqEHCAWiBMGuONuERfeKNCUmfuqRxIP8Nve
9MgVpI3qqqivjSXYBE10b+XykIKZcpgdq3DYzKo5RKCMhei3ZSmupQUYiHQUxdGPQURHTvRFTN+/
LVAeAISpJSe2+3mbc6aWAK9XVh6cRFyv3ZhtDkd2cDZk5j43V5GPOhriEcu2w+Jt+2gJm68wu39X
kQmidKUQeHGIyfxYnjC7dM1s8RWqSeGqcY+ppqSPvK5dNuatU6vNdowiP4FytwKBI0mKj07i7HuZ
v69dtgIl/aJs/72JQcpvak0qpiNMx/zURSxESAzsm+CqmGeLrm+gTa90o/ayKq90Gf+se2512l3o
TO8Qanzx6WuL9PHt4NO5G6AcfAn78xKqkfQbY24cnj4aT208le13B5d7rg3USPKaOdUl7IuFq1eq
Dk+NUX2RLy6++gKfoMvaDvErwqse0qXxFzS+WCMOGCuo5q9ydXfTzRRoEtySjj5pj9Oh3TX2U64Y
v3Bt9DjjC4UpDzcgYQFN82Ot+iEBd+tzja8NxWR7qIn2AWC+CJp8V9Ivuci5hhEywIu9P3HP/win
uSu/jKQ9j380pL+8d/8PYBzL5ab8Qybt2/hfz28v2UtBQXj7FXL7K8l2/Vd/AjkGiRB/WMA5EhDF
sYEgee/GtzWZ1lLOH8TLugDFkvA4VKD/h+QYtveH5YL/8IB6jrBsKuNfybSGY/+hVjQTeTMaD1JT
xX8UTbvW2H+9BY5LPbJMhx5eoNjQ4vM7GGd12alq6J5oA6bFj2ZSuf1qUdYtdihENEODd3hDXkL3
NNRyVFsZVGj3dIDEeaN1rX6qIkbxXCROdZ+08/SzCEov/eIM/lRA16+5gvy0LNLiwsCefKxehqrk
gk1dPkmUSfTwyL0ebMOD++2S8p7Iw05vRERcCglUTvlkGaO8IAePt5osi3kziSR7/+1O/5sR7FPw
KpkSfBPlahtARNr0np/w9CGySdpwB6QTJLBF+zAt9fvsEcO96ZvIbdfdegvxq2LyrtwiJ3Qhmi3z
YUji9CXSc/AcgrKjeU9EdQHLir6l6S1EYdj+nekITwHK5X5e9HkwZaichyjUd2pBURHBR5+SfBje
NKnob7qiN16WeujOCJFLnpaGXL6dMvVYrOqG8tH1dHEh3UFczES2V4TvFCY/eTHXuI5UuaSoOtZw
mUMZXU5BlXyfrTm6sEYOKUMbIxN7hAJ/qzOVXs1Do39EjdMch3ibX7t+NN5sqOrzfnZIjzPEXNxa
sKnXbmwmV1CjERky0LKZP+rIG3eJYSDvCRWRO6VMrYZo1ApheW3WpXcsPTk8FaNIT228JTclersF
wZdRg8dhZOjJRVWRvf/nu/ipuVvvItSRKTV3U7hg8Z8GFaKaXLcRhvlqYsC/dsHdIr+eZ+vKpp+a
N1ZTY1tNxmE+WxDBXC1OGoBBNi6CAwOJTouMMWkuNClx1/NsCDwt0ErFEdb2+L6JB+tYWp3E/uR0
4iSfWwfpsCjBNQeb0Lcxt280mZgX8zyMxCZE/ds//3q/Oux/vd6UEKVx5JowH4C0kvHo43sDizwQ
s7WsvSpaizVylkCOmaDE5zSt14BPdLC3BBKkP4CFIuVjhCS2I++L6RkdTXCtylALRpGwO3zxzT6e
fnwzoG3IKGELbWNf/gUx/zYbZKZR9hM62+epzqvvZdJbqJWwUz1mA6ci1pGEmAiRh+X14rkgmLVh
w6uHk3Y3tSvxa4SRSdjPF99qvd0frpfL9EaHpsDd+X6fyVmt+FQDmePzmBELRhSnhxy9KL17e07h
jDrZcyD3gYOo11FG/MwyIn0RuUP50lldG2AWNkihclc/iVsF8j5rlhqfxdIOP3KW6l7i9gn7DQlA
aGG/+Oofu6n1gmot8Uc5lEDiQ/Ra6X+7oND5ju2QSfDsVobxUjixQzyzKl/aYZUo4L0PKZ6L89o7
CqLGtToSCoZ09Tl7lpt+ueCM0+vzlcR+Z0MQU7wFYoaPXyf2yKcFLGuf68Wrbiuv7Hnwipgc8xJ2
6bsl0ircEteH6H2xFJ5loCAegaZ0p59lTHgF2v/ROetTGwwaIR+KqX++YL/OjI/3GopE2VwvzpO1
Bf34DWeRiwiVxPgsvaK6Tiwrfcgbw4zJSsPLDHGeIzxDmw9GivaYCaWp1AmVSN3zs4KTEaXXj2Xp
UX6NrrVC/Y3Gd0I0ziVe8fFpELOJVmXwglOyw/DXNTR079owydLDI2F8n3ryI9DFka9idsl0FvYu
mWepw0phqaiTaqiNh8DsuFtz6zY0hKgj3z1EjJcyGNp7Jor5JhiWsPjq3fz7vXNNuHRHwxo73MNP
RXG0TKQzODSeAxT0yFs8XDUe+MVlWdrRqzs2wV3YpdazPfU4Pl3RZsdMMev+5EUzSzlFG9wSrUrq
zTi9/vNd+7Vv5MNdY46imulVZuauVNbHu4ZsyHYLFD3P4HgNKyKsbGyZTnnRNrpj7SCPV5LfZXY/
XRAFbNx7BTOwP/YyCzfYKTsyO6vlFVWMeutlMi1fdSofGypeQ09rwFcT/k2YNhfx4/erVVBFCQmI
LwERysd93lro8pYlv6qqJLyxWyzaVF6HxWLYdy670YqfIUO8h9Jqx4vUKeZzSjlAdM9aRVIx7v75
8sHf8vm/Xz/BxgPBOtq1keKt/LyIVbOW2Wh1Jl8WWbBW0LBtHeDbn/CqElbePHpzG9BLLLlBPnuL
4JwskCQghXSqenIXyNEjaq1KzOVQBdWA4DKRuOYVTUN1GpujaPfkHRHFT155UGLBxL7Lm9N2t7Zt
ybcKy61P6EY+ndREij7meZXcZVEVByeO7U4/htRZGygXg8PxMkiMr/gPXQ9Nmu6eUWCvVIljVuxJ
bJzsJ7mOCTJrKwU6KNVIFk6ZZmfY5dgkz7FI9opntj1O5kZCNIpUxNdEiBCd21Xe8mrPgshCNZY/
KeWl+2gaaEV2NCcW4Eja9T9UpVJS6MI4NInOMgvSrwuXDUs0vNTwMce/HNmLcUxVBaMidMV2NyUO
vNDvEw+j4lTP6j4Liozg3QgZG0Jzp/9OTDkBJraJHJ5cc6thD5xXJfW5iyJ6PpVaBuMZPuO8Odit
miSm2sjJD9LAcem3CEN+hkHmXZsxwvDNQij8URjmmbGdYz2HxECOPOe1EvM1FgfrrsNiQjDgUEcT
lhlXBb6r8+oG6VVzM/MCdWeRUjBzadfcs5oifKTFWnLCWx3rwsqxgNDxhBTDhTgVsAC6PJP2IauP
EyTZhMygH39BSUJA58jaubc+t2vEICjYoh3Rr8WJIYMAO07q2AwVjn4ky1Oh2o161e07gryOQ0wG
9zwJiHFRcrjWYSBF+aoNnfwRwtJ6ApnHKOzkungtwmD60fc5hrAFc+FzE9bprRmUiqSdzsNdPmLv
Jf8wIiwdOwLbBjbslTDVUZ0jbt86U4jOse5UfyTcuJPnBOfKS9B+tL+YA/G2TjF5YyN6/5+kLONy
bega5yeQJB4IvOgjJdwkXWZb9tQ+mt/ioaFkr9bhPviJckefyaiVZyxTQBcTJ2r0YFANquAivAbn
0Nz375oM/mhb5XnJ6avjtTUkWfR11HqVOmuFS3/Nu/IH/t6t0bjW5ZB51TnrvB3y4DoSs4hV7aKT
FmlvsM09nUZPfT+33klPNH2IBahhlRGSWveha0YwOwK49EOM5O46gkjKYSGq4soo7PbCMYfFuiWS
NORdVrzlwNbmED2OappvIhEWV43deE8BCPVZE9UuiirWEaCiIrTGAc6NSGIUPElsMogc8TzKOX1j
9UE6bdImkLk/jGZx1Oi6C09wQWvnpCAc89le6h42EsXscolBoodCm4hop+eUmbhtrTB8rAoCZnDO
IxzceM6C/MRaNC6YfDDq0yxbxaRqye7HQgqIr2x+74ouKtA68nzEVM8LZNZDsvPIS7o15hJrIsL9
+HXuDCTYXa70HTFrzYlDw006XQRFAzPZEt41m+0T0grzmhAC44XNDvXTmgCUbsI5aC8pgx0Jyoxf
zwaKrZtMYSfaBFYYEa/hKolXx27YuWDVFtfW5TYT6tK8CCsJXxtK+mmTW31K+k1hn+V5LInBbTU/
XNuBe6rHZLlPeacA/IlhNXiJ7PqolXHxc4ZfVUfEsmIbIceeL8qGSvup7lzMnVFJG7/N+ri6tDtG
Q5+E92jAdNnZbJmCI0y3aTG4t6GU2VVdj9MEvSkT5P3s6mjYsGQOp1OmwsemH2zMtKizSfAsDYvM
rpisMSK4CZnyWXXgXmipqs4v0OUTbDvEr3kw5/XWCQKMY2ENysRWFMciZ09aibfrLLzJQU0YFGQ1
RkVuYjBcN8VSPxQiMC7CIMlQ9LZgHevY0R5TW1H3a3hYRXNtuw/AceU9fnzzDNGqviBkFLvn2NbZ
SxKbBgkVoiaxERltyBGTzs650g2mvhY3ceOHrRudh+FI1ha3lcCLhFitTTKzOYRsEg97SsgKEdfP
ZaeubHetHLFa4p88UN2JGZrO22hP8XeRkxQATF7oF1e33j3hP3h9gl5DRbbaewq7uL+3x0jdVGSn
PDcRje8uDFUQ7AnTNt1rhKSNyd0ch8ccTWzm2zjHnS3CjMnmicPgDbtBeNumaSp9gxJ+eiLGy7us
OcBq+pbYuyICFLNIQ4LVDfNweOoGwCzJpLofUS0Xood6IQnzUW13j3S5nQ+x2RTfSYUfsYQkNtXL
NYvwHbWIvCubNfiwDu3+rrMTCOppZNLeNLOZn9SeKEjul/KmJgPOjwhk3GO3yU8QOuDx1GZo//AS
syOTHVb6UgXG9D621aMztSdi3SrDuUfIDirA6NxrWXUIf5UVZ+lYLK9JG+QPnLjNdMT0YxY7YXfG
C3t8wttyGlxzQ/SGPrbKCB007ntSiVxU4/68WGRgkovUjZu0wOG56UbCHqVcMLj3TdNcemRe0GFl
U9wTCF6QAO+1FvNaZOe35by0F5CPg9rZaZBf0Q3om3hM9WXCbcZn0AU6IT3Wsm8bkdMmNszlN+ZQ
qjt+7WzZpmR80tWWS3FfJNZy7ni1PO7nejQv3AiX/Z4B27hTQ1zE6CHGNN42ATnOkUOl8zGZU2+c
JODaDcyPR2YfxddaDuQo8wJ7t4s1Snx7ZL2fpOkC+dUsAeom3hDnbM5H+L9QU9xqA2J4jkb3ri/w
oEINp/N94GUQHtPSmHcKMcrjYufLqzGWabWp48pds7Ox/vqDRVTLg+5T9gGtI6+8msYO8+0GB6aB
pWMiz4eXu+l4RgacnL7JmoE71tIJuYEHWouaOcJnSyOq42uUh9lRV+tVHyKL8iSbqwSnkDlpeTyE
oscDOeZVtWt1CdJEzkmQ38l4EfxqS10Pg9pMWOWCB9Fk5XAe04kyZo38QLwz/0Pdme3IjmTH9ofE
BudBjzHPkfP0QmTmycOZdCedpJNff1dUC1BXXagLehSEfhG6qjMjGU7fts2WsRHBXzh3n2SrIpd/
2GlBkEslsr2o3MH5rXo5eS9FXnTuUgVCvUYp+umx7dPA2iRZF81LGvbo0ELtLPMrTK6q5WWVCDov
29i+OGM3uN96DrmVe85w9sqxtQ+96XrTOuNeTm2Q7Ft3TdAvuXacs/bezTob+MFgvwx6bjZJGoEf
BcwDGi/LU0CMt4rAd46+wifP0fn5TtmaEFNCCFvvRlxDD+QImmtPpxJGdXLlkhZLjUWCz7YZHkMj
n+JDM0+wVIxMNsFe8HC4a4IjLfRBXtin3Ev4WMNEdPUxgtxR7vHGFPYK3cH44JkAgVqXPmhLeJsQ
DKOeD8Bu81v/Um07YusIAXS2S3CObqE4jazRnJJ1WBd7d3PdhtFKejTBg4vv+KRlRp/GsevAb/Pl
QDmClF+3bD+8nnRbrwbjsTdtb15nVQfEsqCnK9m0ZtBMkCI8K1/DU47kDlB3l+wlN113Dad19LZg
eIAq12GOGcgSU/wG6nn6LEPIDxUnX06ghixK4FygKhXZVhXA0w5eK0V2XzRWIjY4/2V6RJGW10bl
E1KlVa3sKYH+1Odh9j5lKeaIzI6LY1VHzVvQKGvNMTVFZJgCQW6ZFBAaayyqENTH3O8QuRFdczMe
ydN4RfgadJb/iExiXGmBzrKVhLr/24XA+g4uLnegIrv9QeUOOihVCkxosCPmpQpLdRSkn3eNQbIW
hmtRBNtqMtULloDxret8N9y7adtPXPQ12Slz7Mf+xpYs1ZIYlt6OSI+8Z0fQKEi0/muHll4sMCIS
sTNKv373MhL9D3CIhvIceWlor3h+5Dfw9PaLYVOKTWNa80PsTDonaZQXcW6k8fCR2g7BisiS+C+c
xu7HxX8UsnFy02+GD0NVycEQ1e/asfl8O6O9+w8hyByDEkQe9NPgng4qB6AB2MJoNRth/Tfq5F/E
V2zGbD5cM0JtMy0Pu/FfZuUIjE8gWxV9wPAwdk4fZScr0tOuVZa78IVtHKhjgxLSz+4Gv6axGkA9
Prtx2+0sNLUdjB1zNcrY3rSe0Btmy2QtHbc+dxxjvM677mgbIliT+JnWqm3lyrTqdtMVmGSMUpIL
LYkC//sJ+y/5jtsv5fF/Nkt3lHoHjeLPAsCMxzzqeAN/zrnDJDHnoLctEcyviiBsCwhL9h+NSpKX
ZOiyl7Jv5ZvnaM510FXdpzWwCub06b+gcIx3wEiN7yG+KWPCLnPeOmH/TbtTzm/LZP3873/2P9IS
/y0O/PGz4yN12WoQE2DksP/8s9OIkXn4eetPGfA/spI0y/ZLkTrxXuZD9cw/h8cEdIy9nTWNM8t5
aq1u7cLMeSiGSnyGZhXcmywwyA9Kb3hoKtAGKg/wg4W5JhJXDF6/H+xxeBWuwrUYtoJ8YRKDGVjM
mqVnMVeZXEgb3NMSidg+oDFiAeYoyl4wOdTwNBwRQdcmKPQcZSPDgQr9+cOYeB0veFf6x7TIxEvL
UC6BdrbgOqN2xHlrC0Y8HNTdS1ePZGRi1qDDsqrphFqwnUjze38M8Ib6nQHZxxv85hJmU+yvw/Gf
PKoZ6FxOc8VSs0G5U3FkfZqQJEkudRVIRavw7VPABeKJrzL2WLO05Tf1yP3ZG1LvOo823UrxPOtz
HrqSpj17UucSeMyvOCjVW9tm8Vn3U1YS0w/mbqWoICy3wRwOP0bnM32hpUDUGEVIDQjnT8bBV3un
wOt64BWDoZ7T3vOIoSVeR/NcHn3TYxVtsOkPr2FTZxffJiS6aOFSf5JAIt84FHyRgt6qrmVPHJwD
zpvV3yxY/qLX8UjhhfojB8OeEQ/KzZT+r7K0smtBmQkEPlJg8lelVfre0BIOoKe3v5nIU3KSKkyv
XRkyjILmMzfIK8OVo3x+KBnX7wm7WqcxIxn/N1qdf9MK//VxJzZEACtwvQB7DDalv/xs3UT9pV/E
7ifEiKRZ0+WknmO70clmnHzr2gVdjXGX7+W7kKVzj3aBNcMEH03+2et3o4JTAyYKIE07uzYvXjsK
t4YbhVfZszvAkyu6PcKA/w63qsF+mDoKaVIOT0aU4t+WPqu4nM4CkKRdQCA9Y4FocRDIW0VbOd3d
dKktMntLtl8SjQZamOn3qgSYuShkiufZFG23TJOBxoUu4a4K82POF4pZWC5p+amhQ8zOcInSzH6x
CbvydAVD+xQQNC9hYJLBDkkkXpxQSoAPSVmt2pAb9QJ63YC1fcyKy8S1Z1oqfpk9kDRwqaWvlENd
AOtE5ARP3QsGNRLKEUfHDoKY99KMxOP//dnk3P4Yf/pj3QJeLtvfIMTrx47jzw+S40n4a1Fs/TLN
m9fdHK2tsJtxbQW92JdJJ3chFMyLC0pumeKGpnUkUlu6NNqDlRb2Nh8CPJocmiXHlmvAD+1HDJ+T
xu5RadjJrb/OqT2CrAohfYOlmCsbZxljkdWs+PL1t1s7Rhhf5GfVpXKl+4xLlWDt43VSHTgVxJpV
gUsw0bN3//7X///elTY2FRZdUGBIlEXwHP78688BfLZKOvFXkSeRs477JLnrOhYHmxxi4Y8oxvYN
X4H35kyBOy64LtXlChaM9cAEApO8iNzhHFeM2Ks41Lm5iQvTBMIzWfKe0D659sboxDUmwXyf8/ie
jLoqfhulYX2p0lTEDjoTAFtQdxs0L/tvVg44GP7653V5aeLGYY3Ff0LnL7p+Z1MCkru6/3SjMf9A
r08PvGeJFnsIh6+jnMLLYGEtWOZ2j4886rrMWd+AyidrUOT8Ekv7Tw7fwmEHMIn6CrpI9F2VW+G7
xz/9ZAELhk7pcR/b1FPvPjNZF8++2xSHHkGNe73r9s+Ng2YCVkVND8CG+50H1fGnM/ppA3KdNrw+
IagCcjbZqaikj8lk3ftNMIFUv5fQSviE1FFJ5Gox3nGJDXOKs/roCYuFts6hAQKI6p3IrL57fs0f
DI/Ob/otEx/mjxeMyzIA82Ija+vlFE+dgLlqDyNhmso/0hyQ3Xld5uF1tnV6J9LAOcsutd76qFJH
6qPrByGj6eIhGqE9EYX+aXLkSlpPCg4wzZvI5N54zszGuGsn4R4LOKhseyM3eB3HwrlRkVpxymoH
Yh2xWPGT6Zi2Szuq3/uJYBF8dlZdi4lubn8xMHkfR5gcP87chvOmJ9Bnrec0wBmfYJdo4YrZU7Ct
p4ort6NlOMFLicYZ97egpwIZwItPXuH114FeHVoNPO08zbRsoI4EmYJGgEthuFeY4O0TZzjeGgpR
M9klYGZUUG/7nNUx1XeNwywSl170Y1dAqw45yBJ/XeaG+c5DwqsWH8VwcItebym9yEmzzbr21xO8
hisc4/wJAF4/AREq2vvAGornLNX5nQi0aS0amJYOpCtLlRuziwAP0hnREsrWI4Z0pl+rOJaURF5m
bHe3mQFWCdw1V8ttbTUhvk/XsMJtj/nAXfCJhe8jjKx4GeNuyFfaCCHMNFMtyxVrq+HKEecfA4pV
k4Od1bV7SBv87K+VS7HlwqLqstqI3DLOHam8AeK3xF6xqHXeXVMYGLjlmls6CMZz9tVB52EiGvtp
WrMkSy/IO9G37Y/pSZM/3wFApikG20d4FsDA5ZaUTFps3XLI502ZRMGuV0l8R50iSuXgKshlqSu7
eI+VMDK38ZQa3RJGdz6sJ+WX01o3LY6JHmbSuHSBrgGy8nw66UZGQmyGUfFkzoM/bzLAQg+FmpAn
7DhzGyBhWX1D5s16l+OAbBfCwRSsBmLhiFDYo0EgVfGGOiDRQkSHCs37tpih0fGuPrWeFxZHMTJC
+vT9PbLyoCzKMTRr1k5Gj0Utmss8WNSg+hCrn0KpsXRAOrMffJgxRECxj6MOFOo+Iav8GFppcLC6
26TWN4JwTKb8aIah48FguFWTAqhh0LuYTIVoVaVdneMidbgcW87BNMdAbQaOiBU/Z39I6JyH1ehq
+54TbKiXQ+YOb3aRNh5qPj+NLtne3L5R8ykVidAIMwWZNg2Q/DKzUkq2sT9UUIjasbyUwxw8Qv2y
z1muC+cxqBpBh0U5m+t0QsJDeIeAuxrKSrxGmm6ndck94CjpgoA0GtfVr8zsh3FNwQZALmVLuJGq
nG+FWhmrFPxMBypIYkCOhKOzXQw54zOpx+Bipz3X6CEKXsZWGuMN+W/n+9ltsnGdxHMBxDCJBJU8
zLQ/mFHUvgVP/ssHzPOZapgiMUVkKSamrguRmMq2XQEBjUB2NX7+lBgRez2uN/W5VDr97rVfbSgO
oAWF4Xo893hPy2UJHXzjpLnedmFl/BBd60CbRC0ZCW2F+YdZDdVL0Lge4I/aSJiRRVvU95mgF5Dl
XAwd1yr7N/BDap2WTvIwZZBWFq2vkpcJF+oZLqEJhrKN4e6EEpVsbRbGVO8tOGc/AY8W8HOXPdiy
9lIreuVgz5zLKPPK3ML4VIz+7PqrO9doNQqVYpG6iSEmJOd+SH0qXow45gQtbBugoRFN1SaFGgFU
JqdzZgdHCreDgd9T3+xOzeNQCG2/jxaFUCzJZARpss6mIN84XRdfjKIuXaqovP5BqolyzTxQ431X
1TydRdk5jybuhnFjO6mkrMSyyuHg9LwAZBIHn6wWslPTIeVS8Ivjfc061JkXvqeIIsrUsOQJrao7
tBaTy0JYCuxn4kbpnUPkrbq3AxnHPxjyEBE6DkNqHecsqPe8QubsCwOAU5AaTvJnz6ncghO+Hsad
TAptU0A+uh99H+jsmpASfRI2HJJVJdsyBfbd5b/9vHOjC2UkNF31FrusDdMcBoexr8XFGwrbfQPJ
VrxIDI35xgfcQ9qzl/CrFB2Q5rITho+tDJ74jjYzTFrcyUb/GflB5juTTs7pPBajZV+qoDWKfcKt
mvZuvjw0/TYVHym9q/EIci71tqN0wme42ZrbR+9vHL4ZSJs3nhu5qoyGFh3GPdQSt/XYULmN8BZF
1tdPRujIRyub5ofOnHr02iSQdDOPXlwcjBj4z6IKNQibUoP7Q07MDAJbaiy/g0CxXuvEZN9FJGzf
nTqCUAPUy6REc7LZ9jSoOlDfQHsJwPBe9DCGNquysJvFYxg5zYPDQc2sUAfTiw+n/zEL4gnEY+04
xYoeJh/SIvW0B/5E5olqYdM70gTA2johJeJs+tu9GfQaeEh6COMEyaJhknXhw+1SNaqDyIDRrgcv
zdJXEZuEv4aGt/SCE12IV8H4DAwbM98ykHyb19Dax2JFhbu4Q0ZufxUecxSQQ49lHnvW9K0fwuyZ
ExC0i00XlHW2hJ0eIGJY917TwxkJlQuTp6CVb9EWRnnIjSr7Ns0U0MrNqMWfgNsumS9W5FhtMIAs
+lFxbjiOAIM3ZbxdC6HI5pnCijZRZgMdEzrIgchZifzwQUui4Wd0i+X0kSINzfVA4Tv4CFp9yz55
DnqdvwOQtp5lOfgvqrbp3CkwTp4dwP3l1huNqVuUgfAzCh1pnKPkrJDmEh1AXUpFrfoqUWK+ULFX
vpSeZOnT5UQdTB4HsXZSK/U2GSKSseG2MRzSObUYiO1Cq0Vdz8RWrTHPnyNAZ9uMdY2xBqWIJBel
yYlOuOyFZ4M9N3/K5iwMiAF46CqP38Ap0ycK6frHxEwp1wTGT3AmMHK9nrrWvZ+BjL1gfH/NE5ZE
UQhbaqHqcARDYfYiWI1jND7AHPQe2lrokZUeQxndI0NzVmDqqY9yaQxfsBDg/83+OXsysQoR+fPx
/jYinn46j4qBDRAWN3yky6fN1pRmDqs2b4pLXfbOcTCLdF7bvaP4WyNrbWZH0PfikEz9pyT3vzKm
/4+u82/9n9+N4AuepOr/HmbgZlD8n/3pTyxCi6xTn/W/2tP/QM78054eeP/AqxbdrMyWzzB7myr/
6U73g384WIUCl5HbIZpz00b+izPgWv9gKWIyiNtYxiP/FiX5L3e64/+DMAeajw+GwGVT7v9vzOl/
uC3/e+T3USL5CTDAY+UitcLO988zr1OlFn1xdrStK/em0hWwilw5lCdZC4dMPTScpZmoZp2PLGMK
7pS8uMeAltI4Wvmpbz+zvNbrJOhwA+hK7LEVJf5JKCDSi1Jk+o2Oi/yV/854DYwEQiTL5vccMsMX
/C82FRRv0VdvqeWQjC19J3+bgbGtP3gaf/olcdk55FBQogiikAf48y8Z29IM5lxbW3sMip2VdeKZ
DzfojzqAd7SJzZmDlNDjtPJjXw2bUsTHCbvGWhN5/e7aEAwCTKT7HiTrlohy8AJNJHlETCC2VWGo
xqXEzmADiC25BxZg70bbGbA6U3u0QDFsrVUKl9rd1MzNd1ao/S9uQPTelBkFVNDTToJSdEyvNR8I
vRkxDRtfvqvVTlcMENiOw0+NqMWaFjebRd8c5OWWDINa9boa80MU07DiGR49jzR2/WBDyn6rpivV
XiWV1W6nMWkb2LF9dU8yEf8D1IGTGOPkbBm3CIwiXLuoCltcndvSe1H2Qn4zR4rHovEdd9VbMv1u
ijp6k/RnrINyUivqn2DjITFzG0w8gO1rHReDtRLMkc9M3N2bWzLAAeOeBSOdkeOqSGLTpsw7yIvl
mFeUZLcZxcqTfctT0/6wDqYqPIeNrvdBF+frwTfxXvVU1zLbsclpWWEUTZHfTXTBbtFnMqJdZv47
FKOxrvs0vjArtZip2b2fvD6wz7aiORCtS58tGjCeyiAzNiM61K6Aa35HO3O2KgjYw5kcMJaPo36n
RotWhIkB5hfqRvk2x4l1nMzePQ9DMmym3JEvbl9ZG4dbCqRkKrB4ZSf2AidCsNAWsk+GDgPAvxXy
V+SPHoJPq1Y8MHSNGQl9hnNK3yp9jtjwcrM9GNi3L6InpDeVMd6R3lbos1n3qVgdQqC8AM5d0ysw
w+8aG6KQutv7GFPulbAd3FWg+4kqLL2Ss52TyDiUQVPA27ESrr+mAj5YuZtUOMY+p93qhdQL/tHG
UduGvsllXprVB16E4B543vS7yigHpOliyh7FnNbzsqPhcFlkrgIzAIiV+s+wP9SNOb0HhZpBw4fw
rDPUUBBrnprXtPhUdPsknATzxPxifytniE8tXLkV34QvyRd34VfwKblABEt3wDZnGdMdBsHwB9ze
Oc1bWBNRs/Zw8UoPVojXJfKagJcTjENsPfr8Do2kWPmaLhGJImIlt7hhGh8gPz+IzsUaWc2/AJPt
gXqvRSP6Ux511QZ8Af52A+IoKr01yeF1tK1DHNnfbZnbK8dMfgzrUQrjMgfhuioFbKshBSmVvTRq
emr99hAT8yWL8lhk1QMunV2OuTpyKqSFcev32ZkCpkUc644qNcjYleLLVNQB51r7VNftp5GPL22g
uVrxZYeHzX02sbZl/DxF3sorhq/UcZ+QUj/gk6qzb/jN1WhvbX6EG+7ozPw1pXglF3giLkIZp2Ly
D4MB9LKzdi7jy9z+VDejSukaBM5RkxSNypKWzaVfdk9mVK85kZZODEt25kq/cEV4AiIFbC5vn9yJ
QG10u57oNe5pJBxKRLjMtZm14EOlfKCF8b6OZ+e79DH3GIKYXI/Be19StAr2rn5yiW6QgvfEjupo
+e2kBqVZVVJsGPWZTKarpZo3I0/DHyNyjB1YkkM+jkR6M3dteqp5ZBwCa14mr7ZGFuggpRJGWsgy
PQwVpa/5K5xGtfWtft1QzLAsODDLwoT3+OFxu17Q/EN9Qf7DFfIhrxyxVBHHu0LEH29R6D8ostVz
4IVPaXjhhv2U01LLwUeNdMG/X0sb94Adn1UAuFNZxjLvx4eA9r7ar7D89EtLuuEy9DJaCm086+bH
3JhXIE7nAN0E9eE0qtI4DxCqyVaLe/64TLvhLh0cgQkvSNe4oh/UrFe5Cdm6a7q17afrxlAdROR5
b7jZWbbe+oZM9oDLL6maQlCX88XmpBrz5t6ewx5UJzZLspWrwM/oSvPfbIFJIeJvlbXOa67CdRbV
93RHXovWurf6CLRkmB+Yw+E2GNEpN3BrVfGASwkadJFowH95ds0d48qX+hGRGlsR/7bE92kBifZW
UbL0qrFWhKSG6byDVz541yHscHQJcaVC6SSM/l2MNXl5WBBx8qnobRknreH7RzQom9lxDjsDu3C3
tU3vbN0MGXPrPyR9D7JSXOo5xNtkvHhOfbJGykxSOhjTarjHjsJbrSlXZjCBaGT+SBpnD/ttwAsP
cV3YKyvAkxoryAN6p7xnbE81WkBAx4vuozUeB41JJYp3ympPuvLOWgAMcMUP3y+IhAm0Tgw0AUG3
vl56RDnWKQf8KbrVnkkZFiSbO9p9GtsEDdQo/TQzTBxq330oPWBdUYX1mWYXvWAdPVE2TEkuUzgP
DVosj7XJ2y/gGU1UuMuRW/mzYxLWXCgOGWrxdtCpteh61ufOJ5N0vprcATklMvxlFE3BUtJkTkOd
cQ6SyeB5YenVZXm9GcDqPBoZR0u3FHr+HIL+IW6qF2S464w28UKmWIe0xYTPYdPBbCw3wxjg+wsO
RM2XZekx5FC249MKWuX6HDonJV9C6p7RIvnrdEZ2V5m3rzJ5nGa6uJA9yKy/BEbw7E5yOQ9FCAIh
f6c3b+TQS4uNh9ccRG5dXVUJymd0uo/Ab+9mje+insQSa9Ihwc6dz9YusNRLSLEbz1/+2bczh5Ud
blQnfmEaBecRQCfJRmTy1hs4LykHYeZ+biYUBOGJYdWJ8uuGf4n+ID1VOSxPpfezge6Nas21Kikf
2SXskSt2tczuukI8pjl9lF12vG1rJtiYMJXvdOCVl7rFdYPbgRoEXUXcUzSbxPppkr1cWBh/eECi
LbSLQ+GlVM1U8pCHtAQ0sffMT/we9XxmcbO3W3NTjOSBydK8URuMu61ho6PA34pzpOShdastqKt3
zMYPZIj4tcI1tm9vGyfqgdQae7VRukvc+h9pSBlI42Jb9I3ggE3taPXobhV7F6F44CejireNaVL7
Evv42iwi5ykyuqaXNFtRteEtdVCfOh23K1qQ56XgQaUJdZ/pVK5lLk95iF1l4ODyJXUpNJ3PC4lF
hRLMr9ZU/LXcOtsmou1XcKj8haBQZa30I/xee0lFH9X0IKPCXjCs077R+/ZL4gX2Iu+zB2wOwyoL
R7EzY2iVHSv9gcXGAlsCvdtgXilwcDdu1XA/ppJ4Obh+sm2s/Fl7sl75ZbvpewvcWE9NgVluwyau
2EoRfDHChPKOzrJ3WQVj2uaOva6m9E1ZYpuW5cEo63s35SY2cpBgWr+BlaiBbDUtyhPk1ISejKXB
rQIaWSY3nsN1u8mSryJGW/JLDkjLoi1Noi9gln+BoHuPoeBsuR5E7oBu2SgmVzbJ+EcL2vOq6R6B
Fjm9DQywIjl7L5sPWHMU5th2kUGn+mZKzQ6jw72bZ+toAd99qbixkSoI93GWmcuhbTemCF3A/LeK
vvQ3lTwI4XX7Uhg9WxL7xXXDHRaOJWWwnBw26PbbQ+kX1ZHGIdKTUXDVZbgEM1/sJ0PJhe2ZZ4Pd
wIb+W0JEXGlNm2oEs0W/aEpM69jEbtXCLr5i6Ls8ye39jNjBnm5ncj4n9A14Pg3PquKsDV4lqhpH
2+BsU1sXODHNXaeL5wBO1dIRek1HFT7hSb2wpjhTV0lAYt6VwfDqQ4KrKu/Opvshk/p51CHvcWPb
KO/X5B+TpMs3A4Uui2GkLHrQx8wxf5C2hhW+hduV7GjH6t3puN2QmDnODju8zkMCwe24czqv+xQ0
wgB2vlG+bMCk7fRB2c64wO39yc/6GY7Jm9sBY8sAm1gNgqXtUFFd1sNXWJX3zpSe2o6gv8GRucr9
my8MwDnF6a3DZxPY2cGYoRmHyV651imjt6LO5bZjn113Zr10ZfJEhXS6hZmOLR8nPD1mtHy5E/3Z
Aw17kUXpHO9zhEtYcRyuoDI75yFM2kPLDoMmORZ7eZ9ii8Rdv2BHzkGfPznEY7Cp5KvZc36zt15Y
1XDKdbrGY/JEzdW0loHaOk2GD6d9AIvMdZ4jt6cEu+/kwEJHbRA/B1Z4TfqEGA/Lrys9R61IZTY7
Otfant7cnjmxCt+ioOr2hGOLbRmqcQOJOdrX3uDfS27b61YHBIzjxtJ7E5/23kwD+oCyLNmqbnZ+
hPJs/C8E25HSgnnHam1H+mXBGUIZd67pz7C0GV8RnhEVjUbSZKg70zikbkSFdek7b6Y3ZHgwdV2X
CzpjszsGKSvB0y0ZXjuiI5QHTMDLK3b3mIErprihZKDE7ef80HsUc2ZksPy4LLS/R7+/jREpC0/G
cmuP4irXoxAWtfKyNa66HcpfeAGb49Bkxo7lobsuhnzcj1Q57uSsjEvQ+zfvb110C2qBygfEE2cT
B5rbYgPS+y2zgVTRo0qTRWWNDUqIGW4AcQebiTaaXx5nPeIv5qEFwfP42W/l8G3P8XQIVSHefNv3
VxC2oUuZVKdiwMLxskyDW2v7aNU79pLxY66acJNFhrPrzST9xTJHTUtoRYXB5m2swl1GhJADLZIh
XTmN/q2K1LhWMVEo8mYHradx3RBl3E4u+XCOu9b/FdO4csd1oie40KTuJaEAgnmFbpeDRgFepySh
nlThO0uoGWrHWtp9GaVhfTYOHz4iLnXF0Q1aN6u1zS4Xk5hOLspx9mVavBBJxxqtcGzoji0Bm8vG
BlidNmcjGvW2lX3IYNUM27wDI9lbRrSDtU7tad/4xqMijhwt41tBGEW5rDmTOvIOsejtdBsHTvuc
RWH6M87D8JH72tm3XjVs2mripuxK4zz3lXE2455XYYyMnuIoocHxhvlitt/qIU0/S050ydA1cV+b
hzLYgQQs7graEnDFe90x6hO9mcbU27ejRyWGJXAYhzGA5dJrXiV1358EAF47zXPfjMeEEWpbt453
28j62ZfpwD1nUorSgiGpJ47hmjGFW0XrE0AYoNZpt8+/3bTJj25DvRpLWC6NN/gBLdrBrUk8Zxls
UoiK3iAOQzfIs3SpBQiZ8/mx9VPu45ZqLSU3NF+QAvG9CxuUE1IP0nNl6wuoArJahTEGuy4Z1JHI
HrvyrsO47tJ0BakifcPloKHK5eW9HJL4Pbc9B2YPF3v+Yz9QLl1BdBwoTojyIH2OOD527ZRFWJ7g
Y5vLiTLlhUsUhZEr8C66oAYNkKRbbQiU1KvUa7NlY5N7bILM/qHYJX9ncgh/sbWeNliE4xMoZvyH
STq9FlQdPcVjoFdN4QVXmt1D8JVmthaOwvQ4gLie7bZkv6Ytyb0mKQ6sWLOrSSbrxJzZbdpW5684
iOs7+PbVFcIyxnE3N69uE4z3BSVxp5Rs6AcNcBy/2PfuU1pYtnZhEQQcov6KqXv+4P3ANswLa39V
NC7Q6LQgh2R7ZXYWlJ7aVE409a++E1whubOeRCTrOy8SVHR3jv0sLa5yqa3E0WJH/GQG3W0tFrCK
pVshMZbDDHMcspq9ocSiW8LBH44MKdk+YqlxZc4QK7skBF15Lj1Gs2k/iTplHxQ3+YY1HFAyHeW7
fgoBy9yMQ0tlWuLTGCbsU1gw1p0VBKsk4F+tGkX4k9oEQohm9TqF8XysrMZZW55BSNpWVzFWj74M
MtCYg+aOw6XCzhBv2r5yH+egG5a2lyKERp7HQNwk/E8ks3pLiWFjroiyY9vU6pmeNvdgxX1ICU6d
Ps49NpzOJrYjKbBfBICK0Q38yXqKDcj8+Eeiisva5AV3BrEiIkoNdGrqvd/w2w/9ps6bAMKFa26a
VCarrFK9cWmyKU13tmT+wwdEGRwm+GppUlt0rLBVmhgrWkOdp6ZEO1VyGtjqFDm1KERz1FPVNrhM
4rJzSVNG5VV6Ex1scXYbAR2+kHZQo1v3DH4M7i6DaNiGxDJwQhEadINVmrvDkR4X71pyO/GgVzU3
1IjVEeaPGJhBW9P715H6WBLmoyyFSnEisbS1WrOw9k5K4wHKZnP1I5uXAlFfi/TXpS489UCLofUa
KtXf1cWNRBgzxJ7bpiT+6efvWUlg8Fi4c/xYDHO9VdTHvtmV4Xwbmelvmzab9pYh1Zcuqvh7tIX9
hUvOfiT4axz8zFcm5qA5xQ9sRDWXe2RZsZG4Gl9IlWTDinRkc0bqaHnCRys8U7bJTJlJetDgdkXG
R1gmMA3ytPyKLVTMNdnkdjdESTMtpkyxuo/HiPbJogTBWhm0Weigy+5qE8Y27t/Et1dtIDnuhqln
civHOoY8UnFEmUknuNSz2F0zAzuPoa3HLds9j6ZnO3xi+cAlQGJbPdV9Zm/GgIsjDTiEYXnLtvmu
HZLoxZdFsFalY20oHKJIK+ql5sAQYjjAsau41LqplAzUTcweFZ3mOM5hu9N9qZcAO0cyv/+PvTPZ
kRtZs/SrXPSqG2hLGGkcgUYvfPZw9wiPOaQNIUVInCfjzKevj8qsupnKrkzcZRV6c0cpPYJOGv/h
nO8o6zOp8uYn4q26PVe7uLHmZPHP9kHCgNGZ8o/Q6JrjWBjB3VAl1ougQLmzsU4aq5h//jovwaM1
ZbJ47qpKPTc1Y+OdX8/xU5UZkAQjvCbrfCHlI5ICT5EY69oJxd4oDFKSaovjfqps/VhnWb9lc4RE
u4im6U7PFVmthTO+hwp/1cqey8d4rEoPVnho3mJ1G67hRHormpEmXYd5Wq6rbMnBIy+w8FcK4ctT
LXxxlDLrnhFAiyNx2y4Gfqaob7CpPsJ+gnTblT5D44ncrGHjnIUw10bSb9DPXIMwrA4/gmj8cqad
MBbGVXcIR2vEWon7lMl7IG9Tp3IXJmAGsS+M9bnWhnkKukbyjSKnXXFPlGtZj9ZGJgx+OME+wq5i
El0a6qLsUT81VV09l6FkYhSJYb6ZW6ZwcMJiscVv7gHezV2S3jtrvhugITFbi3pzVxCivtcm4CQY
tAxZtE1hS6z5Es2F2jAG79s7fXmiwSQcsWirx8EXxs2Y1QSd9Zay75malTeqUuSWp9Z40n5DQ9Na
Sz8XEdNrNDl3hWIkGVW1+xiWQUjNL+LuCa6q8wrS3tl3/E4v9mAXhxYFVZ5NHQGBTHy/BDMc+0s5
2G5+sSO0+fjFk7dMTyR++LXeRBmbpxWBVgjsewPGSc8ZYm/R0Jt7xaB7fOm62sEIWxvFZTJtU22C
eZrT7VwFI7teTp07K9blnSerDiBTWmAG9kSpP5Hblrwzrspo5YsII0/VtC9mIvBHohRZZU1VvM9E
2n3PTRDblCLdM04ynglCZz/1TQe71QWF/NhETnkYFXTtmkARn9siFZfCDDP0492SKluKY2OTkINL
OLor7Vqd6w6No5as9VNyze6YMnFntb75hRQes9hn7USRBzun3aZh3z8zFlssf2jntyQ7qzWRLxZb
aj/fhaKLjrBBjFNKzfPM/fGBPpzCgOnSnsS49kG0fvsE64Xhy2iJ6j7nqIk2BsFbPGR5VNyTbBuA
586GjVFQMKM4WOyKefHB8qDGBzTlI6sSzCqiEzw7Td35S4zqkJ+zgmF94Hb3umP6ZdhD9tRGldxa
hW/esA1Eg956irS1piifyT50dxx2eo8WnQBFnNnNxsZz8tVGMAIIMeb1YPT1tkMNeFPWrX7ne0UM
iFbimzsA2GpbIa/YlebbVrrmzohMc+PC+b8Ug6R5styGRBWZ2dRqS2q8O+hrEKTiChfiCbLck06C
8SF3q3yL1qMdV/yoaK1GHqpdiMz+OZOG49BUDDihYjvX1NaD5eFH7j1xnGcWoaIxAqgOXvWgefmt
0RbqTeaFxec89prPHDLD2XKm+YJjWZ0i+hp0q9b8HGJ6W7WuU31OI22+2bht1wOrv69ZUhpPRdB8
5D4ISPKUgl3FSOWMKH4R9NQqwzmcs1PCq9CfDCvI7/pkVF+mLkQq6Y03pl5cW2nZ4eHpm/rIIHq8
OoWHUzbDlkS1tYRn0mAn+Tmgw5qdMbsmpPiuEiuvTjnxVgM7gaLd8hqr3pF69c+cQgw7aFH3tFZU
V+Z8mgyv3Ejc94z/1EeaTUCO+tzEJjETKYZHdJwWtGzc7nArA/ahWClfhLaMb47LINEsWdCNQTbt
aG+Hi57nfovJUK9asqpvRm2eMjfR3CbOq7K0exCqVzswFME1HmpscnVsBfsabQu0Clvmt13D1sEs
xW0W18576MgvqRdFL37J3EsHNmQG2e7tnDEeLRer9dSnVoLnWqZdU+BbnKw1vjhWTvjJBkbeE/Og
maLLqxQ4jdp7CX3GmmEKKm1sceT23VFJ7NuYhi9DZmwY+4uHvtHoRVLmcbS/qA8JQV7Jzrir0Eq9
FglrlJHCa+V6/Nouu9JNWhdc6k7vXT04j6MZHivArvjv1EwnSoxOlGxMN38OA42uZ17o6JM8UmTc
ENH1WfRoqRfpobgPE+8uS6rbATIIM1tCS+TnoChOXg1QxMyOo+E/JGNxnwz6QipczqVQ2cHzg/uw
0+6LoXAbRFAuSeBC5SW0c0yoPJ2VHEb5StmpV52wGPe0D4NTE1VtC7nTYnyi2aCth9bpDFTUmevk
7whJ65s5mRZ1naP7YYWhwfoaj4MHKxi57lqAUd03lo2etKTwrXbMwqabEQDFJsam/Tpw9O3xDBJv
G3vq1Y/Tdh1GcwBUoFhGTdXwAEEfnn/a2Sw/lVqsd02qwhVhWU/N5PkDo/ggOY8OmlYfq++xLW22
v56Xf2a3TU+dNXpXEw+yYUTB4n20biW95b7FKHzw6dvA2ynze1LBYlnJMkC4ROjsflCCU7KJsnt0
GdYtLSnDXo0DbG84wXzbcxbuRze/4YXVvyZdiRiXDfxmTltG+XTmR+TwwYusHWMHc4OFIaIxmgYS
aQAMmB2PmO95w85oCl5Som+q+xCUwHCQJpsqXeuUiwSOwxpyY594ybwlDYv8T2dZy66NcIBHUMlW
P+NawO/Zz+lpUs10plu0ttXEVJQAypGohmjo3nzWhh8pjv2OkIGw/Swnu3zIAjWyKjLg+ZCFeWIU
DEvGtktocHNGuChD7+IiBcLLdWs3Z17Vw3MmGn3Gidt9cUTXMOOjyiD0FMrYR121482YONFrXBbN
aZxc1MQ+sXRHnx3zvpDYpVcNEgwU2HGlKMFkGHNQdHQo/eDxvp1jxG1rSdXBgGUajEdmb/0z3uFk
gYnmjtoiwyzO02iIchu2oxnc1CGBiYTmAWTZsb4vEgqr2X7MvD658WbXurgeWj+aYHEUU4ql1sWy
ysqwZpxQzHtq0uCEImdR/llhfkNKepWtMRW0dwHpQHRVkxlv09TyXmzwiERdRE3JE1NE5Us2O+mu
Rw946GsILcZooM0ecJYRBuobFwpG68jgGjO5CkuTS1FKCrRITtrf5dngbJneloiCLLQDmW/qjdN6
7o2s3Kcs8xhQ2VGY3Gr60lNMrMkuAFYNOC3ZxeSc84KVcu8Q2vvd1Gl8nTN7YLWrK3WnOh7Ada9E
x/1IuoBbIN1LUdLfJRUnIEs3cF4YaDZOGptr3tj8fuwT2frz68WD1d/3QcECOQpBHHruMD0VNim4
oCPCA/Z/4jd8r93Njh3cSiOoDkF0H5nlZ1XEr3ZNVFDpgS/xbdnDcJnLg6R2fUOUa14zEyAStRfy
3EiYmKkTca4KzMPrVJbAfyuffLY2ih+npqvuew8UUszUbsu4r2L4lNoSSaUxZQpTesK2SziEdxiU
mg9FkTrX2krdjRvntQtt1vXxONrZMZnKnrW3ZbBk4AwTtRTfDb7DtbST6AXYxbTjOFDHUFtynYag
11aZmkndHA0HWEQZoTzw+5uqy2ldKm18rUTgbljk2mfJzuCm7PviFtyId2RVCDQcHlAUVI9ZIGGC
VPSLTFf5DEhDCcO7kt+/UzbHF6HB1pJDqQ3/e5PO81MCGWLdefE3VdXNSbgZASIwZC7YE5M7psZI
8kcpHxAkdvcTW51LDH5zHQUEN45oQUmyAwr4qIRbW6vOTfwvNPi0TzXd78pvc+d+NAtmTvOs9Zrk
XxpL15uKQzSk3taePLAiVojQo2qtlyYswgNNfsSoSfg7+tGDT/7zobNz/M8eOci7XszRTvlLtC3p
fMGqJgXwq93qCGnslEe3hd8GGwblzr3slx0mjd28d/PYXccp1qVVViNAXxudyfCPiFH7yBDLuOaF
V167JOpuhwnhaDJEalj3Prt9uLPGkR6fDcOQMqzK6uZ7LlH7dsKe4hVXMGHVMQhvW2b588zk65Vp
HKOzurTOIS3lqpirelsOqILQ9VZrlp3umcjx9i4ZRL9Dkl+tvdbu3oPaAhERez3x62lxxjYTHDM/
YyNpak5Z320fOnsubhVBjZua5IM1eXlkSacNr0+Fjs/amBRywwws0qv9exVZ0yb2M/VQVul0EVUB
Vqby6hd32EJWCNdB1V6dYBihi0Hvqio0ukiatiVxbCY5Db3PSM3nklGeBCektwQDT3LsVq1y41Nm
9dnJ6dtp06k4QcGwtMxkua8DvB03um6KV2aLKGNCoupROJ0KP9J3hlvFezrb9HmeVXs32ZhuR0gr
nwy6vH1YzvVb0ETeqxML58PK9VJPlCTZm8mIwcg2NkVkZM+6Ihq7yTcjfcSdNzX1DVYHcg7kLLjG
tXUxrXbcdXFXn6amFHtW8iaxbH15ZebP72qo0eg2jI3kkbly8OImkmiaVFbRhipM7JvSar4k6J5R
4zp+8BGFkXswFNymlXK6QNF5JY8SvkexQn84XNhiDAfgYjnYFU8PZzM0CVUoOTBw5/ix+oA33G0Y
8V/8PreYt1ihi/KBWU1lLntzAarnpuspLtuGGBuWoeDUHNZcT4aBWAAG/LYXGqNjPi4HqowBQqLV
uXa0797GyKB7rGyIaVvMbCvkj99IJxWgh6annnS0USOj5nPUKWW+tg1wy6Aiccr6c4NmhbyUEBAF
5M/oARPZGu+YszVYF1/GwjK9jc5L+8OOI/b4NvXcLTO15LZH7LV1UPVvVa2PdeaCJQ8petiQWxaZ
AGlosa0X3hJOKWzR/A1R4Acq848KUabsUsEjVdL0zB/W0PcvD2SINWCk/3ebyxEbeRcfuiAC8SZ0
UR7jxOSAaVmF7RCk6K2FvgDAt2uePYJKgGJoVHh/EyjwRwcuclyi6pQhlUSTCHVf/oz0jI0lEH1w
9nY0qnWKEWkbqyb51Qr6/9Xa/wOTOYLov9BrP36Ji/Yfly+6jYt//M+d/lK8f/tfv5du//ZP+I0t
7pi/AMN0YU4ayLH5d6TDv6q3haMWYbdSPrJp+BpqkVb/e0yc9wuaXN/1peEbji2X3MHf5NuGh7Lb
sRFZArFE+4NW+f/+HwTy4bfy+usN+Wsu3z//++9DihZH8j9vW1x3jg2l3HRs+OU/SBh/FDanIw8Y
r1K1AeJkHso6RzqisKpRwIx/84j8BN349bMILDAWHbXH+P8nEbWyKQTHxGdH3szDwW22OZOrDeNG
C/DJuA4HVnYFINy1dvxiU7XAuEnZ9TQ/iSvJ7Gm/A+a1CfKa/Q0dPQsS4mAtXZzdVNp/42S3+M5/
vjAeonoQnMpz7T/BzE2vZZPBl7eBs/NC68tOv/cyHtzoUtJjjRWs27rynp1s6aRqJA+0QskiU8ob
SFk2PTu2IToc1mtf07h+cjUvfCSX69xd+lKbeZ/pJfUmmQUroxSbTNy3e471GxzYINIxnG3tofA2
ya1Jq7tGELtlZQduDCPX2qZWR9ZNWS+Tk0bypeL4A/TsEx2ZeeNDvYQegPLOkbx44XYGpb39cdf/
S0fAf7XER5vT8j93YqxLXBj/eIjfv/z+cV7+zm/Psmf+Yjtw5JeUHAwBQP//41n23F9wHHBzK7wV
3DD/fJKNX/gL4L0NVmi+69n4I357ku1fmOwpHmN0M/wRuN//woP8M30f0R1rVpvzhCNB2oT5/PFJ
Fvnc0Rv46W4Ap0+GhOxbrPcZ6vA2J6Daz2Fe4cEzbzXek61YhIsZuoaVAiT2lW1Y9el31+63k+b3
J4uxPM6/P1pcYwH/YEpZcP94Jpaj53dvRNLHHStlQb6dRs94ihqPjbvT+JvIwHdfdH28R0Dln2kG
M2juMngtTFfeF7Gen/76J4Hx9NOPAiIZZwqXxnOheyj5EyuZwiKDBdGa2xYz5mpeqgJ77MtjMSHN
B7PzEWl2OyOr4HDtsXTcj2PZnLyod7ddHxB8AqPjagcMrKZZqTeEs/a+1mPONhanfVdkuPKIZ6RB
zn2kv4gAGmepe2b5UNvte2A2IbV43y2WTe9CzEd0WzaTvPFtvGiNUnjvWcrpa9ON4sHFz3dr5q6N
nIBDMADFxfDdd8zvarScfZ52ASlGaXGxuCfWZZediMBu9gMgyHUs2DwMynrPW3DAfZl+5gdRB8FC
9qNvwRCOjUDH1xA7Bdblwcqy0+iHINDZzO9ilY9fWHNHuzG6petu17VU765IPzmJvB2i6nnoW3dX
c26uzSK+MEHJ2AdVek3bE92HAfZal4ONlFHDPmu56OyMetoOjW4uc23PGzWwgkgju3kuhiIlBa9o
jk3KYKTJDHX0cfiu4tGaiKg1EVEZqbrzh9J699oe415FKBVJ0e/0l2OFVFpI4ANiuB8MVhSrUgUR
oUly+lbMYYiWQbK/LDGjrsElNR2sWUdbXzJ4zmTTwaoRRhQHB/AoTDHnM3zdQ9MjQhT9S2XLN8fl
66vCGl0rEGqa6/wrOTQ3ilx2pDefy5qyKs3oj/2klYcQ+AYyyFKfEtk4h6lDxTA62bvPwG1D7tay
vh6OqB+xPvV2e4GJ2u47m/CIfkJrDxDoJBM/ejZjMqhxUgheClm7gfwKJEV9Tfxg14wkc0WmnW/i
FtvjoMzsyfVjAh+j+hwBZz6IavpAKe+wjkNIN1Jv7k0xSF6m0TcjqQ4ADN7SZjZWJojUAxCxgU4x
aQ9Mdh4pGRmtZfXBZU25wrpAbPzg3ikGFYzMPK8+ylbKbTpWD0HH5mxF/ck7W8trlU0TfY0X+LsQ
Jso1DMLpMM2d/7wkrRz9WnjnucKKu4JKEGN+kMZd6QD9iBWoFBY3LpIH3TjXAjnduWgHvdzJemBo
56YkyHZmheqkE84MIw0J36nkNNkgnho2RbHAosxu+oKkLr0XtbNHlsk9OKeWcC8NIm8EoG7qBCfH
7ys2Tb1DbxfniLbpkquCxMdggDXKHkgqj/UHTpB7WdrjfNClnsqdy46x2VtDRTPTeendEOwQ9qVv
xVySTpg/MR6zGX+EMXr1LmBhxVgznYdmPduz5I9G1Y2ysGdOCYOJEAHIzqxNjFcC/draKk30RPCp
OPDSq7YjwgEDyErHXrrsh0MasM+5FYhvaOW6e9/r5JMAWX7BHdPCkgrc+kOUiHLB0dY7AeN3xY4Q
By4t46UlGgRh1Wge3KEJtokny2MQUC0BsSLEesjybg3/K2YInsyvU86Dxay7eZ5ix9+z/zoglIVx
MsTu97Tl9QGSbWhAQvX1Y1Q0tPm6B3ZCX8jCH63CcOsnfbQHPYAeLbGQVscw0mGQlcV+rCmE7Ikb
TbOcoRpxxvSh4A7jTON2veaj3b5EaSMyFFVRXOw6WyRHabtB+jL7g+PhsDBybw8+QOMW8ujgq28z
fIgAPXhiBLexZSU7H6IqH90mzlZxbwJwLSr7UhUIVvO8aB2YAxIpCWpmcwqsuzQOiqtnDwAcNduD
lZVaxttEb81oBoCvLnT3zmKDAanhqmOiigHrBMG1ltH2+7LymdfWUzJsktEmMIXJ7xrJkXXEjhTv
WWkkQJqbsdzV4NduaM5hcw5lZzxliOsZDyFWRYaM0GhCqzmOVxRHn9UY+AVyD2/mnCiCMxKFjFl2
D+eBoYGp1kWZJO+Taz/G2nfc1Tx447WwNfQcV45Xt438c1FWEfK5IqLVRD5nPNEsGk8i5g/5XmYf
hwAbT91zYMgQuLAVph1iJOYENinEj2gCskfTEVee9+EYcf0XXQdT0DmQ+oIuO9zGjUCKypmL9y7L
0E93OV8iKdr4wOM9okhu8H7OHxyn7zeqBvKHSNj1zn6ijtWgZMy2ua+e9FyrT5NpoI7NR99oH2OB
Yr3FRsresWdd1kEUY5xXelqulLaqi0sy7GvFOQT/rCuTS88lXotw2UoXsNWe6jYPe0h4cfDAf2JJ
q6N8TYqtfx4YNN2romUMUEhQmf6gnfsCXwZrwlZo4uPrwtuGdTXfFYiaVhH7fTYagi2tk6rsQRTh
1sTR8Gwjhw8PpGVyDPQj6qDJPY/M8PHzcTJPsYe3de6Joc4MLHiyH8p+LYaue5p0kl7DRM/3JNYq
JMgKFIWTzWfU5+KlqTAgCFPuRWDhmmRbd2MMM8AOhK6fsrn2NlNQqk8mcsG17BL/UAZM+MMUa0Gj
kxquqXQuESYLHI1Zf5vg9do5odXtOZZ9rinPHVMQZ8cukjMYXHEPG4mffTUZ7ImDRHFqxckbHVf6
0EXUhMwO9DacdXCaU699lGYKg9fpsPOvqkyoY0RO4bRFbjysYbs2mBs8C/tCg08kGOonWSTVl9hi
FFqPro9zrfO+oNHjVSeQAV77lCJ1E1hNjZU+zg5oJcNnxyj6mT9qOvcKieewmrMpf03g+cDnJaT0
xkYRsenBXOKKcKGkTOwGWBA0cIh4oUZQwht69o1qVPPRjiHmmdZB3KzTHabR4Ar3zQPJBxaIfKHi
3pdZdWGtZH4gDBISsRfPoDln3CxRgY6J7RyuPUCQh4TX1SkJCL1lRyoPZlaTmV4b42aK+uxmjP3q
048DAt704g/0g09zNqCzgYB2Wxl1rqjgJE9akBYxKhhBo8udBa5bjgyik94iYHseFM5QWWbmk25z
b9PA7XrKOqDiKMSsCqinj1GkfQzqrP2I+56jwHEGjhmvHbHFdE38HFUTSHoE/6516Jk6sEcN82iT
e5obfmwDYCx5QFXnFOZ4/fFars0Gfg0Lcv97EYX+2S+95gMxug/xQoWW8ZQmkmuLLhmzka81bDUF
dClACtsi95ubDLYlBoTpSmiEt6mYqr35pg02Bj3oNcodHDDdUtyjFq8+qXJuLpAYe7gLNfLhH/8j
lQY3ZGIr/pU4DqV4WobqEzhd3eOVtgljFSiqunVpTZxvyCXzNZQa5x2KRPrdUal1HDOQGWvLya2j
l0PS3g6jMV4lOWSfvHSq3ppBcH/6Ll6hDZYm/i+nrz6BmZJX5vDhvhprPjxmvbRuOwByQB94Dz3m
fT6gUexn9KOSgykkHkM8eviTrz7R1r9e/hAl451l17+2Kv9SU/3fLJ7PXNL0/vOm+6kj7OwbYLqf
AQjLX/u173YAFnj0Nx4EWmof+rF/b7vJ2QNy4BourTdIY1Ii/6PvtsxfXN936LztBcj3I9Pvt75b
AVQwfdgISw6TszTr/0Lf/cc5Ef90ZntqiW6lzbV8hkV/7HL7gJE73Zi/NSvd7Ab4dBCy6SqmYVjo
NFF3/t3V+X+01X9sZX/9PI8XssMQwvLUj8S733XVJh10sZBGtnla0zuINpg3ngjZJvz15/w00P7t
gzzD8yX7QcVI4Y+/mJkgvhceo4JMIgg5oBpusn1txe5tG8aucUlKgRHKcUOkgGBVA+MmS30MswiU
8Vj/9Q+zfNY/Rwn8LJaxBLJyeRkjcKl/6t8Ru3mIv8gZjuScHjyyPp6cxCvg4sx5+jeftXxhP32W
xxcJM4PxKmiLn77QUbtdjVDa33Zg46HM1PKKox8OQu/nrwZbvVMRzTGo2r55/+vf0vgj6vTHrwlm
mU81EBGSAvvTJU9A5tgGSy56H2M4Z7QB963h6AsSfFzVBqkrKPUMZ7zpiZa6i7jOmG0CZB8j3chG
VnQ6SVXmz3/zYzGh+tMVYRHhugyXDGn+mK787pYjiyTpBYMeTMVQrL00ckEITLiYJ5PI8IBIgVGN
QGx1GG9EBcCvnUVxYnXrYERle/43X9Cfnjj4op60WIUxO+Ne+AlCWVCHYa7gC4LJjqk2SWsH0RIF
lr8e8mE4lmHI7uevr8GfnrrlM3nW4aXwwKMn/ePD0Ob55JAixGeOdXsGbqc2DibzzV9/yp9uPfZT
zPM56tgB0fr9NMLL/bLxRDzaWzeqtLrteGNG95VMOxJNIpG/jyJPfcjMhUs7n+ZN/Te7I8ZiP33V
HCq+7ytuP/ZYrjJ++j0TEbKlX9JFkOc7ymdCYOBdAC8BdUOnTfelNz35eZxN+3Nt9PGzlUrk8P6E
3XEVEFpBlrbKvmWkHy0ZP6TpbSsZd/MugmDjb4K4wW8UMGw3VnksIvOOmi+7GxLwvdswtaYn1tGy
fp681rk3hwlHRQ6J4zv6ybG9E6hq5cphjBM+J9RsGIXHsZb11iu6yX6W/aRtiM0tKWMHAH2NPvYa
dyfDeVIqEWgaZsUCVPnnuHLzFvVmClfQsRH3rEwoC9ckjWMuMTCbbY3VIiJERaphX4LfDBbHfO2S
uVTbjnNXW1n1onCnnF0wmTCExyav/a956aDfXNH1Kj9d60q4xZXMG19TVMMzWzWN0UogGGYPbbxC
xv09ILR8euw1Q6HDLJusuUa1MX/PJ6C5G2Hn0Xstw1FA1LMtTBoe+GWyGBCKwY7KW2PFU2kZmORb
k2Qfl66yYAj2OWZfwIBz7sS44yAJ5p0eqvYTTFO/5dTIo44LJ5NPwyzQVpcWa5TVkmQSbibkuuaK
9abwTg4sWfrWig06ygkOQ4IeVOyfZKx0ezJDH/ZOBiJP75LZxCk/C4knq4lUnSPF6S1xALArdnnO
hIaZ6MAKPG8YJ9GjErnXkU1LcEEAVS9zmamvgtkGvI7imA2KIjMGtgWOq+A4lQ36aBCE/Xdd+pF8
aDgWHbbrdjm6OMKyRZSSalokFUDFsGfUsmR7gB/eqkzn9gMS1STaIPyO5NfZ174g6BQHyuNEnplx
sl0gNJeSsXHs7vl6Rnih3BnDa8fVG/eh3Wb9XsoBjQo9PGeDwOxb+8VpHkLVGMzKOISa7aQsu9pm
TdsTDFHm7bBmQMFd11ptj0oR8F+zK1EX1asutYJ3txcA3tJsxKoy9yKyN5K3PQwAQYLfZmzYNLG2
N9FWI92GvWD7ZpJsSX9ooz0oSVTGmolpcGpQWQPbNWyCqbWVxE9wlq1LPpGntOmIJcbjaquQITGL
oF2We0ALAhizxsZDVZtuERpJEAf+mGLsarP6toRIQ1RNEXVHjlLB7wITgozaOoPeorw5+8Iu2Zn2
fp3qZDePWSbvtBGVcmMaiXlqnJnVlyPb6RsJNNOXNFDGsKJEMMw3blenJSGlKIxTW4i5RPyDtYlB
Bpv6PQdG03+OVYHC3uvdIfw6FiGDNJuNmn2YCY4r9j3atU++C0oCCUQzij3K54hkmLxiyTVBmgQ3
EZaj3MJNRzwBvn8Yl3NsOA9p0gf7MFRq3sh8mILVyIzePOg0c3a2ncGLgZkcsZjs2sqBRYO9YlXU
aJ1WDdENQEAYShnbLODKrosUTjXYgJJGDDKeC1sEl+xK2mUILjCW3ttMP3hLuGFZI+Mibo+T0JuY
iREwzwpmqo2PLLDM4xDPkAASRk/nco705yhJldojdK3nPS2S+C7KBfLt6GkabusQ7TpABR0OtyFJ
CfZuSFR/zlLqgzcbeKE8zBAfI1YQoQ1aZYaqlBLmGeceI0+FrgzlDFFsBRaSL03ueHfE4WDfwpnc
uxBpCZ5YDyhm2o0urfjFM2ZMY4HpLQcZ7p/yEXFNorkcQZCdptljzNoaRjKd3SRr8xt/GMonZHfa
PpuzqqBetgJLbTEYWbyuUBFWGPyqKts148x34xUY5849lKNxL+AIszLAgutvmyLLXos+M6dNPun+
aapYCu+zSYlvHMs+Q5wgFNWuikz14SNDRPlvS6fZGTFBVqtQqv6N4rvWa5cRO/FFMIXa04JKZtJP
DI84kKfYqOPswma/qSJX464lvVJBh5gjK8V3YmtUWQTu4jXrTIEdwamQm/tWqaKzqkT7LSSdonpA
KTQg5g1T957RSTUDwFLMAJymdi6VN2DEzyx0IESZROGjV2V4M3LY6O3KN4vku7ArYkWCBUqEf8/2
ThA+tXdhhOjOYmc6GGFIf+4hE55G3F3NDmN4f0L4v2ApWwYZcG0m9Z4jLoJ/m3Wg6WNOP0BBWcDq
OPEqnKlDBZVk8huTLttB/LoicARL9iwxkLckJJxL6g2fV1cZyw2zmWa6c8FCy9NEKkT82opMl+fa
ykV2i4kH6HCY+UJv0O72swf+KWwK8y4DPziTc8M5iZ4wNqD4WK0afLZ8uk2Y6gg8SOamhb/pNusA
HnPN1cSnS9Rf3XbGG28KOA8W42vg2YCtMeKhHUI6SxpZ1L0RkkkgA2tEFiYxrFUPTZSRH3PH0skW
kEU7MRNt3OLOAD+LuwKGTI3xoS4HiA1dIfOb0aji7q4CUhVsBm7bV13x3lvXgyryY+zGmYkmOxke
tZ7D6bmN7GK8wEUJxLUw4+bq9iG6+KE2VHxT5sK+IHrKJqgcMZ7SOsrj8NEXIvyek99cn3Xp+C3U
XKKadnPP2uCGeVfYsAAkAAXo2Rg1b5qUIHaNWI+Gq1NbzZVkiTz61Blx8BpjsU0OWT02zSYQRYet
qWbUsVERj/wrVkrbJmATofDOI3OL0jB2Hlpj5DqPnQ7cnUwNPAl+WnhEK/keWZQzvOJ1CzuaiR8L
0OTO0FP2FlUBYjvbaDhTAhYD1dqG/Qo6hJrIXEnHC8DnzJJFDzlPNSppt/LfrTjpn8e0h8rdCN+7
8uSbX12ZRLCLFxxQNjrTh1n18z1RmSlLs0Dpx6SOkpmecK5vk8Bh2ROOyZh9s/qSzDffAX7TdllY
nclQYykj4bVpBMOR+DqZQHXvOsbgVCH85sangTl+unXivNWPjR3JS+J4I5kHwmpKdkgmXvKYERqh
AWbm+JtMpTgqKhnl97Hscfr3dgJHB7zxS18vkSEtyUYE+6nUhg9l+WzpMk/q+mhPvNu3PbN26Gq5
L0f4VZwFa7Y2kb22/SAy1m4oq2Qj3FR4m56jbmC1zjHzb+ydyXLkSJqkX6Wk78jBvhzm4g7f6STd
SQaXC4TBILFvBhgAw9PPB0a2dFZOd4vUHEf6UCIlGYygL4DBTH/VTxFYh56QiR+hbYLqhpgQo0QM
K90snYC13kp+FHnFt0sV2vioSarWoLck+ReBdaNmqFDWv0bMvi+ZdIN27fDIw2LcJwao6jbmBcV6
phNR88R7XSsiTE1vGi9zjQOYCeec/OSo1vTneGZ3NqyacvTEBZR539A0FYGCcFvgfM9cD53/K4eJ
27zqemvKA3vHgESTiGAoGgAXYjMLy87OnAPhzwBQkgsCUu3Twknqd7ZG9S2JDjIc5WAlHZv0wgoe
hoQ+opMlcx8Wo6MCHaxSWUXRjnaUyGZBK0xHgFhmnx3wjKxi/dMxG5hCcUn0leFNoZsrx5vzm0QO
45s2w7vYpkjoT9RujeVtwHb1Jy1zsIyRVvN8iz2o1EOBk/0JCuNk0TdgTf7aUjYgE4f9a71xkTCS
jWcULgFQ1cu7jEwTYeyolKyqLnkOfrxs6DbTlmwix67oEzM0nKJ86oKl4A0RmwiiLoEIeYAB9Soq
94qUcL5L7TJn+S1L62UgIOCFs7CtN1hK2isPG3uBSUXFuDYTjiHrvEmHN8+mdBizdQDjw+/SgKSg
6ujIQ7zkacK4hMRLX3ii33ouzIqQmQ8Ysda3pl/Yz0tSuQyBnG3ga+al6u0ig/cHEoPZtxrE2okK
nsqQpgxjo0xSBmFDZ8SHznXSgVrjLt+lbU9RNWXdEw+oePZoRONphpeyDm6gwYOJIwxpjSsUWwAP
WZOaDZSkzrt46Zw3exX0CyreM/pn2rhTWEu4jTj4Walw11bJ1USnyDAzIqqNz76uKC6pK51sTI3t
K9ubvZgVrv1+1o+9ptmvqH2WvY+4j2+TPvG+nKU1dWWAFEvXGYmhezIuurnxGdfVq9lu3BvJKGba
zmQBkoOqBvUF3IelprPSiV/LvD7dLRz3Z6zJ0xj6vSZxzDtDhzXDyDvoWV5eGkcnsHBfuaMxuue0
TwrvUPbUbYR9bnegvUnXWy7xd4ZVm8FuMb5O/QwWHj6eYq3TWyr0ULtp9k2xpbGueFqCBGKTs/MM
jTrGdoQmmS4IIBov8uQZFSTBcoM1QqdSLOZiakVKBUlEA9u7xRCTclwM1t4O+MLwygRMZ943DvNP
SgOGIOQqzYOVUhmh8bYzZz/U5zmxdqrXEf8sUclubwKsK36VjhtXH3rhT8XBdYTu7CmfTLR9krlm
hA+ZjfW2cnBh37E0ucxl+Q8uOcJ8qNffUsa/JGT/f4rztZFl/ms9+2n++fmf4HyXv/RbzfYsDGG2
h9/LcTFZf5N5fxtCHeePxadEcgOrqBVA+v0PNdv5w+E/oAmhVy9WMv7o39Vs7w/AwIuBFIMThsV/
zQ+6SEz/oX5iH/bYa+n8qkXYRtP7m7jWk931E7jU+zJKOZwAgtpNWjvuwKnkm6ozzUfOvfL+L5/Q
/e9//q9WsX9WnZZfisXVRsZnww8Hy/qbZ9lCWvUy20v3rizdOWyHAFbH3LusFrVB9RPuJ6M455YZ
s6soFkPOkBST8S+pb79fhWnRn4X8ahKf//urGKcRtKiegUNjZ8ioNjKh0cSzOa57t3wrTVKzgD7/
+7duEF/8vz5yz0RBQ/f1dSxzfxfaU5i0SnOAt2pOPz5JsmXKV5a6Do7dznwPxNLcXnLsipbYWlrj
3uIUSaLNM6RiwSdS8yH6CWj/IBrzmc11M+5TmnTdJyJrmbNhDiKbEJtxJfaJk5nFA9whad6wcST2
185VaDVldUu2hCk+T3LOsZp079Grb9vvaGFk6PQCYNSDWRMtiUSNtPpzZevsGxvF5NsoELn47trs
UJWBRX/VtCQeZcyivTzFlgeBTuyNca5Jwj5Iqs+cOkZzNYPRizuXhnffOVRyjD9xrEYrdwloaiMV
QlkTBzsTg0wTyHv6FUjh9PZiY9EuwOQiSCFR/4AY2DJfBT7MeIAOSLfSvwqt7GCvVg8YHFyalQtt
HzVmT7MvOQs8fdEq8zJwKnOV77xWfZ9M79x2Hp0wAURptIBmo+hFKyxnM0I43GH60NnxxexPaVgi
H6N9cfAH90ZqlCTqgGNv1bk+jZhW4f7slX+EohewL+QtumTxPhu82B/+0DQhUZBBvw6x/VwuOV8I
TSeIpzLbjhr9r5hQJtb7ig3xXhYcU85SVvUdUXHawsqh3Rmtpj5nAobdYcRjSXBbDsBsVYAf6h4H
IVQHuuLNu0wOzhdMkJoxDfXu2YkfHu9Gq4fyHEGH5UtRrg1lUPlwrnyZeUeQ1vi+GLES9u7znGRN
U1c8qcVk5ATuab5tr2Y6j+LB4Yua9kU+xD9loHXDuW098u3Od9QdVTNdE07Egtpzo/m08S2p+Xka
G7l38HmetanOOIHQmSlPsSSRHwW1vCY5liBgvogPay0iyQ94po83CQZa0HdmWia8zgUIsDTHkxxr
K++Kf9y19l7dB9VhGrJY2+aiNT6CyZNPxUz8hP2lFhBoqoUP4XAcHB2QiizY49fZwkiIWsO9s0df
ZZBrv7EKfpnMTkg+VQ0/ZVuUUDQsWRYbmbfIgFUrnW1EfE+sshFNb6OSuqErZ8E/mG5WvXmsr2SI
MvwSm0ijCmhnp4m6SjcCpVHUldE8Dr2uilMzKR7CZZELQrayh6kLT8n0155gFgHuUCOYnfmJW22J
XdfxxpBuVx9N3vEjRApYHb3U2FuWJStLWABApA03S5HcapSP9iGNs1htLUYJ2zpzoYkkfUHrWFEW
AJgBDZQ6tj7ofty+9Kl6dYxvEK2cnoW5tPxog7Xc7Dco/j0ikO/a6jXDItLdjEMdPE2LPeZh6Ydh
b7WwV9oqGn/0NVCWwNEnjnuVnIrQYu/CB52kjgn6U6T5K3d1n6H2m078PFjtIIhwakRzOpH4wb7M
reoMZZrqmzgzVcFKn3XuA8bRIf3VW5SJbPRSTZT/sKiSqEFmK0+BbneMRTx2tWQOxzK0zXoRiygD
MR8jYaqPJVudnITgfL0u24KGSmae1I+2qhcw55Jg3mbFOJ6srkquDkR0Z6u5PmATG4U72TqNAH2B
2KbCSudYyyeZAuzshZJPKnME09jMlA8w22LJIyubq4MIzBw+4lxm1Yk714poR0RJ26BozlfA7COm
Z4K4qI00x0dhIAY4+bkDWmszOxGDtSHQ5CctZI4IOXgad6gyzrDTKOSaQ3q/xIc+2ND26mQM3kj6
qnevilL/sTEdl0C3N3DobKJ813COvOAdETQxuRbcfQLRwQs7k9HYRchOxnrSKRnCxdzhk/TQj/bw
uKqZDBeDNZJwXvnhWUVwqQ0PcpGrBwl9KExFV4nrTe+AY/AoK6quNlqego3EvWiCXvW1R8eYzXsN
qM/SSQVOJPfLMlnTbDvj6nIULOCWnvYQrj9VmAN1qlAdTaR9B6Cd2OHLm+SlIGdfnw3MqvNZRFEN
1aKB6sgcJgXUYLpdeuepsSp2Gl2jYk2sNc3XnWthIlN9Zi859Ub2Kyer1H0O3/xO6+uyXdVNYxUH
ZioBTwvdxQprTlxIYTJ2FH7RaGrVO2x3DB56Z2pH5H0V3SWZLm4o1xDxfa/SaN5Q1Z7uBC/kjcU0
vsPriuEtbedkD3AhoSwe6pJdz4d2KqcZDYOHGkz3vnqh5AUH84L4I64oYGw4Q1o/ZrEFSxlveXYI
Runcpkml3aWDOYh9Xxi008weBdg7aPb+tZcN/acT631h6TemaYjbUhfN8BxkJhw2k+FTsu39Wj7l
4MPuUcGlhdWxd+8loA1oigmQtN1owzsJWxd22U4bFQBzk3oSPE404sBldpS85SHLboi2ZHj4etLD
pm9bxWBghAYZ7Owcg2w4NDBriKgXvxw6Sr2wIG1b7WB/1tq6sv04PQiMHeKk+1WXHKGeKv6wH9aj
T0d2rheaf9saarqiNKXi5PsiT7Y4za1+iy+zmI81jQO7GghhAmveEOIMTWOGjUUzdnSijLnARE76
nc2Cbde/5KQPN36mqWkvxRgM4Wy0zpnH+Bhs2k56700OlCVU3dxpXOTGrN8OfRp9Sp+040mmNf7i
rjUgw7lC6u02z4J4ZLkwxs9MkU66IahfkHIHgiJDU7KrXanEYPLIpAwLL3VIVN+54ydm2cViJYeP
3nPuksbQTrX0xQb2if+GLLs2lfHc29TMO0SnCboTzDTp++wCzv/IzsUaHeU4Mq7bwxOgW7htGTO4
iIg0KFkuz0ldA7DJcKHJbuai8999buHVyNn2y0yC6JhjZ8N2WWMK82eaL3sUq7odceJpvXFrVXn/
6XqlCNXQRk9aUOSvMeYDUCeInaeGwmZv7UGVvLGTwvjVJ2VLzwDeA8h1PL6BRm9NgtBv6Nf6E13Y
11H4JvPanHFlGbFxGI3hOgfdLbtU2hGa4iayrLd60W2LcrnjtIYBbd53oZTUXWQqrteZTdqzTft4
xwTg2HaDvqdB0wuVS9i9INi7T/Q+PXnYGjeaq0F6CjRyvj4SdeGXd+yN6rDvMrG1df8q+pxtQccy
52LQpgv63CIKgGHNKayudnlCYblSrRP6RbWHE7VnHHGyJWhaaY8vvmVH8ONGGn5qOMV2z3Jvl1SU
WJMIzsyQ5JbBybBnefiSQZ3vUIfeujgIQV1Ee90LQF1ggnPBY03GUN/lUVdujCk58jPRkXqf5iM2
85ca/ybTucrc5So5ER7ai6TbdkF5YdcMs0LTL5EY2Eppzj4GgIZXzuaxlRjZkcGgZHDNYD5egNuO
AqnOi1hDknaPEQQcnO4UJBpQ4pO+1s58g9Ea/EZ2TWagT0x8aYhaaSOs+syE0ZeK2ylJ7JDWsmrt
1nOwyRxjP88ZjklmdAnstaQ52Umsf5S1CPZz1Zhf5txm70zA/XPh9O9ZW5HxbgzjNHFzYMqu8iPp
HqgaWh0OjFCfp8xjmjAil2jD8D5YdfzExPchJi1zBaeynhjx7qjdDGNjWYiN+pxg3eVxtIQkQmui
97Ve+IxB/DlmIFuFuWtba0hD2czNrs/GW+zl5q3FUWPK5J3e28dRJ8hgxY+9D8o4KsKiqX+WXr4T
hT/uI1pCX0st2TcGcC7h8mjDxH4EyZCvPbu8xcmsrzrfeGbvAs+yGLneqnJyX3rAMRkx/c0CRnYo
Hdu5VQwNsAIW2NNhj74YStWfrNpN1gjS1soqSutql2V9Mn37ombvylRf7srZdG9htfhgn5iUjK7y
thidT1yV8tEV+Q02GMAQUXWTpBqusuxcWTY245zYTa6X1oqhgDp0IFcPgMWtjTXE14IQv6SaMRTz
uCV7RkU9ZVxoPEU8Hu0A4pRtXzVT7fJ0qPYdzsaTbiEVKmgFLzRpx4+xJShTg0HxoirPvE28qYC7
R43XbZKQdEgbkTCKco0LkPx8o0WTsV587thwqGPxgbjstFlZv1AG0x9lym6KmYV/A7skCrVAz7fR
PP4oKGTY4KVvjngwjjWsW7KSkbw00LOOYzI/6oHm73V8F68Tvl0GoSgBjVdTFT/Q38gw9mi3OWdI
q+DnUfNOsJHE1rH7ewG1/6tWSflO9uRBtaP9KC0eb3BV3FXEah9mifsoPCO+DtkYsWoVC+LAw5qs
9xOomLQOVR79IL99avU03aoy8xzEzJH+cpdhIGpc777GphudZxbsk+WXnMAa2MNYJNJzKUW6Rd3f
jXwxa50G3FWdWPrGcyWt1KqFBqEJHsIMzuEFGHe4nFjaa3BdUJyiHaW3TM6knTIywyUPFXuujoZi
ms6toA3vHlWglywGb+IuTaI8H6OVbWnxyVYZvbZTBtNbS0NHTdpjxA2cc3ypnJ+eN10Cilbe8SrM
CSdMGfvZkuvCAJuy8R1C2cqD4erHmkZDNuS0/0yBrq+ZijjPHl/yeaCdbF17fXVOcHqVa4Ic8I2x
G28NBSSo9fHtt7CvH6usuAH1b63xFpBrMHIbowNP/3mO8quQbnV0S7o+69ZnIId2sRqQD7hPB3df
6grmrcORoNSi6pQkDCPbqf/qJNsFk4HaBh4SzMukH0E9MQPJ27Q7l6n7AUA+Wg21fvB6e1/p1m5u
su2EHRtSzSCCTRTMzTF1avOIc5himglya6hXLQEXr7CQnscBg9VDAkqgAzDdILzfE/f3re5ALyS1
MqtJx/9wpekuDiBG4j+w1Y7zmVBdaMTC1Ta66EyG9h1wg1ZjM0j0jGMzwyWYAHjISL3MUcp2eTMW
JqUN/qia9icoKjm48PgLx46BMvSJu7G12W38rW6hIvLw7mr4H9usj5HzP4zRiIN7TPRP/QgyZpOa
qYM2nM38lH8edV1i20T2FuSGGoO9J4S+Du060NN68F4YwdHB+55L6NLVfmq8zu0PNCULnw1RKqqU
/loXysC0m2cH1zc5TRKKzqrF+T/MyNtdTIiOaV9nZTIs8VPPDaahfrK0bfI9yc6Yd7rb2ijqt7hr
Ihp3INdaCaMAiF3C3zKwMsJ2jJx1Z8fgJCKxC0p6fmQK7QE7xoNoM2CsNbbbjZ1qAMPsicx1AJvT
CeqvuhkaoEF8pp3XPjHB2FAqVK9Gum6E1I4ZXJtNthQW2C1jmIHKatoMIFK1rAGwqnXrFQ+M2MCD
qthugLvWHfCUwiowxWfGQKeRtChJcAP9pXS68sitKLZxwrCfiKR2Hhc2rSGZ1NYj5Doydz6sOh1X
0+hoMO5pByZykGLpanXuJzyq66ngOdK7/SWVncXb6abm2Z+zel5HvSAn2ZHs3EQE0OoVOKfsLqhU
/mpoUUayDK5Sa3t1uxEt5v52NeFPCHXT4HqNsacUoYZsOa+Qk1Ak1ELzh/juQTJDdWTvYAQNXpOE
56qTAmMJG+VZz0mKKyrEIpIcTb7akOFbvKLzi+IKbyyedAZPqzQR003bjW5YzOp2Ar1+6KX4bEui
C8rEmyMG+hcwBjFv2CQQbA9W1Y0bDKkJtqV6vtjzGO3rTsR3VST6J41AuiYKOsyKObnNDU4ZK7an
X3Q3xaQuRrO7Ef1AMlPTrmmKFUYzqDTqWIa2Y5GcR1K7W2FYoTD06ljA59oFA1tZkrOFF6bSQc/S
6tG7crR1mNlpRFz1Tj201uS+M6LniOsW1qEb3KXDYkFwwew6dqn53FhBQ4EsQzm02Ce3nM/Kwcq0
zGTETs/aizVCCHKAAN3o8/DFkKZagzSrD71ntxvGSt3BttU+q4zpUo+xv0651e/gt7qHlG5wjuCN
wm9Y15ytPcvSYO/JSIYjQsY9xLAepyFXxTMSTbTBgNvutXIJO9i6F2o4JRgMetEje8Ps4AInjdem
Vt+3g3mlLHDYFEZeXiiM84DvkzYrAGPhF6xTyqDcsgm1mJpeGrnitacxafS/3ToaQcIYmTPxzpCj
6RPD0hEdzcb2dwWV52pjY47ejZFMb2ISEZsyzpyHxixmcGRdxvujbqJiYzxSSiaGV8J6zY855684
WQDIzfs2Dzljfq41z7kvJftfEZAdxAMqViMYpXWQ0vWCqmEIMk/40Qgw0adDPTaSGvV0pdluGhLJ
Iuj7n1K3Fd1GerQHK8dhgKR76NB6zPDUbn9lHClOmYyrUOpOsut1jhy2QceCJAG91YKZxT9X8pkT
+mKISn7bo6jfwCtlgOTU9zhK8FCBd2MyiqK8ibymuyWehq+V1/+IljFtHE70b72LMkm9z/TDIVoW
r3JJH4sGpxhq1sSzMKEVRaOlfm8gRw+jQdcXbpJoHeC5+qF0AGsF9/GmK0hwQRS3d93UtjCwS3Dc
5AbogeGwa+Wp8cucxVfc+eUeybhyQrpLhgc8Nlelx/Bk5lyFSnnyHNWzReXAkqNx2UpU49JfRoou
tYmvZZn9wtRhiaVRvSKUbW8NZAB2cTyB/TTydmDtzZuy62dKpH0/hHSLU2eGWyOw/G8JoMu7KbYA
OfmFsUOoC36oxdnmCecTPlp1D+C22HmwEu7cZEo/Gpw828LSxO1Q0CFDFHreeBSTrvAGxXuTMdFl
jPqXKSOYDHBNBuzpHD8+UrZCEJKRfxhV4sC1VV2drqgO8tt0Z4D4wf484jPlmBNx0Gm4vSu/b6+9
NpGxbz1aFtM22Xd5iQNq7l9LU0yHoPQTqpoD4lhNYh0Y2Tf3uozy9dwGcMmT1su3hOVB8lEbCF2O
XeCYe6TOfSmsn5RwartSGHGyqmurzilJqLtfSE/zR5477lF4gwEREpSlobAVd0knN5HranekIoYD
PLmc6nHSniuEjarDFpLRWpg09AIISfCvLE9ojNhDS3uP29BH6wEDijd77Y8JzReaOvQkSO8JoCX7
SlHy6397HQVl9cm6mY1mWE0kCS54tZbSMujBaPkQFaa2O5Ssoe1kPoyjR91LJp5k3HoU+fHJjAD+
ldTlPpftTlQVQwjbuWCR5GpOnLm11rLQu3MCye5na5JzwP9G+e0aX2aXbxlPZlv+uv6GWoBdU31b
N9mANHtEfmi/egSkXIOYuVbs040T/lLrCKSvig/ERzGB5sEYzvhq8NJQNcimQr1LJ+B5pS8Ey8Ch
FoyutU0hp+eBhCdzkhsEj27N3NGNaU1pbmrLKTYgkDCddA6bYGXVyI/fRlSi8lq89YIE06vhcbgx
W2Pd0f/Lzl7/acZki6Og9z6VVXY8h+spRMCsbnFYIxLjlj3SqMe5KbMINY+t5lyi7rsgDsRDi6oG
/2Wo2b6xD1gX5SBg3HFTOk2y+JUz9cBxuOGSmY0LCfJ+03kaD9+0jqwdJpmCF2n32dXWJr8I43QM
zrInmwmeHb9NMDLTmgwU0UK36/tJK+png2fbyoQKufiuob6kMrE2ZTfEm94gY4TfMHlEa5FUjeKs
GzULMKLi8NVhbXyOyIyfmSgFR1WY5lVVunNd1CGKjQrnCPCuPapvGzHEYrn3UqqpoErbF/AO9mPN
+4ZiQ2x1z1a1CYMGIH8xZtPVDEx4EhU8iG9v8vjtUzb85WMphTLe5m8TMyFuHim8Ig4qvaPe+kHM
z0YOaN0YGqNjwyjKD+WCZ58H3+f64GDqY1ZHaeusPadrmNZxndpHacXajdEUVGUZ9nCTZ1b0TJWK
pEoLNCcOb49DU5YPj7306l2QdRkOQ4v7B/kFrjnRUnosqOlcqd8m7dK1FFnltD7Xtb/WNIX5qvo2
c+NcQk+CN4SvjTvespsebbOW8y79NoNDP8AYXqL8RWvBIflLTj0HG/ouMnQ2X/f706T79rClMTBX
q3Y2NeNURlRYZLLFURl8284ZqLkVzvm0rDbSEM0DmjsVR4HEnYrBfxsLi+p4t/YK2gbb6s1qSEes
ePYuhUJWa961ORb2kbUndP3a2gaTMG8RZtn6Y6RBTv/2wbeLJX7UhBI2cxearLXMgMqse8MxZj/T
RzV9D30z9Z8+/Dv9ikUWCbct50eRw+elIhAd3cRAN9r6Lqjbh0FP+1Xhkj9QyW2Gnb0Zgiutohs6
Y/F5ztVjKpaSrPeZ+Ne5H9u9T2DCWUVc4WE/2SfWxTWmzvzYQ0SEu8L4YEbtZdC789E+UfGyI+BU
dxUX0Y3KGD+7MTFoJU+84ZWDbSx0iUIJs1XbTIfL4M5jv5Z1B6tlmeTUNuHX6t6B1ryeIrzgfXIb
N/VWTjPLpJys/SDN6zQx+2qhYXCyntdJJ9yV22WvJSpVmLs8JlLHIj7A+BGVYk/txYYQ7UkbGrnF
88qf87+gQdJmlnwwl45YzdilCem3UWuXPEs0biyyUQ8eJ8BNlkx3ugZ6EMbJOuAeCQeKte2xuU11
eTtEHigD2X0FVXU/c4pYEzLJLniiICvIg+lk52JwyH6n4J6gY7bNlFOhonv38eifjELSwWA2+KeK
n5bv3zkK+vfg3kZF2RJV9r6sDOeCpDb6SstofCmVfm7K6aOIxbhuWEnrkU+7sbxd2ch50wKUD31c
/0eaDMrNbENxiCpOu1j2U3CrREw4teMcKhIPX5xMznGQEMVvLbXqqrEJLcLJ21LSGzfjgS5Z3tZ9
bH3MDjI76Pe8yi6lhfJCrRWfCAPpVcpmnn49vVybNXTBsuye+Xz2dKXi5LSerSBpYILarXcSLCE7
dnvgNRomTXRBpWd/FOMzN0KwCoyKRBGZaaogofzBoHSBRwatY6+nxIC30oIj51ZW1h1nV0MgMSuE
RSRZci7Nd+bFyw391mZTg75rBHgm6ww7RUU0wZDRu9aUdECgTayYcb8BRLC+lvVrLfUy/4iYtohj
3pDa4K2zB6OFAt/zOWIINiEpIkodhD1yqBtb07XvvELVbN1EmjwQnAoUGzvplmSWAhavI1D4NL5h
HpSW69gZ9C/Jerr6C1kwIRVUvJpmNWwj3NPNy39vRTH/OViHAcaHN4SgYDgEwxjk/S1+RpAuELWe
xHurD5JLYRf9dTRaDk46R4kpnPxK9yi3G/jEhULbpTCZIcq6JO7+WskaN7hV2do60orC2002iu0V
lyLVzTgwsL4TG9WLjbCGiV5mjJUAfIOKSrMomdoby634R5SNpiStAXsI1G9j0/Dt/xkf/B9n2r+B
LPjLNx6+AzP7rPq0V7fv5ef//jfkSVgyn39lm33/jT/hZi7IwQBAFk9Hh/9jGfxjv31pTLr/sLFY
OKAcLNPFxIiB699BheYf/CTMRKCXLqcRE3fTn8Y0w/xDX3xUiDS49y3+8v97ztohVre0y5MEtkyD
p4/5t4uTqdpsMBc3ACRwTE7qvLjphUsFNa7Pg/Ba/eEvn81/4klbCIt/ccJ9/0K0PbwahudguzOW
SOhfUq+1MnnWIOuGvtEGd6mr0mvRU1i7DrJAuwlKq76L5hwl3iHRIIr2B69ZfxC2HR261PVPTtAy
0dbnF0oTSLq1uc/p2eiij7rTDRrLknksUQGNEtXISrbQp8D7prPczFRuf9i4B54kjVfFahRT8IqK
6p/j0nY/NWwdhChboEwAfmibmdhanUflAvnwBwp2ZJls+TKY6Y+s869eZ8y/P5v/uYX+DfqFzpX1
X9s777oe9MM/FqVLNv/4X//YUHZf9/Ifh654r3799d7685/6fXcR1f8DBKhnOEsiE5sfa+/vmwsY
5h/gP23XdRyeN/YCEPjz3rIxfToO+gJuUDgigcsl+ue9Zdvcka7NvWUFzvdi/S/dW/4/s/r4Z3B7
8gK4jXWfS8Ncboa/XOyNKitRa4X7JBzjFwEsgrEo2WtBNOHMKNAkcZd9JVh8OPV4t7NRztsoKW96
nVFIagxnmSj710iTJQaIOSigjpgc9s320nXECkvlTwePVMw1WsxbqBPOnZ6VFGOho6/subzphhx2
XDF14SxVvImpLT7JOfoodOviNeQ3y6p9KRMj35po+6Gnx7+Ugag1aRF4db95KFV8QJp6NQbr0jR2
uscbwsSqGkp4m0teqbQucZH9lHXxFjGfhh+XZkxm/EdRU21kGBpiRIF/JSqwp9Q6CfJAZW8MYn6Y
bfxkJuVbTQvGUrd7oEnrPTG8gy2LLxnV2GR1+zadGYhT43DgQCooUeqelWjorBGN8VK2+c/U8B+p
AduzWdCIg/DLp44dGzXruvQ0eKsNs80qOSWyI/prgzmOWqGHRuZTPWBQ4qX3iN6sGjoSNQcfErw/
oiXoXpTRo3QLTlcaOLjK4sNqq+KL/aEe9oH+Q+dotlNDB/1GGf2GczhcSDv75S1wlAIPAVpp2txF
mGvXkQe+hjqk+25GWsFfTtt3WSe/YnzH6M6V3NtDF72NjRO94DNNtlIf5H0xFJB9isYO41oLG6Oh
QWuiPgd8IUd3EdvHoJ8FLDg7pS0nbzaYZJ11lvL7aX9tfroOUHzZcAWkHl2v9lzQNjZjLHH19JdW
2JfA06Ai8aax/cF9qpOvSku+sCB8Yb6hF5jC728sXL7MBWIPcSAVMjrArdD26aBNGy4TGG1BDKpv
bK4eE274b4YDqI59vBRZwFVrcyaeePvcC5hqh+HcF6mi36UiIm3SQhab6sfgJ/ZuIFNC8xIKQNar
/MiuKN9WXWo9F6jiqzjhAoujbjfr4w+2QmrtdUMSokhcOjtyKIZ2rF2su7fsJ/H4NHb7UWmEKBpf
ZHQL25dEMs/QPeOS19kvTt0/spbXTQRzPjejNj2Vkl77vucqiqUSlFVUj0ypzY0stHTvufwrTQpV
XFgXqLNk16ZxAZdZHPIC+OirKo4eozb7qc3NQyX59uuMzyCndHL9/ZlXTYdzzHAuGucgsifMJMlw
LeHDe30cKKYvbowUHhDG2QZ1iTuJiaxDkQsXO1Ii57XJ2eG/o7a15tJ1SDeFmjbGPDH9QwASDntV
dd/Ca7+wY75Fy6b4STUvGk0tK20gvmjVzr7u6weazbX9NNdvbTf/iD28gEo3f1C7lqywfJHIL/0+
RD27KURlb6mES3dNCqktsEmm04nCHUEL0SMBEW+DqT56pJGjCzOyQ0w6nE0BJS21ee9Cl+cYtO/c
8Ho9FTx2ZnNfD9iA2CLftjPvSQfBv0oShK0OzObeiPsxpApxWNOY9cUg9NwWdRfiTy/JfZvDOkMJ
wx2opWs80dHb9/pXk7pd2VUBDzVO6RjVuYqKaP6hucpc6xzLN4R+oQu1SbM2DL7jtoDghUXNwb2b
/uxM+6JrDlMdnzFXVVY2ogl+Fh3UHscpi9EjAfyV1dIAXiK7U8YEbJkWpNxsVsxkXHyJ/Pn/Ye/M
duPGsi79RExwHi66L2JmTApJocG6ISTL4jyPh1f/a/Tr9ZP0R6UzbaksqzOBBrqBBgpVtssWIxiM
c/bZe61v+XmTuGNjZ7PUYfGwyuo+U6p7xNJkILQs+aAc7MUgsmurKsqZNuj1VTx9kFhLVug61aUU
QqliTb2lZ8IQoLbP3sQ1k3kxMNaq+zZgpyi8R90MXlIQe26e1ES60x1evv5swmViDCyG27XW2YtH
f4nMKl5AWH4SXSIv6jytF8AbiQ1IwI0EfYbVuNfWhNvdemH0otbgj2HSKVun6w8EZ+bznpM63VgE
lBBJ96WI98TZEkbmaEeYkRATvWE5VmxLth49ZHp1X7Wpum1sBrCyNN4WtYlJueNBBGEl5lrfojTL
TNOpCOQluHwVWRKpbnU0VgcH//4qlAVpqZ0azofOPmqFdtn1fO9kv7h20uyhlKKbqMTU4wc8C5yq
/IXV8tHqXqnN4DGEcwNE5QLz+VEhr2iDSrm51uLCWqpNhPFY4rNU2Q6Gtr5Pyj7eQjh9LhQ0JGXb
qPO+lcS8N1Vtm6Ab3PiqPixfSX9IYlEN90iHm1G/7LXYWRsQGlyII0u/y+gS1gWfrWeesTmkMyQd
3GOJ56VugpcRqfw4NR+N+GHgZc2Fz1+OjPDJp4M999VsH5XiVmrMY5eX5TpSO2sTwpxDM80H2vjV
PTk5DgoQ7kRjS98c9E0LLEdu5iQPPAf32cBDbenW2Umdr54UPMu2NSxVdWT1DiFDamL0rrwhOyWx
uPWTgtgFQa+IecFBI6ZlZtToJx1T+sZOU2NZD19AiDWrMqUDnqTpA+PSrSAubE7j71nyp1sPkAOH
QkC/IVMlEJf1PQr0aBb6vEaF29wJz3ElS9wOVMo08rocwEtKIyamW5Ep/s6UA+ncC7wvlV7xEoz4
mRTFFzH4KyaAz3HLKlPkQQt9Nck3omCijbuKqMSevQ4HMyILHY87xwB1WTKU5fvJB8uGNcmpen2R
5uTxkPr+4oR82yqJz07p2QNDWlP0H8Inkmu2qcHX2Umlc2uwlLetY89GY7ohqKFnkBCxzBXIXul4
zvye1SATto2Jd8oQhwg6L4IO9VXj0/lS5Zzunm544lB1in6roB3Eqs+ia/QFma16Hj4ZGjtvIyWn
AqHRQpaVeaXx1jn1ZMRGD7e4MsFsICcCYUJXXI29M6PKy4myC9yQAAkmlSFTFktDYjUWR79R6lmV
BMFF4mTDdlop52093Ia4ZB+rjtk54sX7qb6rQzAWIaFia4ht0CmoreY2NggaNSw5Kp3alRUy58I1
l86ZBxJ6QyG4VJNkX6ckTIvJL9LlD6DR2xV187ohf2jZZf5zGNc8fixXcczqL+PiWJY+laPmZfnG
EGYFgM8C5VhW6jLQnXotaayQUcd/qQWPJvKDBLApa7fUVd2xx3sxw0dwKUfWSvNVQt0tvjUILAlO
9MS87YtT1/P6hExsIWmIMVbBjs2gZo0MA263rIVPVcqyk6RsvENjgBUR/Eu7YTlDhlnPEiu47iS1
XYmKB5WUSWJ1p/3F1PxnmJYPfo99tJtK7AA95QH8AAHBJqn2AGdC+uBpvwg8+4yZi3LazDgmjgrB
PqjGUJGPT6jiaU5rQnryZTYzvUAVXUt80UFTDO7rYkg4I2RMT92mgcHQu4N0CotvTtFzi+K32fSD
WpMBrMXLsIvZdo3EWaHaNeaqTjSyn7G/TQuL3/P5E/ItplHbGYkKCoYJfFGGpg7IdwCJUbETRdHA
bYwZGMlkVqxfz2j/Bw6sH3oWp2t9zQuac37QkLDw/dpTl+XNb5avHZfL9lslrr7VbdL8xZab/ub/
7v/5vW8D34K+zde8zZrpp/kkhb05YVq6Sbvl08Pqrs0e6yCsOK7+9cvwVwfWP3/cXwdWc3IcwqJC
/67jyfsbdY9B7w+i1WRNhTpjcWKlMfLXgVX/gzpW0+j5OMj8VZNT7l8HVu0P4iUUnIpQ2HXdUdV/
cmDlWPymOwPvz9GmFqWGkteyVE7Ubw+sZW6bzFgYbhpdhPdG0qkEkF+ZRvTEcb3gWwztmFK5eGLM
5qzizMoXbN3mwVSL4hGTtFg2ZTau2MGMoyBvZv5ahWeIRQ46B9QZVrBbJFDqsoJhumqrhjU+qKh8
Ul+su0ELCZyk6DJkT2e+0+d7FOy45xAGrEc15yhUI/KsR3PVK/GjZmXCTeuQq4z8tLRjm09Nsn3y
Ri8XaOqSTWpxjEBYVC96dPwcQNiXpQImQ1GwLow55OuGDF8FkI8lptMpKZtlTZVDQn14tGOjYp9P
nhShXdpZug+r6DkdwydIAdps+gPHk2+JNe7oY6crOx+/1MnEEcEm1DrJXpLR8eHMCNcmgJZZJ+UP
TOWhIOQNwkijKJiBcEodpyx5C+YAc434RbW9rY7AYWs10rgJjfgpENjG6yC/9q3uMBTTAS/kTB12
nJxpMEwLf/RkTTtp4ItwbQe8/qKSo3NJeeOGaRhc2M1IcHoD223nGY1YmwJi7TQVfT3ZwiWgcBos
ez3ZDGeV7in7oTCPOLM45IL4LMoHueFqCAgeEvIVMW1Pm2HPXZj+KDeTB6QE1+A/d6SFFUsVtBjb
ekYXrozYvDvp6+vxxlbkbp4pzSEQrG0A+y1UMDoCmsA8txnHUpOtGGnSQ0lFsaKxP2zrpAr57AcI
6qJBDZozJFx24AnmtQcebQhlthk+HtWhVhrkgH2tIh23iqOXqQ0Qi+k1tsmD4xBF7PgKXAAZoc90
/iDhjUFvVhcPReRwOlKoVctRU/a4A/NNbxv6UUyPzqDVBwc/Abx5wgYGr233lunr5UwaqWZmtZWq
Vwml1ZOCzOiSZuM9Yoq1Grb2guEd8S/hU4EDmTNcfh2YzXAshuyh9qprT2ccr0XZNcj4l6hkN5XT
k1JDOxv7geZlJcVLRIVPVhs/C2Q6C11PYBEhSp1ZWj1sCUDVV/rU43ACNrE0kLYBA1DoYd1MDXi/
TRY/qznpUhx8KU+wj6R5vMpDyqA4ZqcD7x0ec5mjQT7lRZigF27bMKIoJW+XVPaYfTMSyUmtCIgZ
JH9BOOt1JfieCSd4MYRy2eEpm/VtwmMXZi9Gwbw3CbCD6SqGNxBSGbNeXSAr5tRWR9gAnLQ/RGHA
VJtOiuRTKSQRtxa9JCyAgNwY8rX6HE6L8PfmaDSrzjOgivjjoTd4ZgaDz1MOKSvI8yKRXm+UfTGE
w0WoIo8eayAgDulX84LM5mXu4OPDAGTMyVM3sG/yAwytBCtC1CUmVY6fWVDeM3Qu5q0wJ7QDLYYy
94PnJne+osQpt54Uvni2vn4teBULZaZO7eR3pXGyWBY1VdZcM0v1RVLTTnJ8bkBrJzUJbVwRpBnF
Hoch7iTiU0c+JHS1Nrkdy4tOFzRCDHD5ch08d2F/GEDwwhjoboldRbOMMQKpJfUUfi4fAwvw7T5q
snXrq/T9EtLoNLW6j23/qVLlR5JJ0CxqZYgCbyoIvTZeKbStoLDTeojh4kOWpIaxjY6VlsizJVHp
8GhsSr9CGOUWpjIKFjpmFzAbx409eOV9y8lvadtFtk+7rHoqcpD2Xch5y+vaw+tzY+D6mb5sGDht
vlJONUL+iSuxoSkPSZD1aCPZnOsAL3Nu0tvD/y9B/htpWeaU+/JxCXJdVI8kx34vN+qfy5fv//Z7
vaGYf+iWZsuyybTlz1739wa5ovxBRoZqTlhU+Js61/tr+KT8QZQU5lZOITbKSANc5fd6w/xDU2Es
OCYVAkFxmq39k3rjHQxXmoANOkBW7R0Pswp6jYiO1nK1alsbGSAnc5Gq3k2mKGupyud6kcM+u2gx
/vx0l34xfno7i/1xwXdTp5SMhUQFQuKOZHIBQlireNBm9hjeIsV5+v013vFmf1xkKq5+6vbLvtIH
aFmEG7dX/agvdODpvWEufJ8df3jy0MB0obqrtJFzC4JDNmTdMz95h9M88acB24+rT3/+09UTM1VE
qBNBK0fQNVPOv55Et2qcKeQnWrQZiYDlDc9o9M2lId1n6eaT9z0Vhz8gFz+u/K5o1BwpdLJSQs3P
Mmnn66YKXaNTwAYybZC7U4/egLyQRYVA06N59sllJ4DEry77DiwRMxYpDbvMXUGj5qI9JhfNXUCH
6ZZAt+CTi7xFyP791t4PcEizUZt6iufMOm1RYKBSnH4tqgtmFos2R6ZDw+mTt/O2BP9xqekl/PT5
haKXnbIfBpdwjjUuNLqPNIEAUBt+eCKjmG7juGYZ5ixyNjT0Xmm1/OTSH3yA74fAJgSoYFT6xtVR
pHbyCQjf2qj8DahSWhIoOmruqL7DhrIITOWTW/t2IPzj/U5f1Z/er+0QPC1bY+PGKplAvbPQIBhK
nb52+Mrog7f2RnWKCv7zzPomqe9nKMq7/Kwf13u35tBXEHaJW80t7ovr8JuEJmsg+3Tm3VUHD0f5
p8/lR3fz3VoDHo1kgVgrXUeCP6CdU4UOj3BeHx/SuxY+KScIDJVIu5E/XeAU7YMlblIM/Hw/jZ6K
qfcq5PMoSufhrXKfHfLgEFyHpb0KTpmrbvsWJuU4RzT11TO39HaP2aGrNwOgxNlXL9opAWzKLZLA
IxDZ+jZC+/XY7aUZSD7i7LVD+ZgfSfRul9oiXpZrwzhISw4mq4o/vowitznYhXI3xTkMd3QBZ1/t
WamS5rKw602jbWt9DqdxFn5prrqr2j4oS2We78nDsta1Gy3FxnClnSfcYTUs9LnmrcS62uZLEIj6
QrjZpkJpWn8NDtWxJiRlS/TN0bky+YlJkc2Gc3olrdqL8lRaQD4ude8putP2/tru1uXG3+WbCEDF
clxG5XNyCZpXrhbdkz7xiI/Stg8Xw7paQ8CIdu2m/pcrI6fzN5+J0qeOn0gCfoRDt6uZxH8MkxoP
E0wXnazp4Olp0N7IlePX9L8/+W69gqV/sTaq75ZkCZ8NtmZZdTF3zQoAcIhPmEBi01EfAtTeeecx
QnwIFQVQ4bjumuKUhupaMElDjv/Jq7A++ia8X6HNgcVT7TzX1nFC5gw9Hcpse9GjTKwxm+FawmuT
3CW9vPPAIC8xoW7HwJhLVPGG7kGvKBQEkrDOhw6jkk5gOIV1OE1NRS9RCHeOW4blFTHJlY+8jsq4
22IfDVcU6csyrBbsie2iVJMLSQIo3Us06FVODGnf1jRn8T3VQKMrGwe8f2eJkIdN3ES+4pI6C59C
w2nXteILIr6LesAnP/l5El8/DYpxEFgIMH6UKw1EDXTZBaE+kWWlx6DLcJikC87d1wBAN75SA7RT
UvzLZErBQyGDOTSOwEIxJKHpK558+4Ew+E9W8w82kklV9PNCEOmak+hl4bleuInKe8fxnwh1Wwxh
e7IK7uC4bMziStgHGxAUyTgz1uFPNrEP1nTl3R7W4mLuiNDzXMUrnwKNEGdbW4QaJQCB5qFv7XIe
xabSPlvTP3qraEx+fqt6ZQ+hSaSKW2Zr3poxyS95yKddE4PBVYBupw6vgpJM8shHTW998j4/KmCV
d5vXSAcrHXzJc3GtnrK4nWUFY8dEWwRMd5wIQ/e46wzc5lf/8kN9t3vpWtrVmlFFW9gDjrNN6uoG
T8xm+lAnhA1y0K5KTqBHT7mp7kZ/67i/v/IHFdB7vZYAlxrXhRltO9vZ4TdkMtrtagccqCl2Bb+f
yqDfX+rDu/puCyMjiXTEJFTdXMinwJO3tnGeps6tX9+gSaYyAgdBWpnKofSTS04r8S8Wytdq+qcq
ZBjrirQbR3E7r9lJ4RRdd2UjIU2DGEeAsgtZDT1hXbx2AHgpsSBN9/fXVu2PLv5uldaJc9eSkJIP
DHHcOxsPhYbN5hDlpPAqg+MxtKe9mLBExXGzz4J4lybOBUB3OFpH1N47gpHcpPS+FFq+1+DSwhPW
HHhHWjSXGsQ6K7texdq2BJOew5dmKVrH1YrYp0BZkXECmbabCXUjOJKoVAa2xCqLNYJFK+CT9SAb
DJgi8NqzcRMzzujrSht3ffGkM8iiSCSdrltXjpvZG9QUg7UZq401rGRoj7ReZxKNTwo6CWmBtxPx
vaYe+3Tn6feGftWqZ2e4K/SXRr9Ns2ulW8faurNeuga8hNvVhNWtZIVczo2crpVhetF1sKqgQXYb
qdsEvusbePMZEa5okYGUnRUezT2pUPedLTiIdCTJW5m0iTTtIq7aM6JijM0Rb2tkQBzvnKJ0cUtt
TFEu6ajMtbBbAU93Ozx8XXkcROyOkXZtVs26Fa4sj0fdvoP+1hG/FwqxIY5hPk1+m0LfRYmxCqBk
BvbwrBCfZtni2kkYx9Sa/SJlypWo7Ru9OSo5SqbEPGPSAjiQfkURvLPC4UpBRE8XyBW1uQySaoEk
EWFEjMtUWgIz/dpL9sqhyknralFE2eMogxi2w+AytGnQjoI1R79JIZeOhKmGETcDeBrTH1sGLxOf
o9JySTs1km/YJ2eAfWc1mfDeS+hvwL4mUH07kc4qrT8ErQ2gAn9mbozLJIN51Zub0udQh2pigGmH
229LTKYLMHwJu+8kIG3YNJi6omcyPyFotnh/d3ZhXypBtcmIZsfgvHBKjN3BfPTZbgJ1Q3TEdTJk
FxGJdrhQKE9kF1QZQJg1cQPTrbngTHlu4jstFnRDUf4x7GdMMI0l0v5rkTHPy+QVznPX0ls3KeqD
mchLEUUARSzsWKH9TVeH67Y4lHo/p1VVzfIYnb7FVK8TG1UOt72PkH/QD3T+rnvferLJSR3jBnaO
usEHuxKGscf6ZopTGeN8Lo3LDuo92RezbDTdXm7XBv0KLVU2kkdypU773rI3ZnDCGIC10djZkIii
Nga09gVQLN/f4TLwdX9Gue1FiIb0OHxkLIoHmo4AjnZNvmdlncWWNc/Ck2KGn+2THy007woxBacM
/b+2dUvhjvVA1E/HeByhTgAwfDpuvqSRhyeaksoct7jzfr/CvQYJ/WJ1fR8QbKH6061a61xbY7Ts
ewe/4Quedqs8ko8aZpa0plNcN7O2ONb4F/L0GkvCwqfgk81r0ovBxcJt88tFkZhzuYCZ0LQLK2MA
kJbzfLKuUkEqeLmIIEhA8sdWjBjoXGdfZJlq5znsVfw0UP0VnT0SLLUtrfEPzjtKNHQgy1bFA+tc
+h1j+avYwrcItME6p/04//0teOcC+PvYKb8ricagG1G9+bGrkb2hZjsv2ZJJl8lf2GHwxUQze2iZ
7ROJ5IMvF6caYZJDzSrTR5bFZTu4cjYf4K5nZsHmFy4cVdtTuR3T0lxeBrH/yebrfHB+nPS6b2op
RQ9Goi0qNxXEEbIJWxIedL9fIz5q9CvZORKoOreYh8cqpiFlz/jLjbNmr3rNCt/BvAozPsdTqB6w
m/Q8ZOoukcttWXCbA8KM43nbQu9K7rWGx+2JIeK8TLx1jcE/Lq3FEJnzGji3H2cL08twVubzSeI3
GghHMbhk0rIGB8UoEqUmRL38nBKd6YzzVKsZ/H9N0pfpCADXYQ58eFkPZP6CZ1cIMG30dGZXMtEA
jCSaR6l/UHzCNtV9QRQubK7LRhMgMGRkpZdx4yaBC9FdRzhHPC7tM55CaZhjidnnd0PRrHLVXtmo
j8KonJc9UI2oXmX8+Eo1ZrCpMTiZc6f5kjXyLLXOBDzM9OHJYtFtx+qTx+o1fvxX36x3BSgZOL4W
1wrnZqBcyjongGCdqOZJwPTCXM4E0jWa6za69fHDlsOXMrg00m4+iWOEiRi+tedJU59h1KzsZBcx
XoiJn41eD1m4xsS1UWJNQbDlAwbTAOy18TRzglnveOsori6g4e8jeC4sfbPUVN3U8NDQdQvmmwsQ
BPPXZBcoLRmcwrIbNzBl5pFJCnKSbmPH2mAjXUQp+yphRmOZL6MQEGPmY0mz8IuPn6xA1gcnBPl9
3eyR+WAzanON5IsHHSwmSYLNeycD99f9ZsP06liGzqXa6s+FFJ5beR1YMpk61jn2k6MGuL4zy0ul
cnUe80hIF6OZMyGNb+pAv1PT2jX9Zol+DHFxPkcoMjey6RDd+ZxJvph1te/9YWdL+UZT9ZmcPJLO
MnfYS0c/Rg8ore0I8ApPo4BKJyXlRdGbrg8hMSgJlW3bjSIedESQuKNm3QB5vRkOhdWSjFpgcfbW
aYqqjf8tZZOhqLmWg3YR3ZZ9tDSnE3N+7UXEYVeTgG1GIsgSS/A6xgI3VDYn/88Wj9dzz68eR/3t
4pGD7EEWGAVb6AwL26mo0+tL0G80LbudaC4GiT9O7DVu+0VZOzfgd1H+DrNEaU6lcIC9fNZ0eJ0h
/OqlvDtEjAIqPi0AybUjFEcIdneyuKhFrtDOZN4Xj+0TRJJ9YvVnym9XG68b148xluTArYBROWVz
Wc0sAGCjqstzIe5EcjMiCQtM2gp9+kQmhUtbf6s6s8l15xp2czXmebTVEOKpzqY33CY+/n77+Gim
IE87+k/nE6vQDavpE9MtEUR4IrjX6GgVwMUVfHyLLjJ3WePfMoPc5cPO1CT4zujI/uXF351PIBwg
9a06xjQ0hAEBo4C3d+Q0P6Z6uwtKFUlct8P8Cy2jIcQz2VV8rIRnfXb9Dzr88ruyJcnQnqgVWsco
tS6qwttpcOWYa568iB5/Trdy6l31Bl7P6Pb37/nXHQwEOW/vdxXD0cLgaIDIdYCSagvbPk3n+qlz
klCa9AGseePffbrkab69mhzKDemcjuYCKbkxWZsJG1gVxjOgwZ1hn9OwWOQkIOhBdZIMsSOKYmdw
Dvr9W/31yZ4omLcX78pMQeyhkkWBPL9PzfUIl9JE68fbrGNvrZaf9t6nZeA/v5NIjN5eivRqEYwN
58RSXCg9gVB2eiPzHqc7K7XSunqpS2jGSsRWWWsLxInsA5SmkfbZo/TrViQqxbevIEMK1pBTZbsx
u2Wq6gsQB3MlplfO/URCCq1fgZ9hz9EXrmJe1u/v8QdTB4IO3143SXDH9rqw3QnEGlv303e39G4B
WU3oiJ3CrTczaTEU8YmM9M/q/Y8+2ndroBMSqzphWN2hJSaCPmCd3U7Dfyw16kwyrJmpoLqg5HTI
5vK3ma1fDv49GJEHeG4nn360VqG18j4bbn30rXq3iiUk3LUGClu3SNRHwlCWhEHvQtlYxx4s+lTe
IefZKZ7x2fv/9cJB++btXS+1lClyVzhur0ZPNqPH1Ky2Zf+6XtlasATstcjzu5DD8L/8nN8tVbXh
+4Zk84QbfHNCneQ2XNpaf+/5NsE59akXNIuL+9JaY1//d2uV/W6tInDQGHp8T1Ts3c4fjV3EtKzl
Gzwti3Zm7WSGlQq77ifv8YO7ar9brVoDSXAV65Lr0/qbFoyc7+kwauzeYqdW8szT8YDUysIwvD+v
+Y+Upuc85T+vCtG/FaOvKtAfv/t/SWaKGRyZJ5/ZxyqP767I6yCMc3KcEZr+/cv/NEb+/fN+KE0d
FQGHolo68g6ZNfeHNdIgDwPQlYWB8o01UvsDtzriT0VRjP9QmlLzyDgedBPBhkHyxl8S3NOfSzzq
3Q+nsO97npM1Utcn9zMBwxNrT7PefkVBChLZkoXjDZSHO12o2yrILqNK4RyXpBgktB3ZTSt+zg4p
vAXdKf+GXuras/PbVjMOyqQni2p6fdKBwL8rb+xWflPM+6zHnRHexvloTnwHwB9etEHNOiC6nFSU
uU/TT1yLKr50+uyWmbZLTsGDnRs7lPNngfiN84yErHrUFsRXob7P829djAUzAj0/MxrnTLbMdSqV
y9CUNp2PxDMnWg5xpfnCen7RNtp+ABxmK9Y5t6QzauALgpHQR4Wbsk02rS1tqiH9knIIznKOA4OW
w55VMbCkcf6twrs1K1qEVg0OZ7oZmCqMEIiNzGy2J71u3uXiIc9oIgVD/EWimJ1VUVoskFo90Qu5
xjuO50ExyKFhL+2nVFRfy2/tXg74ufbFtMPWBl7pWG2upJoGKcG0fWrd1srgzwP8hEtadCsc1xsY
NbQwq1qb9Xp/7cf0x6VR3TrCe1F7JsFTLJrUJQTYO9zbgSYiPcG2JBRA5oRs8JqJq6N3XXNQJs5r
DX3oEqcpzMMSeJ8ob/m3dLptayNMUhIE9JXERjZmNPyxrVtHlKywi0LOS3ZUlvPULr/Bqg5mDnyw
eRekWK107EYEazHNrvgkxrq8jfzxrte8pZClC5qCuyTijJqN5ZXUy1+NHGmdPejlDP89xKu6uoL/
f5ad9igxbejFN3q6p9APv2RKDOiozr75sF9oDK3QiIqZZ6ffxrTyF4BpIKogxGXuE+EiSEBLF3Xk
bIZI3DmRBnJleDBa/5ST7Z1YkjMzNOmlDeo1mG2SM2h31aIukA1K4dIQzkaXMm9WQNagCkQBHZVX
uLA2SiffddjgY4WThpXfJnJz6Y3tQajZlZLb2GHy9JY402vip3wsgeN1mEAn83NtMYZNMk9E5MFy
JXjCDGi2dqpx39kVsZUePGXamkag7x2VBqRXZ8WijKpvscInXKk7wn4vO4e8AuISLPg/6DG2bVl9
6+x4QxjZ0o7SgxJOH4FnXw76FMjaVUur9paS3RmziL55Z5Vrs1T2MEWBP7behcaZbM537IsUkTxI
ysdgiBdVqdedKm1k9NpyoQJNjb54hfzQIzi36dK0fXKJDBwHUo9ZS2qdM+TZryA4aZ8bbtGkry+t
p2DOZOklDkBOkT1VSNwcvVf2uhM8Cdk4K5qyE11KNGyvbxM53sDVuarj4VoupQ1J3xth81RIevAE
hPVKVocHsJ8vHefyvsQ+oaq7SIwPUW66oIEf+iz9NhTqrjc49f20yH9fLN9IVKZy6EeZ/H1txLeO
ZZwdAtT527UR7V1IGPcw3mSTTtQri/tIQbduZyTDFf7XfqD1YpmrEXqxDww/SrsFbfrVJ6/ibcvk
z1eBCd4AUAG6Apfb21eRokYqy6qSeRVpsdR8vJdFbGzKTmJckuydJL+OCgJ88HMVwtvmFRpsP8TS
kv45nPtHm/+HO/vP/pH//uHfmq71d5nwf4fNxJJtVJTsyh/v/4fH5FE84i6pwuR//tf/qOPpd+tK
PD4/UgtsHp/y9PEvy0n9swb075/9oxZgU4ciYvBpwqKhHv6rFjD+IGIEewPDb+wgFueiv1wnk7VE
Bp7gfEcr8Pn/cJ1opsxPJCwZtonzzxAkbw8Fk+cECggsJMucACQwJN8+Z8KJq0TN5OrG9NAUwfUC
x7HAPLrIZZIAMGbEabGOcvGZPuJdT+XPC5NjYPI9I+7eVt/Vs6ajqGXTaM0NHr1lBdC90fUbINFL
abLWyjCbpB6vhRi7A1LDDr8F3ghysyvGDQbweGPdZ/Gi1uutPpiriWUQjWIZ0JnL1O4qquRlAsiX
SEsXZ9upz5+U1FiDhJjD4boknuacF08BA1qzTPcEWizr1DyThXBwCHyC2jcu4yFHWk6zZxzWWmR+
sRpMiYbunAGnWXgeCfX0+ugp0Iu1XCckOTJn1cNHzTdat6vss0+4Dt60L7SHbnSdNk7ZwOMKnwM2
GkD9l2Y1XHVmyzyLs9I8quxjn1hgx8TV9CNBdoDb5KXUUu/GlX1B6oM3y1QvWAHRoPELXI+0aymu
V9OhY5gQwRysGwAbSxrneyJdvgoA0W7WZ5tMip5hnEcrJPj62uqLe8fzloU2PgyCegAyfMDUmJTe
sVuqJsq4yTOrY+C3NMItGx0vSkkLM6tiJFOYZTjzgYFmKJjU24Izdaane8XGqcRwRw/FMgEJ/tNX
7xer8muL4OdVmUcNiglCaoPKw8Qp9fY5LesSFpciVTeYehbyYOwCwiycUqAzMiBGQgzXzP5CJS68
M/1d4CRLvcrmcWIdQzZeZPLXRWOtSjGwH4f1vZ8MtwnQjSYv1gE5BIxRFtEIg0fpFkaobzCVXGKl
WRNi7ApOtLM0R69nlqfcG25TIimCgI89MvfIQu7JOuS06aGUGHYlQQNSjyB/+nRgiizpTS6wxKDK
U1owvtMDbmvL0Lch1AbdPEk4hwdoLkEsWGiU48SY+MTdvJPSh34ifbSEMk7Oh1YUXwij3o5dDCDP
2EASvHTM9JSq1j5KhgtfGy6Ksrx2fA+umwRnTr8hUWqjOepNV/krwtDnwktPcAOXQ0CKjFqt8IAe
Ov8rQvGFmaYnnzQNTgLzBMtlqfCEKM1KS1LXztotD+geRvn295+rIr/f6KYPVtEcFj968Bp+urcf
bBdXVZr1Zn1Tyc6ZYJ9zBFCLbjVQTjztMm6nXsFfMhjLookg8TGHq/Irr1vnOiRQY7iIBNjPMtqH
OMLl3F8V4IPUQj0UoIH7rDiZnnTWRbsIE2tfjKgONBO6M7MlSRl2VUk27gR3wNuVDhlI1W7eWP2y
Lpo7j5Ww9oAWa/o64/sWWWIXxniPzXztJYBwSdfUqujJw5/fTwRmmajTMutvKztaFK3GK0KJEaZL
s24XcdOsKLHXIONWKpU+2IdV13ZU5sA/hunWY68luEAY7aFwuvlAMCgQjqXFKpQ3sJmZsftad5Fq
jBiYpKXWwKl/5LBQryKlP6QwmcFVjPNGgddQoTVsSUbJnWNQ3upmd+H1xSaPn4ktxPrGuWGwZrL9
tSISV1PxaVXVtq2LDWPgUzQZ2DhOuYXGyk9m9O8/8XcS2deFn9oe2yTbDeWV+q4ZSO2UmkZY1Dfc
a4ChLCm+sfbFhE3PNiU9Sqc3QBX6l1iMkLk4SykiBYNcGmngNvJwID/4gnVr6ehhMQuwqBc4Eimy
V3CqCL/Q4VnERzttF0Pe3tU22ltNuym98Ov0LVH53nJoXFWElHnCcc3cPlaO80kRSSHxpoacHmo4
WxbeD3wamCzePtQkeJWWGY/NTRBZpPFyzV5tgeSB4x5glP/+jr7Tmf55RzXQc5hUQTHhVX17tU6q
NKno2Ur1vNniMVtZM2uhcR63/F1TGjcQcKi9jX2FuWOAASi3uMNg4AccHrI/y8UPewuTWffNW59o
ZrxhW8HfItPeeNcX0wzmvlrf9Tc9B6ExKl0JKiFRxbA/MhNxkIn5kyoj0deVRYpPUWz6xsAwZqxS
vk9y3BKgYB6jRjs2+MxZr7dBa+1zjGIDXEmwu7uSFVXtMjd32oPa5SdDdU6hUd3po7/DGIZ6Q71J
pe7KbHibGZjstI2OGi7/KtH2FQx/IuSe07Rcd8zDbNH+L/bOa0d2NMvO76J7tuiC5kK6oCfDpjc3
RJqTQe9NkE+vj6e7Z6pL0y0MBAESIBxUITMygkHz/9uuvdZRLHYOFNW/ery2rN3OfcaXEAKVRvXA
BCOMMdcFFnq9hZwzXp6hcoMnMm7eEL+6g4axQ78TOy8Lj72oHSBr3TcFk+r/+iFvK+aP/o8yjawa
ChPK4lYd+jPmsZFihn8TbqsmKAFFbV8p4v8f6X//t/9iEtH+8yDfh5Lgoxg+uj8G8NtH/hq7C4yF
s6kMU6deh81iQ/89eN/+BH8fwftOQ+mU2ISd8LfoXdH+IhGo8LSMv6rXEvL/LXrf/gQdmcZ0184g
yGXy60+Vu39VyWMm/B8Xxk7bEgeOyBkiX8FA2Z8SxRju5mzXoDggWUm4hg1IfOl1qC1zsJkNbRzN
/c6jMgL9dZACupO1P/t5oO/N/fJrd5i+h7C59KfqsQiFc/GdfVNADorHFYHxr/kZDZb2o3dFG89o
t64ZyHYTXgPVNfdrOH0nQMbQmbevUeEgyBdpH8lF/UmD+rg7yB+QVlNwkxiGfe4eh0MfCV7PrBBR
sFc5iV2E+bN81xxmN77LQuQc75EPc4sLId1dB2Hx6NCDc9NAvdqmV53rO0zKzeYv/d16MPzbYXwe
QspKZ+VLjlQbeTV/OGg+4xNe68cOPNSuGNHosbWf7FJHnOVJ2etB/MyoAiSrX0ADqdTQIACYEYzQ
GBVWq1nMjhoRc6d86WABtPB2gfh0vZ1bNMIun+MxjUoOez0llyUyz8szt/DANfzILvMR4WqlEVAp
l3LmGSNsNV7xED8CqfU5Qbu3H5H3cku3OYiRckicyRa95ATZUETby2Xyzhms0kdmLfa60U1emYqO
JM/0BHcIYMa/6whtGNJ4B8Dhqw9r4QBpKywi+NhD9QrNkQGSFXwklA3BmEDgZF0/C2mvVPa834Wj
rdmobu4Vzut2WGa7tI234WFBKle1Z83ava6HMkjvmn3r52A6wzaApNjOuC7KbNyWLExC3SsDQC57
OQLo9S6cyqNx4RteTE+KLcAUIWMUBrcdKXmfBOFeCdreyr6vpi285PvpPPvGD0QtUI28mPdX6/ai
7IeH7rwRaSc+1MaqGJicKEDFQDylnuQyH+uPtuSNH0a0RERCDmqy5V46Cw+sT9jIk+qcloHuSVZ9
5PNOasvW1dP26J6IHpTEEBg4zRt0eFZ7N11oOiWDhXMB/kYu6NyCZLQ2TrrHW0xT0BNKT4Q46TB5
sz0S9n+SWzmtzzB3Zl+Pl9K2VLu+zzz0Zzw9KL694fF6tbRnuXKu2ZGGohG9w3qVWIYb2wBxXMil
7AnhEb99L4/rvvKGM3IS1xIshMV+YxmJNhhk3VIlpHpBY1WH3L5dLaChkvY66h07+UdAhW4xf4p4
TzIA/w/0zzflOFiXr97T7RuU30HroL0OyY1oK0/THRCiJ3R54Hppyj2v7XIL1ra6sPuv0SE5eSLG
luygq931ZsPVRTQkFgeYlqtpU4a3KrJCiJTAuiPxwjjxF5xZdsrSFd3YV3GGH220vlTw9pkRECNH
Qts+ggb0cbzccgjmAMBwFVEbVm6ufxRRet49tj+prAWL/hCfdMzS4C1RdVB9Ugzx1+6pdWUoss7j
A+LKui0pXn+ejos1QTNz3D2j82BDLOPgeXOsETI8XqXDnIzUhtpYKQpvyDGj76Ik4ZVS5cAFH7X1
UW10Z/KVxy5iB1vaE7gSiRnq+o6cUIcFguo9AXF2rC/qtyFbmnvz4BSUAdF6yTblfSw+0gch1HxT
9gia0Q3/EZzFFlv3Ba1qEyCpld8JLns6TCgO9O6gfHB/QZJ2jqy+aI4Z2+WvpmMgayPH8hvwcKAJ
AWRprmwcUbSoPmcklbQAdveCpkKHhoLVvwFGtCBSvaeYj2qcoyV7RQrM1UUrjwUxcPsYKpdelhKS
OlgtwMmR684MnX7FaeEpnvIworKdMCkDGCqS3fxZ4z1v6l6Xj9VTW4bly/iSrqgNXy0jQHWUYsbs
i0cUce13XfP11OqfUazUtOch90zxBWFOOBmY2xpsMaUfhMKUs76OprNb/Vqz83AxP7jXC5RfHHB+
mB/0Z9aUXbG4T8M9vBOITwmwZUfDXe48IOyys0drreyaRG/+TozD1by7Cs780r9AQbSzJk+E/k/w
4N3yR8EOSHuqJ+Fi3PfBNwLUtIlQB2ZC6SioH/pRFEZ7fG3PY05d39vF8xEVtMpTGGK2b/QZ3vXx
aYRKKqUFDOunXU+CffvK7MWHRKi09DB1ChvivfvZXVwNbhL9SCrHQn7kOK+Fndwlm1Ta7LE5JEdI
os4F24z8ovYJyYaVOrA/m7DphZgNuKcA7b+gEmcpfqtNrtS69WIVqYWMFUwFmDd4ieC7F54ZgCzf
TNXSBksuj+mrWL1K5254l66hDhn89dD/KAOxZvO1657M8y7fj1FpHlTRd1p3tNhUyH7f7KfJdeev
sne1TLTYidYNmPnLdf2ejhIiDU0jO8gLJm5znAwb207Rwbrp2FW0x653ozegILVMm2xvKl5wWMjS
ffVQWBnVs5qqnpaXL8wszMeK/AtIGxQuljm5yOHNVhaN4eyAJf007o2TDg2ZMxwBGyIeLn/yv+FY
RMshPsO157Sfs7UL+SoeKrxObnEAzN0TPQdNqOFc1PckHD8bxhz2oMQuc6DudyqUdKiCWPmFWcXW
aV/BG0mB5lCb9LjW2VYkT2cqYYa8whKDDpL3hIVWe1USsFabFI0JS5+DneEij9g2YZZG8crYTDDs
XqDZvH6PYdzRR0dKyK3KKEa89ebVuh8lEYuM1Twdwa8Cex2D1PkwAjTkJMj6DW9GkHK4iHVUoPA4
ON9iB6PL/5nGu/+r3tiw+z935/9vrLvLpklY/K9C8scUqU3h8Ksffv0xKNf//sm/VdVl/S8QCNMZ
MXYG8fTWIPlbVV1W/yKqzCT8JlYQta3A8Le4XDBgUKDogOgKvNU7Ud84g/8WmAvmxruwU0SGeomn
gYP9p6i94WX4h4wNtRBAPgpHpLqlcJLan2Awqgzv+6Q0zX6kNftiVOoIFyzkID9FMSKBsVEHwUSn
QsIIC6vpLVeikJsAK1HW0M5NG/jSmszIkW5Su3Ctu+RFjFdit3XsiYdrQ4T3L04gKAZJbOZy/DMJ
S84wh5ZkroRqI64/QQPLpmydXIasi6NUo6dEV1iGv9KsVvZzzTmVyOhdal3HKVW69qVlcXkahREJ
dlXNXZpkhScjvDoPBEqFqnZ3O6W42SLiSN08QlOzG6ETrEyl/tjNnEVcJ/CxzY0JeU2r1CVj5NqV
V0CGxp0LvH09z8uqfSOebvz6fS59rOd4PmUHNRtDaI1dJOJ6h5ZLQ2QzpXe13gqPKAeJITY256jG
qKhufB0ZPOrKa81UTLoe9UGvD6uu32B67SaIGEeJi0OHhQthsvVVaaB5Ein3AK8TROJoSsrr1pg+
ZlPWC7aa5RimW2sLq45kSMUk3P2ad9rh2g/l41AiTYHKYvwm3aQbFH7wVd7sVVur3UWOm/VoqJAt
mpkEcFW9qmjH7KrRhXuC8PXKQzQWZOi0pr5FWToyDTNVVfsiyXXMtK0cPw43vYSuAkhisAC5pD0+
Ua2PxTa/301zjohXOanP8YRLn3OZyBaO37Gh/X7rXxq07t6zRtQD5OCTS3Kb+kdJioWXCX2LQF97
M8yna4VQpKGEollCbYWytC3Td28GbX3fAX38TlF8l+kNK/35pjH6JavmmwgnwOmGaCmlWHU+6xWk
UwjGoczVGuVFFeFQNvINrCnO8psqSvnldhvjt3nMlRGRYAi1rjQIHKjDYc6Lf8/rTB4DxsnplmbG
ca2m+vV2HcTXNkmWpxTg/kWcCKM6g7eouZo/TytwgTFG+dDQtx42gAa3niWBqmcpM5NgGL5aLF3Y
ZutkL4KWu8jHTE8Uis5p1vSoQE+Vm9Y35SPZaA+LJEZfkFHONeh79kNlatBooscy2AiWNW+Qo9J5
YmT8uGuk66XMx+v7ylSe/5tyUh7Ym4DjGU1cu/xI+T0ngOvSO+S2IelM4YuV1iH11YTphGGnUELX
xt3+Cpuv35dM3BdmwlRJhszPXEBhOSFl9aDFNYrN8sjEJaH+JUGiyy1TGGM3RldzYwyCenw5KvJS
/mxUkydtWJJjTOnxO9ZSmMTyG6FVlolBmqf5sViQRrcWRX0ulpQgbhW0TWgQ/Wb7WnQT5dJrN7YO
suo1M3w96PuNalaKJ8ar85kBEVm/3qA4TIdNleWWNVA85eq32cosYblh6QA2d6qbJDK5VI92Wy6E
2QNJwTxfYRQjIqsY4buHb9DN+gq9NXAOECllDAFfyaGK0jdvDKoUhTM1HBZy3b2hfevSOb/6u4T0
dcLPavj7dJ+tHwJYFclSNIgVs/tMgVjlsWe6ro6foMXVFIrcsOL2QUX2BM2bTbA9CbBEf1S3p1ZB
Qa0M5fqc3T6XIgkyqB7T/dQggWhKzjTfTfLeTE8ILN4wS4hBNYcqS12GTT7oJ3ZXJI/gymXEJxjS
89gwsOldUSOzm3E61U0N+YibxjZcsmFeeknhVPJe1/v762ejB9IYDPW9MjvICdo5HSSQROIlJ6ki
RkaJNKb6gDw4xnkskO+DvZSB8ZQruyJ5Jn3EpB+dvoAG0j2gIEhMxx2w+XdJufkxdGPNFF7JtteY
eXitlpw4H/1RHb9vWf84AALH/UHHd0N2cBdNrbKHlPdDqySGTO/T3c8N6RYUoBxZQoq3vUc6XE3q
8b3TTZWBamGQmYyTBWeYZzFojGRg6hIBwW5pbah5ncZUIsVA0HIqSbQ3WSW1UWwlFx4TkTnEq6Ja
N+BQLcSqFSmPSVeQDiTSO92jku7cvtXudnIr2NLQf8m6QH9XPa3p8jIPhIqd9lzKBlDG6vZq7qbD
WKxOj8uTsxkNoFQ96gXSeyhebbLyys86z4TM8peSMDa4u6804y1HStUWlMeGmSIlNZ7b9EPk3X17
xILYNGnIcMfxvMQ9rKbH7S7q8wDiiXEPhqbkud23a8KUPKGrgPLeAD8YlOFRXpwnRIK3qTEjLoN+
lewWPMiOSFjHayWzDigqlBipvAVFS8InQPL1GSujhwLj4SrsomaGAMgk5b9JeHTU2hHnDNbRz6fy
lEqfTUoGMpC+CTnC2ExwDPV3slvcpdDcdf6E8xuuvaMuI21bPsDKv1Z7Vf1cR8nVdvewDkK0ajfG
27JLiYVv9gizBVwDJi3qW7ccdutcwbIhc2W6vHTuWqZkMzEtyF3LyLBRptzzTKFspLanFqH2bhzA
Wi2nAUxYKmfHbDU/ZQ1h2fGtFNFvGmExn5FssqFckN1rpT8U6E8ZsH6U0Vhd8tpBe9lejE9Ff4Tq
QwZDYCgH8qcJHaKuOaTleVLQUz4aiVtWr2V/FOOruyCV2ZfXcztGRnxgFQamHpafm/x2ZzB44Q/V
T6JT5xEap5sjrbsft7k2E4FGZEThwaac970bdh5T85Z+DaXsudy9XqG13jEjTaJnlns9fkiVwyBI
SEV5kg4pN5X7DuCsLexq8d1EH+Wt1OLzCGPGrjrACWsVg7tbX9IOHWtnkFo7WS4dhJhkFAiKgdrz
9evOVWnAijirbeCNzhPi9ZX0KsTu7ZcQ/4x1uMY/7fCiNaEsfrbjfmwfU/UZdkOGs5Kps5OEeTu6
v1ABojMtvipPi3SBXM4a+5DWBBbz0WicWxmJfQBwDo6DUrxfisdBnN9z9Al4bGqo4txQj5nXX2a+
FzYiZmft3WL3K86ibqwYapcCObu/8SP+iWnOvSy0h0yhMsI4SZq8yfnG5Y82PedNRrtz8G4qQ5o7
cYRBnKm+bcTmTZkhc3AJNkOtPw23aMJUrXQz10iDIGSG1HMXu4M8W01xqql5YXLpHYvjzzw+T+wg
offLOuqmt7INpCKYZ4CDQPrqGVIgZoSpqdtCAQNe6VTdxiGq+4JwyhHGSrMRqo9I1H4lyGKJ5PIG
J1svPW7tcdddcmRqYRkChrrYKtqLZVad8nlwi+6QzjdnmGgCt0ypN7OrT49rjUoEug1FcreCNCN3
1Uc3HYOSDPTKRTCtmIWjlMGXThPVY5lVzOb2+bkgHpuhR5rn6kWk3w66dEgBRBIWJlfY85kSnVyY
G+yGG7OwQvMVfMa5KElOhTstf6/WO5pnbk+RSZUsdf4pmqdWDeSV8vM1ELWjnHy02fuap+6o/S/6
c5Lyjw2D33kJOZgpiZqhq6bx5/4r2NPmqkh1sb/VMSs26+bCUQ1DLpzUbFlbEPYuDUiToTp36lJC
D6WL0zt0LqYNV752gHe58VDPpjhdSdNrI5uGry/D+LrL0hm+yWHCSRXyCxRhJ3im4ScUNPmBI19T
rL1ggAqV6jOy2F0wVL0aJbM4O8rI/e+7DNKhKeOZmsW0byAydJjPeTeoENdy1JTswXUL1hKmJefB
G0ztpEvld9rfHhB/xRZjspeqdZLML26ocvVPNfe+1ivdGfWmiQDobjwOon1FDS8mMLFu/RQo5UKJ
64p+Z8sU54/er4NfatWVxsW4zqekoZwgrqFuEsNsu/yIxOpRYxpweV/EJ7n5lnOFqoBxHMr761Lu
lw6y9ELmSebU63fN6GIPdyZ7J3ksYmL/5lwU1ZHZKhRSJiyef+0pNg9UVc0qC018iGaC85mqp4En
ocO+6Q4LJhFESv+9pidFFS6L+lEmQ8hWu6OyBI/UWIVCsrxI8+z1Ze5viwn9dX/Kq6ChZDe2w341
9AcJOHGxQtee4AGzx5oiFzrJ70nd7BWYENofbYVB3XD0+ilGqV0nADXxyH9I6P8DNI+0NaX+vZtJ
3wv4Nek3DTU6YOL/hDpbxV1XdLt22mf6/GJOKwXqpqA/Pb4Tb67HXMpbf61uqTv3101wCnwKsYbo
XRs1/2tj9T+Fb/zfGW74I7bxv/8/VIkxdWYMtkndf94cffhV5R/533Wg+v/qpPDNjwOox7ux+v6o
/1ie+bfD/b08A202wB761f825vD38ozyl98gBU2VdxRg/lCekXd/AY8o6qaIapOBxjJn97fqDH+C
JIuVJlOY0QxJ+08VZ0AY/sMC/CshgAGUdzOOf5joJBBS9XTKlGMWpvs26k/M/QZE1PB6UJ6Vo+1X
9WScNFdnctfrbcDxkfQA6610ju/SEyqFbnVkKjXARXqlm9HQSiPZ7pw+yg75RxFSUFZMC6fZhMwD
7TP36tw8jQZWbOeOTN9Di6Ywd6dAtUd+vjloqTv5PVLlkLrd9olNozVo972r2rC47SE1CoUAB+sw
Qht0IRTfnuirEWVcP3MWV/DqQIuah2ukOJKTn3o/vVnjUXKasPEaD1TF6Yq4hSV5Ci1R+iTHbSSd
WvQhP+pBe5Ij/az57Wk5Jo4Wqs4aFac0nIKGPh9geY9xhIBwLKrv4otwKh7yyDzVxzJoNwY4N7WJ
o0Lm1F3huPN1G7IxWsK6VR5RRmDGmbFnOiRP8YUCgnX7hDYuhArCzTgsDR7rV+j2Tuw9ppZpS7QL
U7pl8Y9mc1+9JtB+n4bqSgFHoAcHpj5QrTrsPVe8xIdbRNjrA6ez6XoFo09P2Zu9NlxdRBr2oyP5
XaC9dXvGtz2FTp8S5QfdnT3dz0PJny9VMPGp+b68S7zVN+9Geh4hZH13yODYuU8gq1q5zxyHXfkL
rVoECCh3J1EWGZ7yI0X5BXbnL/N9oB9a+73TWeOjfbVneri6Pbm7qD/MnnauQ9WLrcml+ROIXukk
AfzVd/F5OSxO64ie6Ch2ZbWOds7uxUP5vT4TixF8XDdtBKud7O4kOp27Oykn89iH+UPzVLnI5P2I
Hl2uUHdKDpJekv3kk1L6O7j8Bldycy87qsedU/gxhBKj06hW+qBf9JCMjbud+ooNNXt+qaLUYerU
Tx3xBSGvCEz9CzNtDpQMnKzhDl8pP+OHA/W+3CvhGODIFsk2Tuq9dGEl+rGbeoXbsk+QHL3/HvfF
k3RJP9k/vDO7g/vGT/E1keoLXnrOH8gmDnJUHLRjvTfus6PODugO9JajKlL3/f4PFus/cDXw9P+T
rY4x+eNWn+tRrrW6lY4Iy7hQWdy8wWkcWIMCOgJWwzl0zs8PgxDe1o0swiZcHZX+5kIjSHhkNt3q
3RJAw2wXtmiREHuzC2u7nVvPqZPSCZrtDbCAcEkaSE4XssO8PJBgGLSyr5SeIKvIRrfMlhzFoyHu
GjxvhVU+7NVrVNKGoctnDxak0E7p34L6breHzMaFsta/0j1Pf9EmKkgV0Rv7tX6WT1Mw7OEPeDJo
8ASpv5ybAHAcDUB72t8Ltm4Lz6rT8doQxG/07sJir4a5HTv1k/F2PcqhdLqmB4O1dNTOLMjwGsqP
6/3ungEvb4r0Y6kH1xBF5UOxX0+x13vqeecr9cXg3bF1pbEkHW8+ai4s79u2H7zJNn43nH4oDdsf
b4X1BVGkC7e8RdLgAByJBkexvn8yPj/TtNmaU7EN4Z+9WKXDkdw+3EXzIQsmP8OwGqc2GCCg3HkT
rEKW5MwuOaadepVqLQGCvq6wv76w4mg5fWiWGKb2asMiysl9Y8PpJvNQjsK+Oqze5Iwu3EPuuDcv
hb3jt/y0eoNnuMa9qluFDykoS0/2dw5FGQfKXpd2rE23ECTMEm3fWxyXz+tZo11fWdCT25lbe4nL
FgAaUbuqT4jn3pycbpbsdCeqV3QRNbdzZlu1pT34ExslQS+nJzhbHYSaI66md8mvrNH6ueIRJger
b92cKtw5cJMyWhVmvKsNxPs2yODC0d8oq7H80teOowNTCwU8kMAyponpws7jxPd6CHmRJfv00ThI
EjVPV2e0//U2Iir7x7zh313mnwBGs57mACgN8di62nHFlZGp+iiBOW1QUiXhmXTO6nWOYXMF3MrR
1g8JTwLIEDdn5lXBeaD77I3ujh9T7sYzYjve4pbWd2VX9IFrK7Fjf+JObl1JOoYBGTLbEPp5b9uy
JFigMN4Nn3jWwzXDiZp5V7fHK/Zu5xVoYLNsNifJHxwyeqA2ozvxac2XvC40IkALfucZmPLYLdjC
4vsYFeF2wD7QWGOiXZ5uHk1VO8Fotm7Pv9HtIA/xIVy1aJv+fiH/2NZzDy6m5ndIZ8L8nnGmkA5v
YLIkZL4mC2kIcrHbwVtXCjcczeD89UIyAgUA5hiDxEF926ET6WYhnzoy+27rVvs8cnUyy0fjYlha
J24aTlzxsF5cOXvDqz+yR47PfZWtzo5dzRXBUFCkdyUHvBT/UAx3mFZkcQjbmhIuxRODZG7LKS0/
G5KrcdiAnxB5Xh/iq5U89fuWtaP6K3Af1HIcwdbCkucMmxe28+ZtMA2TZWp60INK0MPCZu/TryBW
YaE7ojsBikAhwt7Yare/bfcMOice5tVjWC9gEgLHiAYAGwEEBLuRTReCWfC2pVy7Jp+THPTurYpr
KGm4HiQgR7FDWZTL2UKlwRv3S4Al4OktrBZuEO8QrG3pAU3g5lXh+kqLPVq4HT1nbfDsiSf82G8O
SdhH7bZQHc0XztuTBqwQoBjAgkUQyOt8VJztB/hJuQbEjqzK/qFSYZmcboJVyNmz272g9MJJgzD5
fZMHTj7nP6TOcRyKB03FyoLldAJ5P/haoAUDXjl1YqBzwh4btBfoa/cBGgDe9l0qUd62R64ACJLf
C5N2Nn6m4wE1fqfZQkjZkG+TXZ2dty2J6oBtCoptJWNdRJZYgvGI3c6n8OEQd9g00MAdra/raxJu
WaqTwMFbB0A4APzj6nXWN7Ab5g9YeSJeuf1kcj7sPBDkvJL4cyCwi7eVigiLDyexx8ysF8SgyMwQ
ckJ/2w4Db4GV0FKwwJO7EIYkhLqYaFsIkhCxX8ywedhsVeGP3FIwRr8vFdiCU3FHqaHwFTqrSuZe
Li531GdL3RlP8516wqbxrEtHOpbOdr8bTka184Dw1+FoVu7MPBGUEAB7tR71M6vyi+1+2CnvQVqD
DYmp92eey3yi3o8tMViU8BSGIzshxhYpnNWEo2BfEEaLvnHcfWlsX/Fu8Q1cDD1Lp/kQ/BqzVvOZ
0a2fWQFE/TJX0uNcMp6NyCbcvtm0dA8dOwIJ4lebsC2IncppPJPrhOYJQ2C4plM7BHN2wU0ePG6s
Aw7wt20Tf6/wmydhsTbPs+3WxZY2MwTcyWen2grxZ8Ol0/Q89JCq4UfANtqtPVmxQ3HflTyYtwCw
YEnwepzKdEiILcBPgH3L75Pv+rTd6jbacaIFtwHryd8b1yQkN/zsMSbEbs6lD87CSRwF+0QWvl+1
Y3Uu75Zft2ALFFBbdVPClS7AcrDVY1/ibebJLK1pAw66Bfs4PwIJZWbbg+nCqUE3QjsVXaPaL5YD
3N/JmUGZY3/sf9ETAg9i+nR8bIIgOLueaFj5acC5eNSBbFAdHgvMSpzZb0FFpbBeg9uyGO0i6m48
JIuIoAhuiXMyUorUKu2OqGgLuwTyE8q12z9vsMRvAaBq6pt2425xS+PygLzlOJ5uhw3laDgDBNWm
PxCoIXRPF4zDy7Btp24cKrFtnppA8Ve3JWTPbTFs9rtT/EjJeuAH8UF/arUnauvagUDMTUCzA+Wk
jmLvfE2xyQKAAOZH+Gld7XHCmITDPg7rJ+4vC4XyxnkkC6n28gU8mAGk7UkNZSI45R1k2qN6SX1u
D+/NHq6cjvaW/oISbq9dKB65hUdpMc0tRNGu9hU8muB2QenjIgkztzhUWq2de/UFt+U6gaDa1Ky5
ek7SLiz6qg4M5OBliaR2Pi+A6O2tC7HpBxpcNfg/Nz+kh2tNXoMGnT97DXjDLkA9Wm2Dil5MaL7v
dlbCx17lh5jeIOuEH+pH3kzMtz1eKBw9lTAM9lRWMpUlpw63PMz8/dxMDsgcy4d62wvvhKcsQKE/
xAFgXOv6SClXDlNAEH7i1XblZG9gnZ2vGw8x/pqd2bu5H4wKYBQ6y7AMdiLnqIO0BVllaayu3mlY
uwO/Lc4WhjLjY6m/o0YGcfgKxmZKsEjkXKSXooNAhQe3JK8uAj2gH6r0CGvZS23NKacjf5VhGnZu
clp33u1n8To35uu26BZy7xvpV8s3IGduAUTlHH+fhWUydhIId7KnedBQcxooFjPJY12/i/vitFx9
1QO19DusIwjCrMWs6Qagb3nUXVY7Zv3qZW7pMOvCd4kAIiEXxzbgc3hwrF37Y7AVHC0nD654tRu+
vSHs3oLu1NuC7W1xr9FqP/1k/hbPbrdrS0EGixSaL1lw0Y0tgvbqOOQUwcFnAQzE5/02KBa4La5p
sTIMEtE5iYDMaxJ+hyPjF3XsP5QyRNJbVCfsMxunRjJaYewcSBRxo8Z2Hdx00lC/cgdOdnRWTgTd
XYz8Fg7Ch0qom7mG1z7WGH8zLHzo4Tl9pp387Z24X/t23nEBamBGrKPHFlgZdLlYv/559aAixygb
+F6aGD74RrINHKm/1V8GP9nMsFsTAJACYJQJCw4TpOw/PRGj4CFU62bujG8hcLH4ACdMIOWBbI7S
UxZuMTaY0dSTLTIQ1QE+SyAGuO4XqTYeZksXBaKKfx1/MzX0T9LYP8GI6Een5VI30pEglUizRG6N
whJ+3f0mTnFhB17wIZVikwDwAHQiKxqd1IKoHGHTciwgzP+4OljQCVRW5xoUly3euoXS5heANm8h
lkQticjUWs/xU3yMj93BPHchSpMhLDZUOEwi1t6mxkRQPUc7akb9c/G4uLTHw5h4b7Y1LDZDt1uh
Jiij/lh40x4KWv7THIyQmx6HvRZuFnH0jIdpS9s4w+nl9nKzLjpOqPT7JxA55/6YPfS/NjcgPW7+
DX1IFA92gcTsAibmTt/frK+JzQ2LxW9TBbkD/8TNzuPtVJZzwhAD87grf2ZyGBOM7pidMXQwbEnl
5leQBN8LWEMJwLb2A8QWu5I4zYa/p+PDzaOwRJFucykrieVMiMr321RO7MUDc0+e0W9Bq7c5JeBQ
3uxgJnjPFqPFdzfg4x23c4tvqAY+r84WG2zlO9ltvB5Dtt0IfKkv+JpHn+735aANQ1DYYqZ4InQk
XRXvTO8wqpS7XmO7WzWlrAmLPtB9wmXqVBAyNKkoEDHJ/MClYwZABrjTs3C3stEU9+YqUUqqv8Nr
TwGO2V+wl4rL5iDPSr2MWIlpCuKfztviSIjXiBC3GJtsgWugXWDvhrN5aY7iS3ZXwnwoEuqBdWd7
b0YETqurbZcEYY0NCWnKEuycbU1uuFgAmeIe+I/3xICuPYadRZMTG1Hc3TQbGO1mQIIttSW5Zs8C
ECUFxMC483kLEUfiny3EU9wWHQoYVKLChQIOMOlWidC8McS1YksarMYW0jWEZVRyCOoa5bAlJTr7
MeOwHNyaD/FXcbpeZueGTdpKDlDdYKkK4tl/vVsZZ/wnu/VP4/Rl3uzyIjH0Y/xLOqMRX1uUIbZ4
70m8Xx8AYcPP6q3OFsgamMYttATJfoHlgirz8LYL04fdpd5TVbtbv5AwPM8/TPt6SoCPd40IDkcv
OcfUj7foIb7AHvZAo2wv+Uq0/tTUN2FltVdXpsq5eGmoERgOBxJowhhSY+DJhk8S53XBci6INbRL
t9ef1oj6ntOHOE03j2qWSHooDz0p5vEN50gs6YinHIO3ui4901C+yG9DVB7wQgS0Mr4s9kaKnO3/
4O7LmvTElTZ/EQ4Qi8TlvFu9tdkuu7zeEOVNAgQSSCDBr58H26dPFcduR/PFTJyZO3fbJWNQplKZ
z4LWRHY2l/kd4wf3Gfr/3WV3gnXNdf5CXiK/I4ujfY7OW/yCPDfX9BJX7+Nywa8u8vP3T/B/bazz
X4idzWkGkuffalYdQOFVUKe4f6i/wh21eXg6ovn58z9HNHH0jGEEl+fAvbIcQNm/ELTL70CXgoRg
HC5AWLSC/sVso8/A0qawM0shTgHqGfhwP0c0MX4rxiMyzPOAo8WC/4jZ9nRESDGcSZMFQ8tCCuUM
+KE9bd9CvGpWQSrVHW++VckbD4ZCD3gElDT2XrZH1WPULnA0S6QUNDlaDFb/EMRPY/g/n2B18gIs
WMd5jyeAnQdmph7YNlwEwe12t9Nl2tcH1t2Vw8cms/vFtiUPvvzzLfxbTZUnY8f/yfzyv3Cjg+UY
QrEWu+73s8nrBwAEyvrx/v73j/3Y4JQ9o4xizkx+SLAtk8YfM0j8TgLZswQYcHiepkmGoPrXBifY
4CB05hBsIfl3T9+/NvgSLxkkV6BAEWJjQjD0n1A346ck8R8NVXA209XOLiiG3spMxQWX7tYAPrkL
AzPuxSg/wSH3Amq+F2OyjH6GfVmCmgIHqyFrrlT9ugtwFeLRneOQyq3GDBePsHjgBPK6VBL0VVhd
Q78rghWnNDviGnLtJQDQ+MUxNu37OiOnPL+zI8zLQbmhUX9RA1s9J8ObqJ4h6y1fzrZbsAyV2NP6
hQtaSKo4XPOTCbicVyQVXzzkwXcpHfD/zJu6aj93TXzJ86g6eFGBpJGS51lkbgA4Bwia9YvOdIXO
ExA0PKYQ5A8g85+T8FDxDHRvRFWUT2wPxf9jbhe5E26+Br1+lUt3UVjc5nQNrXldXjtn340c5ekE
SwTxhQIaG7TgCIUhfb24GdnqfSG+DUBTzC1772Dtuae+fFdGL7o41cdkGB/SwuJmpN70CfmSVoDJ
QZLiLgrn4wQzwFyZ6r5uGLnt0zq8gjTWC0DyIXvOJcq+FvMzNoGZU44YOlgVHSfi3jY6fT6D7X6V
Zal+TydAwn1TjRe26fuPY1XuR+InSD/0PQrgUoECBTIxVCt4BqyaZ+RYFb24ILQDDCiaDXs5u6h7
PmQd/mBk7pvaQd2mSk4lxKCuB8gcf52KUr9pAlK+ydRcnSMV3kjIxhzUOI2QoC5+yFD9o1P0f5KC
/nuTy99KP718CGQZfBblA7yuhl/kGPz0zxyTP4Nw0qKfBDmLRcUIh8TPHJM/QxpjJIt+skkeHaIx
WOVpQnMaA6T8AwLxr0OUPMO5ClgMjXCOAqLxz3IMYBGPgTb/HtosuecRziEnk640ZH/OSiXlRZFB
UaQNSjTsydx/zAF/2nmSg7EYOBhjqRLqu9APPxZTiWqdSKIvMT2ddzVj5QMde6D1Qs/fpolKr/gs
31fOfPRDZ4Dvomhrt8191oOHlrK+2XnUv7tUNBNE7rTeAz+PG7Wo5IWs8yshJH0lYh+g2Z9DdkUZ
9iIoBncjc1u/Tes6eQ81mEQdxgm8rREPf9u18iO4Hgz2mbAaMIUuTgkBuBHClq+j9AFkiH4/RhNa
wKXBvKBL9i1x5hAZA3RpHKrbthDTWekCJgIAMUPwtsVTTvjT5xTaSp/Tsi1eC2hfwgQi4vzGTVn2
kaNauuL1TI+6ox20sICmmszU3FipUAS0sSyhGFGor3GVwNsui/lZBbS/1lPbfp6h7nfq54zfF6Av
vaU2ynauA3WT1HV/FeRRdG55Gd91aoqPuNbNJynr4UpEgKlFdEKKz0P8si44XNKwv/YZbXM44bDZ
7QoL0goBbG4H+hN/7ngLkf8oGS+LtMCt1enhs4HUBQMXNqUgJLKw25EQYNkOL/MKYr/ZMc1NfJHA
HrU6WC+r21G3+hbkCcB2i749F2UKF3BZW1DTMwDL4161t4nNyFlXYfU8Y/34bihHvVdBQV9llQAL
3svgpuVqfDMpKa96lWKMBgl9uGQ28sWsVf089x361/DrukkKUKUzHY3gPtqi2FmOebZTQtwOGjnd
ViO69FlgDxCBUlAohBFEwmbwwMNuBotWVFMIgk9o4Oa6KBzEyIbgFZmcTW/dGFefODy4b9NyvINu
HiatAA4CwVayF7SH3ompoNZfWHyumEDeu5jM17QpMGVLoHpEBXEbbiH/v+XPBCnu93XZTQke2ENb
Prl5LCoXPxMmyZ6xde77kTBJ+AzyeACAIWOSMAMG7K+iLM2eAcKVwCc9+gka++vWkUI0F/p50DP9
TudDjfcPajKCx3qES6RhBLm9hbQXZRDoyKDf+zRtJkUqJdcQj6a00BhfIrRgnNgm5CFgHFJFqgGV
T2ox3vfef5ShwexvLimQNOUsURNEghpQEWxzPYKooo+zaYCDiVUAGgQZuW2PQwkD5JctryZz7X0U
oBNqMv/20Sv/JehldXcJUfFm0PNjqGQXCuJaLZoZFtM56MdD5maRn2feieGCzSKZocTdI8XQWpZf
StLn17QJu6+lBuxuzzvgLUE9LDlUbWkZJzD0mzs01Yjmb1DUlBDTShpM/NQA+DCIj0sK4aB3cwtC
QZTkWXmJwonVJ0imEXSzGAOgOaCZ786GWGRfF0KBG8QUjivb1Cn5Hsk/vHLNCMoDM4tuGhS1HHmZ
c9e8TaYSzJ7chBLZfe564LKVlZ9BSmnGIzyjvDwIOcEnzYUqA2+stCPs2zxh8W5GdZmCecJASSrB
bRb7JoijDvh4YFL3MGoGAavsuX4pYhg87HNdY45h6MjQnOOF63Y1PvKNp5bdZUyW4AOaJgSCxJAM
3VVlDFqADWo0IHV5AFo4c/1NO3QTu0phQaIvIkOAEM/AV/nCIB981c05FMJ71uzrqmr7S1Bp+g8V
rXqMhSqOfBQAfYx2/HII7IHens9dP/APwCval6OwIJJIT8oRkkRsfM5mOkRQcWqdOJAAHC+A2CmM
fHRTeGgET3wAL6iIqhcNRBPZbgTX80uBIhTNTeHibx2w9Ab/COnuQeEAE17GgnzlpEPRL+q+BNg4
qJ5HArTwF8q35KZzoAjuGqkQAQ5P3MTgqgLdXoUY1Iduvq9jHrtXNOOwBywNOJ4n36XmRdiUEFGJ
3ExBxIxHEh9iqPXdMOgfR3tRKKYOrBkafor6JH0LR072uXSo7xex3NxfZpASVnuShLCLwhrkI21a
aBGXvYDpRd72/sXcCgewVhtW3WGuRpbcBAFqtQsca2N/3fXV/M1pj22cFyxK9mGNIv+ELbgccGaY
MZoZnXhwuhH0GIdh/mHKLKi5MplnaBaPtSqOPNJgtrkqTV4TINshwJMB9FJPhByodw7Im0JmMBAL
xQSU+FSA2lSWE6AljQQvwfV1ehEkQwjOfRkoIIrmwr1Dw6VHM7hhw0sg7g0IS6OF3FwVsVegeM3u
Piamel9JRUHJZ959TLpRwhcwCMB+AjtoIPu0hS/g5RR4HIS50vpb0A3R5yEQFiWXaCewGBTYkXxm
8lubThbYrlrdZ2Tc12YoQNRC8kBnF9F7HRa9+9QInkE6LKlmjKkgiA2u5wdLGTNoo08Q5kbZcV+L
ANvOKW0/Sx1C3z8fJgMqJQlGc0V0laGHGGocxpS20adpqEb4ycNa4n0+DPAVFMLDAyHXGjoMeT7G
5d5wj6mcqUfIiBRCYU4J5Qa+H1BYxMd6jOLpcup1DOEW06FdzKOAfjODjNDHxPs+MJEp4PACFFgw
pxoYO4RQOMOoB0kbyIQQ9efOqM6AMp1zCCP3iTSfSFqbd2nL23gXy7C44mPbYcYW0qDbgVZsUXpK
zoH7xSF1b4MaUTxl4DkfQApGn9vSyaGyhUfTp7ogCqxaL48VdNb5nYojU0PswdB674xqIVSY2kke
xwQ0il0VYNMcZtbbdzVyag4frzLBoKIYPAQjU0EB7ilHB78c2jSghnjoquC/ITSZFfU7+JMH0ynz
EsWR910DIuEg+SuRo1yCokkJQcEISnftdR5OGgo3kPCGmUeXL/PIsijSvYrjAXChzINklGVRGb3k
RZTwk2hKyBxAcgyqcVmtqxn0uDGhJ1tHTXnKU8ufl/3c2XPQJ/DGHKij7KbJ6xKa3L10D4T04p7F
Jmn2rayzL2TIE38MRzmONxkyefMlKzFHhZ0YyXZsLiy85UBZgY9vT/L5KghK3BZMlUEXQ5MWgwJH
WHNwLPQPNauj29JbPeyRkZPPUL8iGNMxBsRAkSNXwQDBhGBzWvI6LzN77To5vRETJNmxyU17p4xC
2SdqckcKb771TJFPbmx9DxnUOMV8AkxlC1syg0LZgEGfI8JihL8tLDorEhl7wEkl+IuqoTgjlEuB
Qsywu+CYVnBYsGlrHqZyrumxHXIMylkMAvW+19pOcEGj9k2Z0Aq4KTODrmpGmgI1Do3wEEuVQ3di
02g/diIEq2mCstPCD6lLDyptWn8WaZoC6zMyCJt2ykAzkHUyuS+LCX9aNnZkV3bAVQHM0Th6mcUN
oBMpBwN617mJAYhF7IAJpk5HAVIp2FIUNCu7l0Np5t2IplR9Q3qVv3S9tfe+CcGgbK0rXk59FwGx
HQsJpZyu7dkP+tH/gYbCC/21fW37r1/t7YP+f0DZ4mf3Eejj3xfHrx9a/otuAn7mr25CgroX2Eso
y0EyemmB/tWxhAw43IjAgEB/Mlx+518dy+hZsujJoWAF3SKF8MVfxTH6+JCJhjcF2vuQtUCP4p9U
x9EyEXhUHv+7m4DK/HE3wRU8QZe7BNSH+PdjOQBPxW13Yfsiuqg5jFYrEMWOaVYCTT6DtKhDkLxV
C6rWwEvYmeYJyHB88f2CN/qhm3BcB41qMLVuP0INJNqNSYjClOnmoefFeFkGRXOK0tkePZq4YA+a
7OzhlreHFakHYMqgKq/qFD2w8nMnKRCgnOjnuESPsBjLQWDJHTjzIdSIoR9ZnnQHv7sd7TP3aXI2
BEO1CpcaMLxqO9CF+2FEixTd4CudjcmRdbo/oT1NAFZoEpikh6rCjTUNcfZ5lt3lNehdnqoM5GIC
LR+VarjXhshKblZInw59lKjATDJvMLmGTzA6uCnZjaN+F1S5hSl5gqxOuultmXt4Y5di+gpF5eGU
9xTICAZT8jaE4SYxi+xwXQFirtp0n0kc8mFkYfmA9iBINHicbFjYsHREvxh6XhOqjCGFOo0AE++e
y4kt5gADZvu0HPagm72SSSqOIm5v3YyEBZmgqDkP3MkzjL48BO9mgFEsVOVlxekr1hbTRaYc5LfI
BLUi24M8Vxp3qqkKTqhDzRX0Cc5tRt4zX4tjZARABsmwyNCFAP8XCUxckwTorzkDMLLua3oa/AxU
pvP3oqsumJ8g5q1qoDCT/va7kkHacwgDFmMAf18Pn3jPLmKKOwB0NO5nqOlmriouJ8qBIhqQwSdm
wZnXEoilEVzylnl+7qDc3GTxsGtK1OSDbeu7rLffXe2BLbEy/2hii6kxBHqvuMdkJ5kVdEiLUL8d
qdOvxxGC/oIPFALKuF7tZAwRxGiG44V0HogdX/Zvh8EMF3R2IOkEWXPOGyLffc8L/wfy5K9nP/+N
jde/7Rv8r55/bW3ZPu0b/NU2CHDPx0Ty3/nvkRAnjZ9BbBM5EDLy0AYH7eyv3IiUhRlQnkBtE3MA
DBEXB9ifrdYgTZ+FKUV6xIxoGVf+s97BrzqtGeaiq2lO0g2qUJCAPnI5vINWx6di+MNt/jcrr/17
ZcpDC9EgAKgy6FuA1jX37A8zzt8tvepzlPMEpr+P6+OU05dhDIR4FAcb18bp9viw0ANUCooapqWh
i+fbsM8F/hb0Zx8dnL9ocfzuyVeN7aWjamQJRZ0ICnEq3eN8+VGi/FbB+Hcrrw45he6mn1gE1XYP
xYe5hf+BrKf89bbnXv7WRw15UvTQYKAK6tWup/sSF61DFiQ/ssY/fvSlG/RocToJ6pLMwye2qbMz
b+2DC+ufpds/XnwpCh4tPjNTJh2F7nZsul3B5xv0TX60Sf/x0ks77tHSeL1a56hFMWQzAIRAMulz
XJWh37hXVqFJMTVzmWxxQWODv1bVEN0WLPiDfeSvtwu6Ck+fPbVwPu8nPLsgnzvNF1uJTQG0jJmf
vJUiywpPKwI6EtywMo0KJAnQxtqyDyEb/HTxcjQ1qicK8RrdvSjQkzyn2oenbYuvghNyyEqbSINK
MU3y8wxxrktTkfxy2+qrAE1kAkuO0cgjhGpRcumNb2QVmQUm1vBEwrLO6HbXR121TzBv2PbMq8hs
Y5Z1tMUu4b666HG73UGYZ+uTryJzrCOrocuAFgPFqEjipr93bOg2vu5VcIpWQlvaLdplOYCyBn5O
GU3+BLL5XfSsQnNumtlxM8sj5WVzAFijhb66tdsefa1Bn5FhaGaF1XUFGNu90n9wrfjNU6+76pD0
a6s5QE+nJLCLKGDi2bf6D844v1t7FZhZPAtAnhLgnpP4UtUNqKcqjT9u2oZsFZhdxozxLq6OVQb9
kT4LTY2+et9ui3u2isx50QQqkwwsT2iazA719BQF/mLbs6/iU0KSIOIhXgwMMNWhSNv6DJUbuumM
YGwVoDCzD21bNcWh73GrSkAfHb9se+5VdEKxEg310lZHM+DCmA7JlxiN121rr2KztXMVAGYKuTId
HhqvP4qochvXXoUmjGBpN8NN+wifA0wnegMJHih6bXpwujo17Ujt1Pd48NqBnBJDV1VW9d22tVfn
5shE2xAYwh0rLBvG7RsDS5ttS6+Cs/ULYKzF0j219NLG9CrsPd0WPXQVnLWcRNIbLN4IgLcgupRs
fOpVWHqTmL7BeQYVMejjEiTvjFZ/snr/Tb6iq7A0leqn8LvWaBfAckWE8J3Kpzfb3vcqKmUR6LYe
mgqKxjIBrwIYsfQDVZg9bKveFvXYx5UnpcpqYSVYlzNQBME70ccbv+YqNCcaDL6IsbIKIFfPdbRr
zHy/7bWsQlOnohpGCm+GqnGfgmC4KVLdbUuECyTy8RtRIR08xOrEcYx99qoK/Zsk5eRm04Nnq9As
2q4s0eIqMU4Tt21gcYkIgW3btvgqOAlPInhASQF1dOYPcdt+wIVIbMuG2So4C13jJmXRNitt3UId
0uRAEPXbzvxsFaBtAHUrNAdBHio/5EIfhQi3VUDfcWGPblZBqCuMlRNQciOAgXod5bhuRmrj51yF
p+0dh3E89ornDzgroGs21Ftf+CoyJSsjNzTL15QECgfcvjU8Z5sunJAYerrJ3Vg2hHAsTi2Y3OkF
gdDKtk24Cs0hJShpJ3xKV0GWJQ8dMLt1tS02Fw7A49iEV25ixYj3DQtezEobYJp4Dl/ATY+eroKz
qnxQTQGBMTsMWnehg1is9uW4rXxLV9GZjnA5A9RVHFXo0KJ3XwHjyra99GXy8fi9AD1bjEQ02IcJ
jAzisb+rZ0Bytr2WVXAmnLmxE5k4QhwR47cI04yo6cS2EEpXxye68QMPJzz6go+c4VKn32977FVs
AlUwW86pOMZlAP0d2EbejY6xjauvopMr17q6UziBOqhP9Wc5zxu/5So0e8x0HaYx2OOBEjsRf/ID
2h/b3skqOCkNJwnPaoGqs48OYkpBT/XN7abFv0uNPUq1umOxVMpggw+5h5gebJ6hurjtyZNVbAoj
s0YEHRa3N5B7bsZtZyb85J9EDiVqsOM8iKNV042W8hbOn9texyomQ8BUPcuhRKDkLoKe67ajMllF
Y5u4wQjT4xxmQAZF9jouxGHbE69CMe9sy2CthoiZs6vG3WKK/wcRqmWFf8sd/pibZhhRrGJRTnHo
/DJz60RVAfds3rRDW2/LIMkqFD1s0Gvq8QmVTF737FZ3xbYgX8Cbj9OqBwHM9gmOm2S658OxFRs3
3SoMI5kEfW8QhsCLfp4gSjDDtXFboMSrIxJSoNzaBtsOI73hoqghVx27nG9cfRWGDZe1Cf2yqVUA
+WTo9h/gALDtoIlXsRg3NJ5U12Jx3uoHyjQs29M5MBuffRWQMgc2v8qx/NAB8TYKf2F5EG989lVY
asj3s06hzkzrvns3F2rITjEdUr8tguJVbPIwrIOKa3HsZXVXR9A0Z9N5U9jHq+BUI4U9hkH8NE10
Bo603Zeg72586eRpCCn4/tDeLcEJBY4EVCKvtx038So4pypOS6gHIFu17FzDv+IijH112vZOVhFa
A25gshhZFu4NejpRPgPESKvBb9yMZBWmfdhMuO/gL+iDZIYw/fCl6kjyatPTry3FBz3rmLgQeSu6
Tykc33y27YggqxAdCkkcgOMokUUOP+DC7LMcysjbHnsVoLRTZeBhG3qUDq4M5S0cNi62rbyKTsmI
RR8Maatm5qVkAdSFxPRHaYpfH25kFZp0miNStAM9jrmFVH8YtjdAYfBtZcR3OYxHVVUWal43Fsa+
ZQVt8H5MoFvmunTj6qvwrNuowlFkYQU7alhS9Ha+LCyfNr72VYhSqq2PbIlMWLhxH1MOEmVW+Y3P
vo7RgM2Ty/vsVOdmOPd8jk4el/FtCR2IsSdnf1g0Qd63MMllg26e5ymfD3Kq7LZnX/MrtIt0pzje
jB2gWk+TFAgtcD62Za9oFaWgtQXhHFUZkKxlcIxJkV32MatfbgqmaBWmuqhagFBYeio8vNRkyPh1
ybON9UuUPn3vahLEu0llpybP2rsu6eLLGjbs21LMdxPZR9EUolLs/KyX9+6HuzToYFMhqN/4ZlYn
KYzXF2PqNju5ASSSarTsfZMMw7YD77uW+KNn75tZ+HqQ2amdSHUOahG/HDtr77Z91XWsNg3wwxZ7
RtUEmP+wbm4dTHi2lS9rcFDQBnEXUryZphpgQKGzDogYmwbbHn6NEAL9KAmmAMszAthfFzAoQDK+
DSTEFujU42sAjSb4rsGH7OQ6cdcFvrnRI3Pb7nPhKlYZcMgkLPFV0ZqEenQdQYqIjGzbe4cUxZNH
B1azyVuOLJYmvrtPVUu+CVXSbdEUrmIV4L8CTBRk4DyX5FCofNyBji635cjvOqyP9ntg67HXFs8e
izq4AesGZjlgIG2rZMJVrPpqEq5MOUTEbBHBAxauj0HENo6ywtW5WjW2i5kuoJEYWnHqHC4GMB9K
t90fw1Wswmo9B2EKp7atanIyY2yPIB5s3e6rc9VDdb7olUCsgq9x4edQnimPx09b8gxdw4VgP6bn
VDmsPki6q2Uq9z6K1aavilnk0/2e1V1nKtpgv6cjOaOAZHBkmepN5yq46U9Xz0lvWjGG2SmaAqgl
2jDYDTwNXm17M6tY7VAUqKjCyacsSV9Ubf2J+DnY1NuG8ePTR+94lLdG0nTZ7gs/mkAgNVFyU6H3
XbHkcYZMB+T2Di4bpzJNXhLal7dpBl/Qbe9lFanBmLssHU12EiabDlKX81HPRm189HWkRnB+y8MY
yT1q+U1YRvDbnlW8DWYGMPrT9z4ZwWw3YruzDNjrEbT8nUoAXt/2alahOkYDGSwJoCHNCghhJgqC
eOjBdtuWX8OHeFh3wBSjk4EWaXTsxnS6dNGo/3BoR8s7+M+uIEh0T98NeDY5gYdQdjKDy4+RqsHW
j8PhTIsEyvQCuHaZGgPTuP46jxqI44MDcF+jxN+W6aCR8/QBHK4L8LTB2VvMQ/VeTdR8k4lrtoXc
GmsEpwcBUmeUnobW1Fe9SDmgl5r9IdMtz/irl7cKaNnJ2BjIZJ2qMWgvbTj4ag8eagvzhqGTh3qc
ehipOb6p+KRsdcmVaQ2ixIDEKoD0PyaGlEdgVsmmyxYUp55+iDEtVANbofQUMWL2YWogMZ2k2/qK
lK1CHJpaIjMzLluB4c1ZlT2EAVM9/2EbL2/gVx9iFeFigdXTUtLTlIKxC7wXg5Ec2zYNomv1r8gW
ruSQCDqFttFfvDbZNbQupvtN+eM/UEhpXYzRUqbYmJAjCVx+7m1JNxWfFBIuT4rPMezwAgMUcJUd
J0iUV7T/qrki2zBUeMtP1/c06106YX0zTQSyRDC9vSjGBMJK297O6kCGB3Hd4qqLiy7X9h0LTXkz
SzWe/3713wQwXQUwcIhjmS270sSwpd1L5Nh9nqv8RROXMawswU8cMK/j20JsDVMCgTKoCAX1KAZD
+WCSXj+Hg2y16eZLFzulxwUAkAkwSS/QpeISzsqkSsQe7Yxk000ATopPV8+8y3yoUXdNmJ2/aUsP
ulQzJ6///kP8JoDpKoBTbJgJ/sH4EKEbrzFag4lAb7cBrDBhffrsLI/62vMUvRiAOaL94nYNHa+y
j4tt5dEarxRh8iw5Us8JhK/57cCK5Fufs20tDboGLCVA/OiRYHUAoPPF+vZ9mcrpsOnNZ6sArtvY
jWNKsfjo/euxTSAVCpmxPwTYb77rGrHUEEVqGjB8VxJBPCKAWQ/FLXLbXWANWWJhGoigNfSUW6cg
Qcoi9doiCoJte/4/gEtgsuiQNPkp7Yd8V4Dscwqmlm7cNKt4rbpkYIlW+QnqUPHzRjbhTW5q+n7b
d13Fa1KnrBWC5SdmQB4KBpq/4b1220qRNXbJhKB/RUOcn2jSQYZ6Egv10Y/bMlm2ite2UPPAgixH
TVgDBJTGzWfBY/V105tZA5gmQMLzcSB471kwvQUwCrzNauTNq23Lr07cDCT/vKRTfgpA9LWHdJZZ
DTfofNrUrIJy1tNk1tei8TAiLE6qr3roAcGpnALKtGmQT9copiYuPORK2uI0RT05QNRg3OUJ3Mu3
vZvVeavCrMoMVbBzAu1/l6PxvnNxPG5cfUlCj5pVqoTfcgIG5imuLboCTQgTInBsN37XVbjyGnxQ
IGAKNMXb/pWuqHg+2GAbJY+mq3BtJPhKvIZmotAo6yEXGj+37QBtim0vfnW+lqLIGybG4tSpMDwG
cVA9NG1jP21bfRWv8DaFzA9pYanmANrLxoqc0hHzw02rrzFN1OeqqBID1fu8id5ksZIH7YT5sm31
VbjOuobYjm3gZNVM/jig73bh4Mi8LcevoU1NG/SVyWVx4gZKIEE/1S9pXMeftz37qjievKr9MiSD
57QktyIKunvRzHK/bfVVsELVprEZzLVPYzf698Tz+qqg8J7dtvoqWCFGokk9II2180xOTlfPy6LZ
2FBaY52KBtKlRjk4YcAV/RhBeGHnZyG2lQVrsFMxZq0O6jE4JSPEXG0QVheO9NuGb3QNeCIwaufp
nAYn20o+X3ZSd6/jItPxxqdfBStvbGwkjwMYjtdxh81uoWkg5ho6Y5u+7Br9VNGYRR06B0vfPTtA
tbt4FydluS2iFur94yRfp0ML3SDkmgHyMNdimqrLhPs/XQiX3feLRsIa/hSJJBeBTmEmiEP8ioAt
9ZYx90eM8BKYv1p+FbBa45Y5KQfFCjGkfA+9pfACHKfhVHeQ29llKqPztuiNV9ELDBqTTeKD02So
2ykeE9BLlNm4+ip6S5WFGAPNyMmxj6/ChCe7Hv2FbdXlGg1VAgyVBw3nF8alLrmC0Ez2RqGp02+7
N8Srw1bkarIeaqQXdoiKE8Rb3bnSZmN6WIOibEASdNKUuVA1l4cBgn/tblbl/G1beK3iNxlSUUag
Nl/Q3PcHK1J4yoq62pYd1pioSkB8tSRNcJEMKF4FdPkuuirdxuuha1BUIfKgCOK0uEinFmJQpAqy
r8nY823NrjUyKgS2X5ja8nNNghB+Zy0m3Fnd+427nqzCdzSdUgWD4gDVSbgbyTjcWF3zbbtyUYh/
nNnmOKdlEhJ4WQ02CQ4a4p/QZRDNNmIsXWOkKsj7Kbzw7uw73uzjXEEYF2KO2zLCGiPVpZCFKmqe
QplX5heAAui7GnKW264lZBWxqh6QhEsfnMtOv5sgfvZVUmc+bIqo70Ksj+4NPRuhDVc2+nKME/kx
jSr9RVtI5v396svm+EXOX8Ndegp9E155d5lD1s+dxj63/myKyH1ToY3qA8Ttuj9UytkiT/urv4ys
ksNQFH02kUFf9gF0+K5TNNUgi0UtJMDbm4mIIchB2TFVeK2Zoslt7VwAV0WoGxZfHYnDGG44bdWX
YhcaqBJVUKGbA3sbJLQdIQ1YTzE90SwQ1aeudVOzoyT0UwyZzwYa1UINtcbOmos8PFWQ+6w/BT7W
Cl4tSeaiD3T5EY9itezmVxkEl+RVW+QlPMUErdqrlDPNPwxQLoX7tVbG96/Drhuk3teTtRCpxz+i
4J8C4iJe7OqQqOpL4ALr5r3PB8/fFIATdPBcSgIBxSs19cULFSUVtJusn7N+b6KR2UOUNHXxSkOM
FKbP4czm4FABX1q9ot1QRyN0tXjo4fujp7R/K/teigvwE1p9mbOBpTtuockEYcZQSliDUjHMcPnu
kxwEgzAQ3XuiZdw+ZyrKu3IPgdLM3gCTQbpm76Agxb40iYasPiZrXfi+sXKE+8AIeUPc9JT3jMKK
jAjO8Y+1rJ6GyxFrdt0BypVJ9GmWYQqBM8e6qoSPWOwLiJ4C30woTGsZqAP9DnpmoT5Co7BQz6up
teldz1ODFVgaBCTFNI/kKZyyGE69F5Vp6+p5TuZRnnPcgzT+QUWippM1EYPvMhTX5V3lG+3IAbWE
guddOqWwShxizL52JVSNxteQJiRW7i0cYzisdP3M9VmEURp8aGI7GZgwAYEI0dXRA6cCAePUp7CL
skw7MxyAfYx7twfJbvrf7J1Jb91Kmqb/SqHWTYMRDE6L6gXJczRLlizZkjeER85TcOav74dy3ixb
6Wu3C2igCmggkYsryTyHDEZ8w/u9j2VdrHk5USA0xYp3a7zUrp2f4AVUYoHZbb1h0zOqvdgB9G5R
lPgwWf08P4yZ9NKHLra7STOCjrEKCEZHLkzlQ6iw0jNnbGznfdbLMv864K255UdE55usMR41+LPd
4TVfTvOFbyVO1iruS4AWjOELM8ABl+seaj9LcOw24Xh7X80+SS0odnkXM23YeWNtPBrbMNqwncxV
Dk90KUTLOjTdsooYuRjgPuY4sB2sdu6W+qJeMbZNA7cbUli9esV9PsKUEpvZC5Xh3KmPuek6+DMb
Phu0GdqjlSIYcL2smr9Iihvj3WAijn7quq01vzQ6k+URg1ELA/M5x5hYG/27MSe2nAzVnHkNcQKO
Zk4baHta0ogAhfcc33LeBt252fBJ9NzKz13e463MPa7Eel5TWXIvGaru5Z3XdS6zw6SyJXZmTnY+
i8J8jXt2qT53Y9ufa1QZl5YcrdDq3PzYOrhR4OtJAJFlcf5GFWJOPif4DIKpdv3U3YLEWtIuvoII
MhSX81Csah7DRcV+kTyOKYuwuFKYRcvsvF51xdvjNEmj3/bsJqo56HxxM/yGY2duzjGIWyfQHk2e
4OWnSixS3zmG2W9fDCtO9ANmly309yGlNo9FJ76q220qYiKFqOTQEkC3ZrfIt4Ddxli6oEFNmbXH
SRWVlqeuOeFjdMKwo9PHmMHHS/eVwbN2nYMEq5ChRZ6OY4gXDGr1JOKrMc+7p6weYg/nYeLMEqqk
nIqpAdnjj4kfbIbqcMI3V4yMHm22Xv9Oy3p2niwIj4kM/AnRD59tnmb1tRy01dxmae91j0uDPSG0
TgYMx+vYzOXyYU6mHAkPPvRtdlLG9qTxL+rabMQpcMRPVRznxHEXnHZXbRXyEiNbc4JmrOqOspv2
YitbwlIavXhcxnk1D64qHPV1NEgQy7O+SfymPLoF/ZMjoKVeX3dTPtZNgDfotB2xTlbumxTLAPMj
j3XEIdZbPDuDJsywkf96aTNlL8c+Haby85YvnfFeD+mA9TUGz7XCuzipFznCfWkHAzQgolAI56ll
dJEc7M08M7Gl5XhxnQkjR07P+PNalFN6W7jlPN40cWeDCO69RH0qPVVhFpp7tpc8EIKMeRGUXlFB
0Uz7qp7PvE5t3YJU3ptxp6br1rJPDGoC0BC6YzkmD8oXzXBqatnPj305qxpwq52lBRjdYemGOWzn
xZxux45t6arPd0qMmyBWwdLQM4sowaTVqzD5bcStm6oBbHO5ZhJMpZqX8h1kCWdrbsk6cno32vad
vL1Y3Raswyz6drmgf2rYQB4BKownKMEFRr0xZbvSCyqzWauPdrkonM1rP51naIWdVm0ejClONQWu
AUl6k7ujZoeP40V9wLmqrKtom/JBwI+sXN06QS35N971nuv3NxV0nqY+wfE1LbyTWkzaMw8CW+Ps
Aiths19vZm8qJDaF/SqT7craNp5V0Imh1Bl11dWErdpIo8qrqHYKt67Drt3T/mDYLKO9bQevd/Mg
XrdVdodtpv5YB4O2k9q7Kbs5eYqNxiaCWPQgly+C777FgWvJfPqs5tlHPbb0op6D0ljq4VRJb7bC
xDB3O3QCqtm7M0eBPjbx+2yCuViuFBu+ZvE2rd2xpR/nP7Bfmpj0TirzISpLZxwdKNbtBJWorlO5
flzZPvVFLIvVPM87LBTv63Lrpytlrs1ghkNXZLZFKLKxBxRBy+u4pQ/L3LNAMMQcIBaFWPcOWYOz
p6yWtxwCufF+dFfsmYNcVrF7kuS+lX7J/bLW99obrQa0amOlngi70un8S9vsvMQJx7Eppj7MRNuA
jK6XzPQjfxI1p0hnsDndzYY7sTUr1an6tYWuazyL/WVwbjezMCcc1t3M3vJQDkNS96HmnnhIKYEc
7Sk0NqBhkSYNE0uukFb5xq8bTv6gsfFmfm8s85R8afNYgQSqzWoe12BC45A/+QAEoSAZc5lb78Tk
51YadLohtQqw8twMiBgp3kYYXm91W/C+rcSPdjCVas0vbGfSzh0tb8t/k212Vw48CSk66sNOl9VU
5jC0xP95S4r23AN2kL8tt9GuP7nAMOQaqNpa2ChKXwvnEyLRZloCmTll9i5Zk1iDnvIMQqVgoVrT
nVV9muMvzbmWyrd92WUmEOLJTA1uoDMMLC1wMm5yYmeEvUA48GbEfKScbEMwMoI3Cd7pgyZhD7Kq
bOOzNB177mCxLuKSEEV5b62SrfHYbmK3t6o3rMse18YqCtzlJc7qgerpnTxVG67ut3wUG6ZAPJZV
fwEPoAduiHsrBHdnAc6GdfyIz7pfDKIMczzh4rsmVos+E0tZyuOmeD7E51PjPwxuumimKftkfYo3
VxfYM2MMXeFkn5qNujI23olbc83b3Arazt+KJmAQwC4zJqXKATFwtzZJbnNoTHWFufasMlUcLL9P
3C+YnRcCZ3DT9vn9KqdtfWpXHFLvtjV23fMl9xr7MRHsJ582WHPitsC8dLpJm8qarheD+OU8LmuX
ST4S+xkX6LrXw1fRbvV0wMHexbN6GkXanMbAUMbHosUb443VqTK9m2bDGpugYQZ6fVtkfdGd0ohO
ZxF44Niat9qkWfx5qzxRi4MF0MeZA0l3dL4v/E4S/0/J3Npna5fPmXtaJXnJTGuGKXwViLgd7S9i
LHKb47VIqrczmwj3h1phZnMPFiPmKfA+d93FslXl9sFs2/x2JQm0L93R0ExOD6P5emlG5lks0G/+
Q5Zl+VSFJFTavjIKvyieJK5H+U1BeUQedc57+CHBGn5wwsKOfQgUi/AtxjOF+jLFjeHfrlgELORa
s2Hap7WJgcwZ3XdvuG9KOaQfV197fH22+mK9cee6rHjbSmhgV4mxG23LJJ3rR2sh6gza1nHNs7xN
2u5Sm+linUxjVhT3tt2m4LcnkADVadkqVIgGsd3b0Z+c9gav/ak4ATsD3yGYzNoz7tO2S+SXApHa
eMLJ1y1BLeSKB3ItXValyGUfmcOUm5dajbH/tm7rUrFne2BJRDZ67cNSq7E84y5vvAT95g5MLowO
Edmt0c9wHoKxiGvQx3ZnFNHkTYN7ZyT9Is/1lCj3NN/msmTeYfHLa6vcii0Jqo3d537x1wWreAAD
DadNEoO+dfJ+vDDNOXXu8JerpiKMa7ccEpTj3qjuoAQ52OXOCm+xo9pg8Z20feW5B7Ptp6SPmHtW
cOhlmtaXRJ3udO56iXAOVT8m0Kwt3s3zaqsd2K1qy8mK3Ux0l/FUmLvX5NhkxUVWqblEWyPmYjgz
12H0IkliXF5PiNn6szHdaCs7adlUSTDy2ZxTF7qSc73YmH1dViZ9msh2jLw95gszZW5gJd5mXpC0
F82nxKm8/hEX5U7ciNJSO6GEuSfnJmn7Qh90P2h87GfptGfY3w/s9mLcAXBKi+WSsVTMJwInH5T/
vmiydjl62TbV9wXvL44O+Sa6E22R/dw4U49Re+B6tDCBL+A1XV2VRS2368nhFtcl0IPFlPmZvSbK
2KLJibMawJ1jCx9n2cpJ1W9KI39TbX8532VX6H6bXCVnC2chxi1VA3akolX+/tell7/791/0CjoZ
80ZNOj0rF7O7QFEAObZuiv9aB+vlhJeshtElQtrO7CaFrtGL7n5l3uC/Jml8OeHl2pvuaquZzzon
E+cyLfN3e6z8m8/+XFT8WVXqRbExt62iSYy0OGvS2HaSg3K2PWdTOj6z0XZh4I+9YBINjjRY9msF
Xd7EMvlL5hckWXmT2NcZC2mgiEvQtS14//sa3IXSq8UR5DHTGKmx8viFvlVJfCK7xm8xSm+lG5Rl
aiRXhu/WPcyLTKQs655GXT6Cx/nd2vq7h29RIvuuqrd0hQULZO3PJuzRjPMya3zDjrA4MpvIbzaK
KIEdb8qOqAUYHrVQ5ZMVowMUhk1BazNXaJAWttrCHgx9XMq417hrW9K+dKbYKMK2ZkpuPKihMHy0
0p0u6/6aVNwhPhqGdoQNATWtb/UNqsiZWYU2TonlUaN357uIrmHoMC7IcQ9ZboyFfSiXJncjIBbr
TCmBzUCeFE4il5Mp0WK+r2BIAIYrnalKlyAu4xKGTBiTTa8nYCUFZZRuS/o0NGNoRpGccQE6VImx
9NO58hZ/uq48JxmLa0iOc51Fz+/YH5mE/xKTgAHvp6ZddZakw//+Ww7Zf0ev8G8EWDaPv4cpXH5o
h/RD+ROeAn/2jafgma8kGFdsua1vMEU0GP/gKfivfEJIxyU5ZYptJyP8k6dgvvI8F94Y9obg9axd
nvcXndF8tRuGQwnjB4TtTH79AW1MPEu2/nUncF4KAHvfZ81T+SAyEfhU9G0BDbQ4r4vsrG6p1LVL
+rSnpGoVT4tUNsKa+bJb2jPmQdogLqouJK95EiK56KvliToNgfHBHYtzT75P116d5OOt1C4hh6i+
xtV2b8j1MSXbGkReh5O/RZtJmVANLVidPuvD3kqvm5hTwSgDRE4p8j7/eoQGFvhucVK2NTm9WxdR
uwJQMtYPCqtC6mdQCrVzSUpHDDPiY1R+9Ql8kybjDF/fl4M4bVWKz4e4l73jh5aIi9DxzNN9KAR0
zV2tp7tE6EdGXD4tg3pazezL6KcwKMcuyKR8l0/b6ajNaBy8jyWlosAipKNO6Z6Yo3uTeyVl2gkz
//TNArYh6D0n6IGAeTKfowa+Z1OK+ySZRURl+UsPpKpsYnHFzarToQ+IEOVSj5G3FUBZquZqpRAU
ZCmFhKQGHS+ZBlu76doUaQsMAseSLEs+t55pUmncolSJEwo/1OINWJkbVW3wT4Ek7bL4N7ASvrPZ
gEK7nCnFOsOttzV+UDjXPuOOZ05hnRimmz4UPgLozH/SsT0fYkmK5OrrOjO9w9IWfoTfLDbt6zqc
Ns5wmqwFjFlzuHe3YT5avpwGyBqNdUIu3Z9kkIDwDhmy064vTqiijdHqj9PNlmj78+J1pMjWp3Tp
vFNYDQaexJZx6sexFUEaCmE6vcYT1ghbOVBOKhMdemtXH3KkbudNLLtTVXjQeobC+ZoWzWHKV/+b
G+MfbWh/u039sJndNxX/+x+Ahfk1rz1cWz32329h++9/27ws9Yq9ybZ8Nho6A89cl2+blwWjGj4X
XFkB9AhVARveXzAY+5UDtZoBV3OntLu7+vevzYt/z5GgEDyKYy4oBfUnm9dLVKK0Ta6rkMjBiQfG
/nLCq/HVJPo428Jq2kg5Sty7yKTyghbn5JXjG+re5COFFpd+q+KPDAVpKHBK6I9L7sRG4OqeSi+t
mYdcLHMXDoY3fKBr0D72sVuNQTcKdzh0+dDq0J2ytD7WEkb1bxq/ezj6nzuwy7dwTQk3gvtle9J1
XkQsugXFbWpDhLZYq1BnmnHYPrfDfFNgX3Gz6Ks8TPLx6buT6vW3C/xbPVavG6rO/X/8+88ui8bN
cfk/SwH7/TFQ8qmgwJD1RbgmazCrOOKrBdKsbrZlO2+n6WrWzu8sV37sT377qt9f80U/d1lI/9th
v6a5nJGg2AEdK+hSnfxN6P/cGX55U7mb8Lg4XVm3Lzqips7czGhzaj7CsicIOZIcMQPCCCionoz7
YfXVRYUTyRo0Y0eebUDPWTbURYeFSsqFQZny1IMsSKpUSJtyYErrPACaVZyJRooPpl0RMC7WNo4E
ZX7zurVoNQWtmIryW4z1t2iC59fs5RIRjmXBCvZ4CTn4f3xWYgT/WTf5FsKKRlyy5G4WB2Y6u5Fv
CbEc8PeqRbA7oSwHt7J0Btuo2x79rXWzk3m2aerNE+SBuN7moxYYz8G87aYvKdkmQ++rk88HwzXi
NipH1YyBKFtjDsTzV0TLLz6oQhZnQ9HGTbCNJbfDa5tlCvZi7ilTUs4FsMxtR8EPewUPbnL5fGv7
/S5n+/3uipU2ISD4PVU35u6gTC8WkaO8xAys1iohfKaV+rLmFAVgLJl+c27j5c/BuowLfcyRuFmQ
cXxVpNBYCXMRARdezRztg299LRhONYK5EgDbmcuE8DnJWHVha03xEtF8VPiwpyBTw62itBxWvYbd
ice0s5L0WEQZQ0LV5uAKlfJcV5A7USFFkr/h+DrvaOUfclHL6Xyu8zgUzrbQHwSU1Qa0qZZ3te02
GUA90sOjn4x3pR63u7xV9j1E+nRFpel2/Wsz8YkDhris7qpyaM7SZVqno7318/bZ3g3pD/OSZ17Q
IvJZrheCrCSwZyPrDqCO1jtolVsSps7qs677IU5OHIY4qf2rXBchPJXKDTCKdQ0qy1pMkYf89Gyk
tgcvM8mKnh7XZkUNcZ53WvJ7T7LqFXA2SpVPlufaQAMNe76X8arPcUaoqhP+iAVSxlpuYTdgmB+s
m92/cRwjWcI+TvA0iBcfmKKarC8osW0Rdbm0Ok7oafygbG9+24pmVuGY8ZzLpGNUHttmQNSLbdI5
NWjpRss0dfqi4qEtoQWueT3EaTvH9IfMbAd6O0ztjE332O/b85R1C73bfdN29u17ft7JmV/RHym4
sr97+1Yf75t+v2//rmUPb/5XtdpdMXRahptv+AcqaA7GsXRxAgflX0ootRheBMvPh/7qFP59ljPl
9Juc9NlA5YdNifKcy9HneM4Ox30pM5yVJ+fUTfgQ0r2preqzl0O1IlvG0HfMLpdRcyZJ+bUdoYj7
Qx9tRLbK1qR7yXRHS+W0K+vDr48BzvYftxY+E0A3zlBSEY7TFxvlf96YrHf5xvL5y3sFbW/7+Z7Y
z/enHIwUBuZ+29b9Bv55Evl/F3P9MtX8b5lEcsT9ff548mH78G9vBp2138dftFS/D8AcHovpm540
LbEXcv4RgKlXUjDCxjwwyduPAZh4BbYP4B55IiBra9fb/RWAiVdESkLuLD5YfTZ6rT/IHp8Vk98v
aIfroygjq+QTWurlAFzdDw6Q6mQMe7scjhMc1Pp6guzsN3kUQ007N2KLwmICqLVHeJHM/CfXsfWp
bsZpiUTagY/sC2ld9ZMsLuzOBzEqQDEHjm1tfYAdeH7TY0141GmdAMRcU6OJRigMUa1BeL6eWy+D
AUtJJFzrDN1ITYc2iFtHJKeDHJMhcGvYfuWKa8G3sO3/QaLwP23RSpNN4O8X7V1TvYSrP//Ft5RB
+q9c6XuWb0lyAFBYrOVvKxa4utyx5hQ7lGROVVGy+0fKoDx+pByBSYNPUsFR888Vq4CuCaoj/j+B
lH+yYr+FSt8vWcVncCnHOFK6Jiv3xX5XYkFX5qnJAVoUWfskJ0imS9A0m1ESd3ddGd9IQvXqtoKK
SLLvytZtmaRbLLO692pDOdfaZpz3I87J7Nuxo+I2xK86jaNSm4Y6NLCl/Q/LWmYrwMREdDfuZqXi
kpB3M06HvIIMjXcJlMH7ooxH46qpRoVLqMWAZHNZO1Zu3uGEX9qvJzQF7lk3y+GNN87uRaEc77W1
41PPCEPVu0YPRhuh07KT4wqs/MaNEYxFY+Iu3Rp0tWhQDwwb0WMwWPUcX8ZuoWczSi2xmA8mlNr4
uvOg9Z6gY/Pqo5X4WC229uoPIbdI2JFvpvWTSqvYOUpwustpTcjtBwOd7fgAqLodwm20QHJvS6e3
IDc2D/2DQBiANAFxwrFysGk/4gXdtFHd93gi0J30ryprqd60BZ2Ko+76+dLEdhA8YzalY8BXyN7T
ux3uUPSUoI+zfhHgqWvrCKLW8Q7VbGh1VHmBFMgqPYGmyUpohAWIeqbySslmfoQEjfCBHp6bHagi
cM7bo2H1cGhH9SVbB5qPqRcl9ByqSGe94rKJc1suurncnMpF1j44SRx2mUg+15Uq8hMUzMRspo0N
iur7D3sdNvQbFLU+y/0yHdT2bvVM6sFdyPBe0p4jBJA6jPN0uMhBUFvor3T5kFJ1O2sBal0hi0Eh
FpN5n4t6GD8m1rZGfraU4VRZ5SfTrrEu7hjXWkI0G/6NW9h08uOVHlQkQE9ewIrL35e9pkji5ku8
hC0tNL4OesOvSTZKM4Bzj7BJajqWJ7bhjn1kbbJ/g5AxNQ/an9oTzpGZ/Kuwau4NKxTjxwWhUAII
KMFQKmf+1c7J9I/op8AS27KYM6p1uAluHa0naDW7gqcWxXCq0auNiIqq4W4ZGoMkgqb7Oz3qbgjR
nhTU5GRb3Vi9UvGuwCkEBFOnvsZ5cv+oC9IC5iMmfb+DGj57MrOHsLDy6d1Mg7eLhtZa78cenH2Q
6r2RSxt3ME7XbLBR36AM+Oz7afqgBaR3FGKLbE5idAp5hKVd+5VOeulFVazz29rwrYGx1d647Wo7
dw85+jPi5t4pTW7vVD4xGU2s7OcND0AajbiohhxmdZ0Y2ee4kcN6OSAPQrGVWc6tyIvkwQftrsPJ
yeOTNMsZb0yG2HqE6bWSpnmJQV/c6PKbstzpyPZQ2V9x1IYgaoz8LMAcaFHE/NN8mbjKus/KvLnT
ozuSTLm9pF3sx3NoT6p/Z2BbPFy63bieTg2KV5SKsX+FeMFuwhJ+yxKZFbXKg+po8ocQc80bzN1j
Hx+IopgCuc7teC47tRQo1oz+c0su9qWx9Fae1UPhJ6/ttqOTTP61xgd/YPf6aK1935MuufFTg26J
ezRtSc0GZ2hBGlYVn7wElShpJe1p4nzDfRiWqXJDJE0u9Oqp0dWhm0TxIBi8jaOhGqt3i28h+dT0
Wz/peq1fezNIdVSqXZIcTNKxBo8qxI/kB4jHEhuRSrD6ZXvvDhNYDXP2TGayY5l+le5Sd4cC1Pyj
kyRDfz7Qa67CDpHsZZ2Q6hxbm7QxbJ2YSY9+jU3vODgFnbu+tzov9PKZZ+Q4i/dgScP3A5i1VY/E
baqu93fVh2SLnRXjsdhcJGLJX3etuzeMsjK+jUuj0qGy6u51N3TJoyOHhj6M8v3klItOC3UOFcdn
fWpJuLQ8sCGaLH/NDp20mjRSXVx+qGBUuqFGka2jjldYhW3q5cjvkHuR6JgtEG4r6fpbB19Jstq4
cXS0pHRlQ5XvaGJgd8Y5Tf+W7Knut09unHgPDe5EX9BRbFelK+cq7P2keN/nqKIC0TgNlLZS8Nmd
GSlJBCSveNP7tNMjLVWro80XE13qol3fACgnrJptoyjRG7q1jrC6gXxu6AlVmvRrMMlW41V5RE+r
fstTm3SIbif+jL7eXnimGxYb2mIrDZmfaB6wmdYXY+Zx1FTLhhQMVVeentDsNu8ShL7LwaOCUYdt
rkb8VrGJjxyoEHeb3886WOIcd44VFcG70hyTG3fVcNHXqmKupMqa3gtNBMt4Gcy+GXlWMqOsFmTX
JRX488zNjTYY114soUCkOYbrVg23huHINuREdR87MEtPwhkSK7QHJHBBOnvax9/EV+/GchV3qKAW
doU+Y7mizXJP8a4a06Cls9pFaNOxi0kNp+zC2TdUFpq1ZX4wYdaJoFdzPQbePrhdry5HzDZ2qr9c
k5KuvFWr9TW6o40CIEY8Y9Qksn87qlTebvwHRmzXgaR5pY/5wMHUFOc2s+ycanraDlmaWcbB10WM
kgtZgxkwbN22xybRaxoJX4z8ovTdx82bxurQOsq49it/qyiXeKyaCv+zNcK6zfs6JWUzB2lHOBRQ
2gI7bBv9+Il/Iy4PpmXKp0Sl2et2NDMLr+BW8n6lmzivoC93odemLpkrUtA3/jaktB2aHny7IkTQ
kdzq/iKOVwcmfO+3bpiuJe/bKMzi42Yv+XW3wEUJEK+ogfOBpxi1eT3cihpp+nmFRv8kL9HDorpz
disvb3U4bmOZA73Pd3Z0msTFo2CSneqXsLvLclyf7Ru2IQurwWDDXqlWv7OR90zEGr310BS+2KA7
yw195WBs47GfF10GGu8wdVBbNq8IzbgSOrq8GYJRrfV22tStizCZl6aP4nS2750M17KAUT4iwSVP
/deo/7LpQNiYqctFOslywGlDjgdbGx61VodkLUCyKD+iuKgFEUTsfeiLJHk/LKPozguMo11O8xKH
AlyTjbtSNLqIUryU6J4MazYeRZErL5DdNN6mqaGT862rDPcMy1NnutSbt79Kq2ijlsMgvxQwsJdg
zCabFpOnVyPo10nczetq3UE0Lt7PbuUOgWz6/MSGW4iUu/JKhIltw2qtlrxewwTYdVYdpbBBdZpN
MRvXHKRpd9FVa4b2svfs9Akpn4EdrVoTx78VYxkzLtAP+Phc8JaO9dtpmvV8yPPSNHVgO7triqmr
xfhIO2krrhqJhc09s82EngNrq/68TAX0E5wgGutpbKpB/qYI/qNKgNSVzsF+722yFUHddf/5d2qB
OJeG0+7uzhU/vlK6yBAJuNWn7/Kjn5Tanz1Wf0g6lKBw65o2iZLicnst/rvL+Lqte6I9epdqWWsC
h3J5Q2uB7ZGYEYlaKWR76bRNnjPeQaxn6rmLYjfT9/+/0DKsZ5//49/FrpT5+5z1TH+ofyix7L/+
LWF1rFeWJU0bY0ZJ+cvbu1/fElalXtHBcumR2BaTF8+p7F89LrJcUh3bl3CU9j+nafOPEovckd6+
I31FZ+r5z/4kYf3RooriJF4cpvTob5G9+NbzxNd3K6fecnfFnl4eqn1q/nzC/e0izXsRny4eocR7
u2k4hGSd7I6Y392hn6xacu7vK4PPlyaFV8LGdgJjuBeZMlOUWVaomGByzPLIqPP1flbIlVGfpb+j
4rz8mo6/k9WpDtgOBQD7ZTNqqnphFxS2o3SuZpxxrM/ZrJcj9krOO9HhCJUm+e+GCn96TeFQA3Mk
ajeHQsX3LyURzcJohbtGntqHDZBYfjGGNHmH95hxzWzCnaPJ7H59T/dGzXcbgfX8PaXjWXvX1KGh
8+Ka4+CavfLXCFhUivRtyK0bpuukDIx6Kd/AU2l+IyT72RVp0Ap/r9O5prX//LsFNK/9xixbs0b2
3BUXFnMIF0yby6PZWfNbk8P95I+/oc9wv6dcKoJUIPe7/t31+jLvPUSHzDpYyUVKEuIRsV9rJ8nO
CB/m8NdX+8kz3ItMpiltpbilL+6n7pkDyBa5RmbRJbSK1hthlORDoxE4tX1qeembX1/wxYGxP0Cf
Napgsvp7levFolnXJfFKpLpRJh1GjHL/3CaG/c09/NlFHJMhSvJGCmIvraOlsfjK6fUabTHOqFE/
w59lltzzzn79Zf717uEzwQZnk8Ejc3v51nVF25mOJdaIMHkbTghppuzGchqZHJkYdemT0Luid5ij
8LGjP7s22+qufRIuuyfSgpe7i2SApO5Sjc50Wo1wwubvQWDwe4wRVAZJVm/nG4M0f2Y+71r7VX3b
Z2+mqOj9y/uH0Dh20yTdomwhcYmUEzMgylxGsh1//fVePkKXnYy9m0ojGTlH/osTfyAMalLUnNHg
krTNiI9vZWV2f2QGxdfZ90vbYj9hM7HNl27UrseQhmGn8Hcpg72nStR7ESMIwvnD14zr0Lzf9Wa+
xwN76SoxdU6b5E28RTZEwc+KPZUsXVQ3KK/Hi5qTJMyhJP7Otehl2GS5Fs15iTxi73tzCO0n1Hd7
iQfzJOnzYiIBPGmpnAACd/vlxJHWKeOZtP78A6L/E5N5zF8/vZcvhksllefHLIryEUi8dKJQpIiG
UfRr1LlWcjkXFpJYr1mD1qsndUhUk03RsIrh9a8v+/LEdRH8kUpZiqjCIyh9Iclwa3+akeOZpFB6
xepVM1NNBQVdJ9N6dWNkf2S0wfLhejYCQ7VX19lDX+yeVUM1uIsNM0p0J6LSaRjZQOj7m1fhX76V
regI0G3iIrZtvzTGcCfBO+1RfnMrzPWVY5VfDNNYDumS/c4I9meXYnVKNhbTYdTkxVtHXbiZcfzx
Iiv1+8OmfXJ1F7N5HWRk89lvVsm/vON8MaJCztQ9RqOL+uPyHNVSDSBl3ah3zeJMDx6Dyszt/B/2
zmNZUiTasr/S1nOeAY4c9ASIiKv1TTXBUiIc5SgHvr4XUe91V97KzrR64zarWVVdAnDcj9h7nT9Q
LX51T55N2sA2KSgmvzlxuqLMXerqPqrhzv+KgaT96iDXHyL8m8YfNuVfX0vQbESU5NtvGT4YtlEF
VZ6fzCb5vtLDThPHjEspa/3DWv/lw7P3LpCDPgd3z88PL/PlVnobD8/OcEQG0hniza//NKpv/yt/
j7eY+YGgCoOZRwzEaf3mFXm1UINwWRCACoxrRBzrwyqmPNkACybSyKvX33/Bv7yrv13vzRds0/rR
eFC5nj+3L3PTlVeYlJo/LAlr/zD/eVt0StHSib2e+PPDY3AVNCo0XUnvjfoVF1PxrFFgXssC4D7T
Z5yIf2sfAzmYV70wJpjUk0g2e9JJKZH0Z7P8A5fpHzvm/qAJwfCQs3QIqH/+RbnsfB8aBKt0mOuj
YVn9Da5ln4JKk8e9OX0zdW+/+/3D3r/mfzwFnNJ7srU3HN88halutnapLT9ZhC0oCrvbKaQie6oo
bb8DHPmUpZO+HavFv/j9hX/5mbgOpy6tRCTYb2+2TxmxXbs+8qFZXFB/pQY3wRCuCtP/Q8Kw38M/
7/H/XurNFh00W1Vo3IfJlGt0tbn1ZGP5QvfsdpEl6gswn9uzooVybEXb/uGl/nI1o6LzSHU9lIJv
7rMNB4Fij5faY7c76XATp3UIm//OpvO3q7y5RZWtXq5n3082MYNCmJB1N2HQxW5HT+X3L+6XN7Rv
2ewIbKVvxwxXmzYUQRMvzg7nU+P77Se/nf6UI/xyXWKLcvaMnQhw/xV/C1sMtE5uVvLYFggBV6HY
/Ks51RlND9/53Fpuc0Uq756wptt/eJS/vnJARcvyfORx+1f6tyvnQWPq2ubKlZb0RanjWheeWRhH
d2rzq0U5ECGoVh51P8uvv3+0v/omuFfiQz6JEK3iz5cG4K9NgREwMbB7HhEGOrGyhv5YAGn5S6L9
/9RD/uot/v1Sb777rTBRJxozdykK/3mjPnxVwCn8b2zlf7uK8+boGOuw9gNke0njz8Mls4bBl47T
nzRhv3xsbOEUIUKEPm8x8KboTbTytp8or6q+Nq7N/IC0Kt4NGqrG79/Qr85CxL7/dam34YqPu7/t
bN4QivowsWxnpitE3GchbS6jLWj/He6V8JIzgcoVThZ02nv54eclgcXdmZaQw3fue/HVhxR3SXN6
/EMO9KsnGFDeoBDHKc9jfHMVFIwqo7udSCdcYjLd9NqGunJseXuH3z/BX17KFhbiqpCA72183tMU
zynSBolqgg7LuNF+85FXXkxpPv6hbPOrNY66K7TIVHl84ZvVh6Jz68kH/GQUjhWbneoO6I3lH/aL
X1+F9NukEC6IW35+dkEoPcEYcJSPaLGPFnOTbuAU/slt+KervNngVzmQwhi8IfQb7PKMyDsUov13
sz7+c7Wx/ZCzWYB+3h7KKg1M6CTsfa3afBocUCvokhR/WAK/upfQJDcMqBri6HoTtsoZ7+BGqyVh
tAUoYzur2dvFnwozZwvsm2N//2oI72zwOLgsfn4xnWVba+cGLiSPVeovKdMQlX8IPbPcLsECAVRA
sOAI+d5ZfQcj0ixodM613cO0tlN8BvsUEt95oqppF8eW7EsdQ+g9CE3TIKTLQGGoqY++b8AUwWIR
2qdpoo0W/esPJuTHownia9kD0p9vY7DpJpW6s5KwLLGB9gvS80OKD+ropmkW/mGD++fnua9jJ3CI
yPwdafHz1TbXkbjOdwky1gY7zntE6kldk3DemK07NH8Izf65FFzYMCjI2HhIa88e278dtpZND9s0
czsx+to6EhJies8C8a8fIaJpFoJwsYfsJsKfb2oIQJYLbjhpR7AAEUQm5lW7PQAgGFRSyn+9vnfI
tOdxaw5FubeWmrlWhEbo3pO2MN1v1OhWB2UlUyD+9buirhKY/p75UZB72xHLelw6I8b0xJ/4ZlmI
LioBREaqOC6YtZ9+vw7fHn3Ib2hg0FoACRBSWH2zDrnTjbzHTZOGh723vQ35cVJgLpPM50xO2gBd
wb+8Q67JbQnEKhaiHaoEP7+4aciKtmociC4DhKDrTguB9D+AwZ3IaYdy/P4W365GZOW7AFd4bErW
3pT6+XIuyjHM9HzNWU8TPtpMz/nYe7N9+fvL/PNJ7j6l3VbjUNKhIvHzZYyg6emEI3Y0Kl+ViVd1
/ve1ZuNApNN9YlSRpZPfX/GfNxYQqvMPZ7xP5f3NFSkCa8rEdsoHoPuLbmgYPKChtPz+KntDjZ/+
9z2XdM4HIGexRPZSZ7BvL3/7nodeDw0NoPag7aqRnyvTMxTzhAhengobi8YxU+aCAWZNpw95Wekk
n2x5X/V1cJ/NYsFClG9wg5gB0BhJ1ubjsypl+hlbh1HEvUEz32Xu24dNZrhlrBfUSc6FBW8jiJwy
FYJVGaZ3FnyLr55X6wfCaRBfI5WXd/mmxgP+lvIZaerwZNihgi1r5RBUS3PrumvN6HOEbkyHv1in
hR6dtKz1rvF7tHGjV9Qv7jjpk0gL59Ks2DYOKGHc93MW9tDD1Hpn2Op7ZxsFDtMJhVef5ta3ukRE
qq2h/GSt4XDdDX71oA2LY9Vo+/wFHSrnh8C5mvJLIphiXeK46xe5gL7YlRLjM3CPNodrtjY2lqXG
gt6iDB+xLV6cIlmzIOtOmdRgCEyUSihPN8A84Ls6TbnO2S485CnXiPwALlbCr+LccCBRoWi9q4e2
PPju1KMLHTqEHb0yBdoac70V89Qe0TsgLxwltuNIOLVZMjYLoFZhpMPtmtWijEPZmB/9dF7elczM
OGLccQG4DGYEkjycjkaei++ODes1Xgwjr6N8KnTUtxwoc2aPF2UOs+rd2PlGhkbN3Z9Ug8r1Li+1
zmMsOwh5alSUwTH16rKMgiJ3/fdCVNqN2lCZ75hG4X/QqEeaqDWssE46pph8rspG8fKGJoMAZzXX
GJay6cWwwOWFUPyCoKXJBdwSnYyHYBFgSz51+nuN5tF6GDL+x0T0tocqygrTK/7sQHFykw4FgwWN
05HWFZ2xUo+VdavExCTCteq7izSrnP4Aq6nD/dJma4R21fKuM4Re85XV5nN3r9h03JNfu4X5DRER
oLwmVP57KXLjqrfHrThMyADf20v5ZOVrm6ztNCCAtH3EmaCspqhmAJs4ZOPmMHUSxtHXzRrlw9qh
+pynKrfAmmTyVhtIN2EY9U7smNW4PvYDdQl2s87TCUVP/FCqKTLMR42u2yUei3XNLuzS0y4OrtJT
bjsfCx/4EKJWZwWZ0m15fWwKODNZi8U6ku0Cx0urobsbBy4Waw/fUqRaoJdJiYJPxi0jltfbsiuk
qJ9a0hhqLQviouVVTIvFd6TBlEJwwtQf17VawRpZ/VQebVtv7gHVbFc+edi5+LI1NYisSDKnmtv7
UJVGfYdI0SimmMdhj/HiZuAwN7CYbhRKXzrwY/rhnQJTEcT+EBrZJ+YBN4IxoA0DpLwyM4yrNhiH
e8PDiIMjbtBDGDlod3O6nV2dArkqaJfM/rDNu5alhWeFapI/jK0LMn7AkM6DF2SrkeAJwrpVSAUv
qsAjdHT4VqdEm03ZMuk46B6CmS/pmC/V9nAeM5Wk3tzQYlpWUi2hMu8bktpBxAYbd55gjBPWsc7H
ha4v1L456rK1aA7CnHSXBKZhBwfwi9s7IzPcNjJQQoqDX5QZYt5qye8L9F5bFPRNh9/QtO/dhQls
yWQqY01aa3C8qMcNc5NbG1O6Aq3l5SQHb7nuwjX8kPWcfgmOsC1ItrVcCiLdrAJ725Q6TPw+3b7o
UpoCfkcwf5w3BhSdnNKiv2K0Q/bZG/ASJnWbmXRacyQOEbDVkt9ryfy91xsKl6JCo3mwfVh5x1U4
y0m7voHcs8BeG41L69VRv5kKbbFQ6zUsU9C5fUaDCn4BStJDZw7Cwykvans5NGOwlAxawcp56WtL
e7ec7dRoWQO1dVVacgguLFALVRKOxqQPU+gvOkHGZb/PMxUWpxGE43ZYvLT0QHfO6w8TiUR+OQed
XI5znnk3oSw4rWa3M+2DCBbrwVbdCkS13xAzF2Pu/wClF97RfxPORV5M7kfPGzfzCrHeRqtrKcPy
woGh1MZT27CFgOyxvne6QHHo1C7WCQaPIvgN1wZOUtMVwXHxrfH9Fo4B/tBik93FyKnxiDOTuXMO
w31CFL+V0ABY/BANOCnbTUrL5pshW9+LaktrJyrVOKAQVGnRnax2FUNcTb73lfU1ZhgalWkdrM3i
DjqxojQFXzMgBhydqjwhHhePOSIq95grozZjpdvlWwtdBd2lh6YvYe5tPx4dp8nLpMkWvavsfKeK
6A2FawzpUtNkdEpC0YGF8EnwF21UBWmlY9xMzPrN+8H4aPaO+KSrggLwXNfiQwla2OWJDlKe0GPX
F4Pr9yKy1LIvplr7YWR2dnhjuSXm3aLr0+/KOEuwXd36Udg70GiVBw3iKMk4bXCjxXQfWKACI781
KGNQtBvag7M6VRCnFGWDuMkhJyQDYIbXsQAQjIZ3p9L5QquJidN6+bKl7NN3HvDnV+YpoRkMZa4/
Of4mb+RYmXbkFLudd2yy+jscGjbTbhzz8LH1NEjBoDCaLLLWoa4gfzBnC0TIAsemNXOOttlQvEA0
pFokgO5949SuaT0fRFOq5rS2W9EeJx62G3dy5RZBN3dmVC6VuYGkcL2vbrAA/lV+Cyuya5rOiUCi
beFVbkIVjaWugjbm6yqKuFqMKYg2+Dx9XM0C4XbvZ6LErW61d4y2kfhGKC6ERA9FxmAqZF7rBXBd
89j2bY3mONT99MFO2eQv505aZbLCRrQ/p9NaWofNgS531zYbbfqozfNuPWBX1k2SZ5VQj5tyNzkd
xNCCvoZQWLTfxsVgGFBq+MBWT5yBgRhei2AQzfYJYIaGjjmvbUu7H0+vtpko4Y49U67TpdcdGbBh
9VRbpF25kEKmum8u3AxYNcDjSgjvR+sZHt/8uDGh8FtR5bb84OM6xpmwTDX7pE9M4sPKWnBtLH7f
Nig1vXU9Vg2jNRN3lMMECLAeu/sU7vGVQBXj7Ts8mNt0cKrvbNeA03zVdxMy8xzd61JThYrmUGHA
6Qudfx/KLAXAYi/q2awdRxwdxpKcGhoN1TGnv1lEMI83N+Ejtm9rujqcqTMvFagZJ0LcdMRBt71j
l+FxrbP+o8PfNg5B3hknocZZn4x6HNsk6IlJo3pyZXBI60U/VjDMvOtFS+PDbHFIHp3Mt9qk2vCs
H3Qteys8At1betpJ2fjcCubZYwCvyzWuATnNx2orsyszU1ZzOSGG3177fs6HhCOjC94zwhxhb9f6
xecZFeAWY1nh8NvCeQuPkhchYj1RjY31tgbPSzU2KuYJul2cT4tkkA9ekjwWoMVARhbwqw+BPYdP
mVrVnd15pXttFMZ8jV7GW+C3lfnHVQrxsSybNn8pu0aqExSa8j4Hy8QdqGK86letAUjR2nIORliV
RIz0uj76FVTR2CbNz/BUwO7neQdOczSdPkA5PlQ/AKCuPo6MXek9+/ix2QttWN1O6S9Pld81EMNL
+6VuAGrHro035rSJsvQj9BYe/dbN03HTjPmPXV/hnGppT99WY2hNMpiA6mbard3FCvUiPaCAg6fT
cuxH1DfMMurlOD8sO4Ulclsr/V7a3kjq0nlE7mrd5PcF9po+tLnqb8x5WxuocpiGSN6qgRQutfor
KKxEhfMg/O5YcSowMY0ySyIAbpaRDEXnHCQZj45MeJREkn5X6igVTCMjNFhbFnLz1WL0SAwA+ocv
0MKPjuncb53eHid7eqh7sLyYA7rbgNYZoQ0a9AzbTdoODznf+QtA3+IHrE6wark3NUngT+ro1TkI
EYIDwNAcg8Nppex/pJdiHHH4QBwVaqu/TNWs3peG87yQ/+SRHpm9Gbm4GfxIMUv9hJO9wSAxbAkE
CgUgE+vCXhbyzIQwnBSGwaPYXsv0qcbDAnuiVNZNkBqXOGHyRMMdfXHMbLnZZN/F/bgGt0Huq6O9
huG7EN/TdWi2Vjz4zbJGk6mNl65oIK47snnG2YNNwO6dl97W8+Mc1ECI4ex/asCekHtuUBci5OmT
vb+uPulg4F/lhPUnJjABAWD1vM+CQT/XobvBrt7mO8etq7hRPbGUgfvAc+uXbWkuLPCESFTG7cae
vTnWPV80o4TWLZ5N0CtEPDt/pXTeF6oqLnAhlh82To+DgcModrRqYjddglsYAkXLmrRTwGspt9XK
9XnwOQtzNTlXGmvXZU7BL2La+824Vdd+45xGf10jVKlj1EAL5xikMhZ61RRJbVXQ+Ar7vUlmfeG3
izy17WJ/3PBPUzCryndNI2FWeJnp32/5bj1cgutlTZtXhp9ApDIRf4PCAA3shFcGnZEf6zyoSz0X
H8Laye+EadQxE0CGuCsqHS2Va7zPTaFu1t5tXgLXwbFojMzrnJ0U3yK+TfMCLPl4gNMKR3kWDKjz
P85kmaCMzUu6S7s9jiroxuyFgw18JgJoPlyTexYr3VYz/FgoYI1HhjkUcT6EXuTUfXCxMZQ4YZwh
xmd84dfVUG8/gsAQF1JVRNLSRsNO9rxp8xMmSNwDoUwv7Gw0rkucIhdFRxWCAQ9FiQcme2hHd3hw
Kqt4KQqP+ajzJG/zZTEuKUcsF3x87GHz+h13zHDk3MFJUnrTB8pQGEkmCesuGORXJoBsVy3dxhuM
aJ8b4i4SCuFHADCcZJjX4lozHvuzkdXtC0Jf+4oBacNBpRQaotXzeMYYutDEqvlYcnpWceoYlYhc
ik3Hklw+2jm/l4ivHrewD6+dmepv7HhNH4GnZgE32PEOuTd7CeYs/8psGhxRnnU1Vzq9dLxWXuNi
euekwnjYAlyUDSjMa9fMTdbjtrTvvbzz71A1PGWN53+vS4czwcvEgy/THyO2u4l7+EzW0fZx7Vbt
J+jueRU5QekdXIj8zzY2oqtqK/oLAOgPVcNIgbhhM41WlZbU1z3xgAqDkMsZ9cdiLsBfbCS+y5Ri
EhaCBITzSFh5XHdonyPy+5ZRF06d4mdZZU7uRHksXqehm7HVjV4YAbzYQL1iIIuKRY5E50W/9Kfe
HHCdEbtNT6DRPByPgfU0Z625HPj5bh+HDcWEZEonCWtZVYYREb4PT4t2iViDvrKvvTaksNBpR3zo
3LrdoLV79hc02PUxd8IhPUqnhTCyTV55t2QhniaqQhUIeJXpLFG8rTLu2CKamGkRWPEcPPpfLbZY
yafnuSdwKnZ1quYlRZslJbFWivWLDWTC+xwVTkMlVucUeYAL1yHzFjpHRdLQJp7fOqc+7PakR1Fd
9WWHQ0VMFgbJgDECO4sVntq64NrW+Y6Ol2bOzA6vq/wHIy28gHEShu/iqRHrR0Yyr3lcQg+xgY1n
4n1rZFYbUcr3CnI/exxBErv6tnWUv8alVYff+tYYvnjjOD5Uc60H6DdOliUzu/bXxigCOLeDqMVx
7EN4phvqugx7oW8Ph8JrnVeGx7G1oaIsJAScoOdgIq7sbieqJxiMRi0ZPkA6FCbDWqnyUA7e8NzM
beFFITIMP+LUHfEMSt/+RE1rIuOoe19Eox6Zc5fhg6UOphtJ+clizsfjuDrpLRM94CE09GgYhVeU
+i50O8tgT88m6kye6l79caVc3GxD+t5x5dLFZr8WWeIQgv2Yerx/QOnm7jOgclVfLrAlUHbr1PZv
mbJBerP6Y7DFTZu26IcdyUFjc0bbmOxaH/JbqtTHbg64h3qlWBrOFIxgEIOiBGwMly8KIAKtsb10
nUqUJYNbsLrB06bmsD/WZSo9ijr9uiQ+3Gkz8Z3CMC8VBtSN5n+v4elKBh+u/ViWR2ua2SILAOLg
gqgz+qewCTxINvjy61NrDriFU/ejcGsbS1GVlfKgqb5iyZyrFVsZpkJAf3U2joeKffudp0T6PSs5
eeLVU81TUBRDfmMTzAG3gGRgU+qpgm8dHcn5kPmjyRLM8h3qPQcMIbHtbaPWh0jnYBQi3WKHVOu1
msEiX7IAS1I+GPD57qpru8igPgz4N5Pwzp3Rganq2KuQxyAN59ut7UnGwnmgbtQFNUzFwmxQUNrU
jYJ46MyAzLH2J/ulDbAU/yhLKccDGHJ7uLSotd02a9ZNz+bWOt3JaPmkyEQU+tdD4/AwQAabuqMw
0s51AteNA8QUs+smxdZ5bbwwBiWIRaqNa/qF7beSvg3DEwD8N5HVl40J4C/w75Rsys/WEgJ3VEW+
3tvLygY4eQykwOzW4NJNHXe8Y3IBENJcVAYrMq+tl3nyM/80MjDNSehQM/Cn6jyf+h+jV0DS96Rj
V7AMePGgnHU3epC+nd3GOHaL8zoiS5OPQAQadVui5/GcOAcPshG+VTR/A6HTH2rdadFbWLcFsOHO
9KKs7hiVQR17Wl+DsTKqQ8NeR5nW85nHRxZVPrRARQiIVbVg7Qtt/FhjNgGSDoESpLdqdX0rohrq
orJJvXA4gcIfkKsjnrcRZHWDnhQhAN7DaC0n8GD+yD4aMTpyC+J6q2X3sDJfw7o116Y2ebcjvsut
7ieTkriQ0wmP7kYaqhXPKRVZ7V8uc9h0aCmIFN6vVAXnZNJEh0e3RXwGmx+bkPluKY3cdY/LQh/g
OlwBA1xRv5zHh2HoihVfeGXPz+4QkE8dJlsYvMm6Lkrv1BZpr17KynVqVo6h9WO6CjP70bdmbTDj
KRzg9S+Y3I5sLKp/1kw3QpDW4Xf80uai8/K4wc0y1bFVOIZ7cmkINZcDUS4zkhrL65qIL69Qd3jf
IMlHYZfPVhubNc0jSADdpFtmL2ygZK24ZvLfj3Fwli9eOtJMCalwAF4IKSiY/XGiDS6xzLaunb+j
0mVqtrLa2IwuxijvMQqKJNCgRF4N1uC9hosUy/02GH74VFQ2lR+rAASXXuCuXTN6qY4gESCSssIr
YAiGd0/dvIKHljuDUUfKKgOCbdAWrrwzmIkx9gdBgmBgn6ys4aa1KRUxokIZ5I6unsOCpBKLKoFe
g2if6S/DsAxgaNxSnbq89deD6feGf6XT1MCNLFaBPz8hBszqd7UCLXzy1TITbjPLZuYqNhgShizk
rbG8IjguYSGYZT3WRtyvYatPQ+q24UONL3S9TlsmFl17ZPcFqAtG2SSCDkFBQ3zuS3ytFGzkhVH1
Y/dEVyplXm8j3fmu8uyWxnU4qS64kmkIWDSahiZo7rux9dXnxqLJ9bxWpqpdzrvF6LrTuf32/2E6
/xOlxt86kcnn8fP/+A4xe1zvPtff/9f/xJiofjIm7v/5X8ZEoDge2E2EiugCURnskrr/ZD8F/+Hv
aGBkVR5TMCmY/R+SjvD/g7Y6xCj+rSX+ggr/lzExxJiIrYH25i4qgsDzb4yJHqDhn/qlNu4IzBmo
q+nMIlZ5a4XyKQNVKfME2JYNGJx9P3gXWeO2It4aMre0qC7SNh1CeuyK2n1HBSy/cMle8leKcpxz
JhSD/NFnOIh8oenMSdzSXqbsy2OxoYy0NEXMYcD9V49mWB59jrHsxOe+ZEfGrOXeFTLY2r/yNtDB
XiSHXqhPk6qd9SnF/z7FrgGo5qpspOG8c9ZqGNiJ8KlQrfdqKzjltJ0+mksNELiVk7kRuRkcDkyX
Yoefzrt9f975s34/BTgyOBFoOZQPQT8wOoMMvykZZ76fH1m3nyX5+VxJl23zIvN83vTnsyfcj6ES
pY86AHue2tPMFAGOKkAjnbp1J2aMPBJhc57BLORsW5UaOejoTJF4J0jrtGZO3n4e1uezsbTZTqLp
fGbq8/kZrqv1UpxP1fl8wtpSTnfGX+fuJDmDxfk8ZgLZej9U62sl3ZaGyn5owwCY7609zUuaCRRM
JM8nfLAf9s5+7FeDUwbwSPdowDpHBuk5SlDniIFDc6ZY4QJ0Pw7nqCLDtECIYZ3jjSx3NuNAdKte
HWVVMEb3iATsEsGJPAcq3Tloqc4BzHgOZsQ5sFkxkC8HdQ540nPwMysGK2D6JybSmWAwi3sOlZhR
zXLKsokQSoY1l3YaRsAdgOOYKl6yoWOqwR599dliwAI5B2WZ2AO07q9gzRjSJ0YqEcKhDyacC/bI
LpWAWw/iHPANrRjzG0XM85SfQ0J/jw6XYF3f1StF1YOajHG7KMOQUBJLu4W5TNJZAs25h5tqCj5m
pmlciHMwmp4D0/AcpJIUEVzY5+B1nRfsN40MiDmBYOgjDSLMao2/ZNZlcA6BRdptSzJZG7gq8xwm
MzMkeFq159+KcxgdnkNqcQ6vKXLDGmj0QMPErvPqHi7n3jDa4/KJTX1KrHO4jnRql465tRpPyzmk
z5w9vB/Oof56Dvv3Gaj1ZbdnA/SMSAzEniMExUQ5wj2nDvWeRXjnhIL6fve65S5pRnpOOap51Hdl
2YcpjNRKMh9gz09IM0hVqF2Tthj5nsJ0MBFT8uZdSeWc0xxn7sSn0MqwbaTnRKg9J0W0/oZnk8Os
POhz2sQ0kz2FOqdT5Tm10tDDQT2cU676r/Rrz8TCc1LGgGoStOGcrE3nxI3eDknctOdzqU07Lcl7
l0RFLc740BTT+IWZneE30lESQtOc9S2jRUgTGy1JGbtz+ujSWHwvz0llJvcEc/C79aNXKNJO8EGk
oGvueQ/VOTHVXurTtN5CWt7mOXmVVUkiS6OcpLY5J7jeOdl1z4kvURlJcHlOiEOnIzle9jy5mDSK
vuKcPhvnVFqE2dIkhEdQUFcHW+cFjU0QQy17+VfnnJWrc4ZepHOFFuKcuTNbuObBnzN6YHzyrjrn
+ZWw+/RYGKg9MqqZX9S5JqD28oB/rhQE22RfM5uV+sG2lxKAKVFVmM8VBrdc6zYRSKnbmDYkNvZm
L0hUTHRKiioYn4ZzvSITuL1P5HLUMVwUMbQf9vLGlJa0zlYUK3OMZYkKiAt8NgfARWHEPddImnO9
xD7XTqAGUUepRoc1J2gjXNrBJshFtvlgl/k9kw0x7TIrhRmAxU5Hf6UbKi79qqN2aZd3aMnnG15X
xmQ/81G6mb5nPmnCnCr6BlUmnxbPua5KpR5k0DwBASvu1xp1eGBct33+nKKz4USwr8e1e2BcGZz2
wXBiL5gfmI4FKlZdeRLdHjleZ9Yx+397URM3k3B7VqI7pR4J5K6c3rzMs40S3lAXQOGGd5xxTCFj
WJTfBOWrXPW7LluKg8mP8Mw8lv00fWN06cmq7XcoCC/TIkf+irlcZymxbApHNXS/0IwCnmR4MSps
3khqdxezt3W0HOTttmvb5WCcUBh9aT35OgC/jo1pvFL24HzvrOW4kqvfjlgnrhYxjFsyIQ354GTF
EjFFc43HecguPZ2/KP6ChQaTcZJrkDPqvETFRImJ9c4snUld5L1gEAURf08vvDYd9D0du1xr00rN
7HtAPwGjl5i3SO9RMp9kdrMktZfgMWw8+2LbJOMsrdxAOGF+9ullomRtmew2tOqYFdV1ymDIkaZs
LGbGgjHNrirqx4pZk8a8juCBe1d+mxjlJBlgd71l9fLIBDvENGqRCX8IgdNyxziS6QVGGoX6ejUu
mGr2qvuiueW1z1FAinmTygF5KXvRKUD1Q5JIpCxN5zEnUz7Nrre6p1D2J7sx/AvDka+qBliJ8Xi9
p6VHkbmcrm0npU5fhxfKkbdpmDrPA70DGga1BTjFDsglxOPSqzCqA918cm3qRUGtgofU4DjZPHMl
3eKoRvJ7NwZhX8VMrhdD4tLYeZ511/xw/bW9cZhIe5Jzvh7XyfRuR2NpgYsM3+wyE5fKaJJ2JT+J
VkPS53XtIYxB839n4Mj9YJd2SX3AqS/MNWufvU5XkVzMKqqHpoHGNRUPZbbMGR9VNd+1KveTfQoV
p+vIyDpaLw+yC0lA8vylX/L3JrMeHy1C1Rg7V38oiu59Os1zVOnsa1WNnyikE9LswtRnAyDxi2e4
4phCpvvmW+krzKnttUK2GWHwJn7ZKNqtsLm1A2jHqtHk0GWMVV7Ji4zTAgeYTcfU+TYxsMXzEXMQ
yB6KMDOemY/GqTdXXuKu9PKsMr3pbOyby7jy+31i1qK9kUq7d3Qe6cOJ5XZAMsFEBjcsTz5NvUtm
LV0aEjh6yNnVNs12uRoIw6p98CHawWNg+dXDxAiXb66onlK9fWAE849iMoDRG3p9sakZf8pGhfjk
MndLStmFC2yDm286+6RaZ2guYSTj2Tmwoe5a7yFvYBqba2c+2JY9y1ubYldAeXGUi/tDoWyC6G3L
whEJ0LCRdzQBKXzqR6giV2vQjhKeldfYtL3cgnEZ0aZnb69ftfbWJZuzjOTFvAp/RochJb3Ar3NA
llgc3DKfUZWFyjMXeUcTaWLcrFSwoa9I1Rm/jA21RgAXBQE92scyF6N6RppiLB/dus78vXVLBCWu
vHXDZnLK6xz92ktfGyBvHgKv5s/eMKyDkv1DYKNTHx5mGdqy/JyqHlx0Mvxv9s5st24l27K/Ush3
GmyDJFC3HjZ3p16yGjcvhNyRwb4JkkF+fQ3aPpmSfNK6vm9VSCBxMk/aEndDRqxYa84x4zH+BpbZ
Jw8CNRMvqUcL9tHFywlyqe8WmofCouM3ukIfBqcRb7MQblNpdnmxFw06oX4jRnTIl52RGc59hnfj
vePYjbkjSNAy3zUydY2fWOX/HGj/wanydwfas2F6lOrZkXb9gX8eaRHnOz/zbgKfI+VP1I4gGAJU
PdNuM/QQS3MK/gu1Y76x+BEsMD9oOqtX4q8TbfDmu+E0wMjuBCBkgj850eKzf36idVAXe3jnTJMo
VD8Iv//5EwXwnPsDEzbEShZnTHDFHFQ4RMpcY0QENx/WHRJQo2E66iGJj7pBTHpjNGbbboa4M61o
1IksoyrJ65lnk3THjZBpfGrD75BRNcZroHGoOwKFZQp4zRtSSHRUeAnnzVzkHANoF1VHBk36c5dk
M8q62FzVw+iqnW2BGPh0FeCwFYyBdQNOJ6ErjV6W9hE6loiicERAh5OD5RH5ECGPjYVeF1xXjoCJ
Onpj+W11QqmiQUc2nXlhxIEIjlVfpOedLMnmjV2CyLeEDcvr0vaX6mTCMpaykfcd5P4KGNo2qGK1
y0m5vTIXdbmoPLjUtWlc2CHzHd5g52ZkYc7yA6ctjz0cocN4NBj0appt8jrVYfyAd9FkDkzt+0Bm
sutFjBc4ty+xFjRGW8O5jUWcDF/CISOIu0iqwue0D57+FJ3slOwLQTrFjjUl3hJ1KZkJE2HOtpPO
XXNJcmLtbbwxsNmmTfILLocxpe8qmD9C6bTCI5oSyG8ci530pkrDgQI8cdSxcaWKr1XXOsNuIm7z
1En8oDpmTt2c6bat3E/9wN5YTjEj8oqjC0E5YXZNjSwopfiUUfRJcRtbVnHed9nIARvEIf/v2JFT
0AROhYRGN5/TnKRzk7BF972X2NMRwH4roHM2l55DsJGosEmVfIykkwL29FzyNrvinQ8veIyYsC5I
HyirOKCZ3m7IbOQR0i0UkllL7qxZX6kiZHsapkUQAtB3qwySyU43BUzrdI7Y7ZCRDv6aK311UTwV
0ONg9DzbWo0WcM7YiJ4L6N06DVc647BtEin363HnYJtYl8g/JV+WsZsYkZvWfE2tQ3LLRoPbJ5O3
EkdvcpozVKf+TePXkBEBCV7EcITvYd7nW85R+jVTwYvmFS+R1+o7jk8PC0eD/cJW4ypIoHmRD9sE
eakk992J8+tY9kHAt53lepPR6EdLRcGD6cDuP9LTMfWZ09h5uHPaftzmBL/hAOvdBSolSu5vAmTw
t1B7SEyNsDoS9Ore2mlecK4uO9RrfpbVZ6ldiW2VVt9EFlw4k19f1jyMezQaDeki/UCgtB2EX8PZ
y26aZlEfS4ZaMHzHClIm8hlQoT0p5g+lZxhfScStb1o3KC5LgdR3E7cOalOz51dERZfS3NbYrA5D
maNnTQ14gtGTpf36x3f7NEPGemk4Xj9GYdJKFCC1MZ+88KkRm+OPUwqvEhqzBzi8G98PrbjPU2kf
IVuqE89M8qgi227XcpRF6qN8nBVDf43zjACqUar7mHp+S773fBYQxbD3W5XvZ8MeX/nK/+alijUo
CGMe3zuex+d3ZzhWKWoI/ApLZw/vONrRN8iaZV8Pps2kULR7jDW4E3ic6tc+pr95MujIgjGnISuI
dXvxMYVhlwbljNI70Z44qXJUHBatEHR+c3MXGKN1iSgYgL7syz2oemZ3NcknhArvGcAvOwL/vsZE
+p27s11y8gvsU42o/xUazNppfvH8BuyyfDjICYDarRT4pwaYIKt0WYt02BZQcfmYih6WeB/foudh
/1jmPgPkTBeRs91gg4uJhx0JvwSD+Pn7MOmn4yiF+x6UQE+FaBuXXWz0OysYy6PAKnfUfjEcksrm
gJPG6U9Y0B8VXP+vgfa5GZ88b7/MBk4fq/918Th/fU4uXH/mRzVl+G9wmHmQW4FfUDlRH/9VTxn0
+rFAUtCwHJPuxPjgnwWVb72xVqbgmhHhr3Al7oOfBZVP7uCaQMVtuhZnfxANwTDh6c3kgRPCjga+
zGImR/1mvrDcSTdp+pZQOsgrhOtGfT0nJ9loufueGesxLWI/oMCS9bjrjG64xMI9yDNzAWVFxjM6
6aOB+nfeJMRI4ORpPVIlUjXh5zFcdHAbdL7yHXYhUUS19KePhZVKf58qeu+I3ExZbLRlFnTX7ASV
pMMEdDPUWJsau3GuQSLob9YZPRoEd0VP/lDN8Kv35YEEIFbbym2qx2xRi0+oZjbcKoaPCM8oxMDG
mveT6yXlYZRheUao89JxxiW2ol9am9xlpEjOruz69HQSXvYZS8gJM5m+jDIQBae0+PWInKAZHsBU
0CRGzN8eejnpPbMWqzjo1L0lOi02abdj/UlE2W07JqkfizmDBK9FXR6W1LAebfSwnHKGIKdZ2tuP
usnUR6wNzRF7VbsBMl4ev998f/SE/X+a0rIiOv49PPSKvItnB5r1r/94BL3wDeUOGBiSJL4nV/zz
CfSofn6eYGzBTA5GDWOFdVWFifDPB84Sb4SHhpFqCcAK/Jw/m8mt+8jTCgxY6OqVNLEw+iD9Xu5x
UuGmIdDd21oG7GvqLvJ+98gsTWcb6tm6HsnIUifjGIztBcDJkFHPAHh/g+YuqCB3dA5KFDr33xoj
xgphgo6/zOx6jDdtOSATWg/cqx7ZCml7wzD5HPSKs7ah1ikFeuO0OvPyMm83MBS8W6MaxwdzblNv
JQln88bv7MrdumFDZSXM1rxRxAq9r5bFw6CRBmsfj52JGPYlaRDAQKvIj5CEiC/Lljqlo9N3+kOJ
YB2atO5w3eShj/VOtm1n7b11MdgpZdXD3q4z7xTsEzz+sgUbiba7WRZQSN2qG5x7K9+FzVJSaXqF
zPd9LqVzF6JxOtMqp33q4jDgf+sMIY9MZh404tI8Qur7AWElYCN340JlM059QinzbT6lzu1o8SYj
YtwXepd+9wqK53vx/OyrXYetYB9xgFv4wP31q39yNi1ii7IJshMNnrCpjuOAmoz0vLKcjiIuxE1W
1OE29oxySy/HvzR7k0h6UUjEr9bkB0d+cXX95Cn4m+rvF8MsWS60uFwWKihyYCSfvyRC4pIynUJg
V0wNLy1DaNgLEwV0qhUhA3Gw/+PrQW70XS5KDWw7L7YUvBVjYS8knJS6X/YDsUofYnpb21LV/WfL
zrrD76+3vv6nHzl9unXsTEsCYqRNS+j5+xtA0gdgfoMtFFoNLQyCPHy5LIplXLzy1lhAfr3USpOi
OIRj6q2l2ZNvt0deI9hFg60xYzpD21V/llPzagLZL5dh+WH6zz9t/PC/gEXlpAgRTKRP+DVePDiY
7Z5hg/+Kl9q2X1zHtT0YvgERwlDXeDcvyS/5pN1JLsS+qTjux3AntGcQ95RMznw6Okq292hATe9D
4RqWAYeJxmRSZXazQ8RUBzGy7s6DWF643sgqlALqvdIT03q0WSRVfiA7HqtyYhMVWKEPbGzmVjaH
cpytZlIdmWwbX0PMoOVFmDjGeBz0It65E+Ls3aIGbqCcRZJRTOXS8t5guMQntCgP4s4UTEv5IbXc
1iBjMATtumcXZyK6qUcsP3sEU8Xt5BisEWpkeL7NCmAzB9n3sUuySDsi4Z3oMDHtYLhTbhewBt0Z
lTICAOQIg4EwnEb/GHhRDEDsuwAq9WZEN4b2oiQn3uRoVN6c7CurrJm2V8R+X1oLa+tWiSGrSoQ5
tDrOBshn3IllmZu7xLRUth992RQVrU4CLc7L0RQ0b1FKFpfxZDbiXpTxOEYBGi3vU4dRGLyf3Tft
IQ36vjoz6yp+zyzB6Lfhgp7svaby/LxkZnHjkZNEUUUOoFTXC1qK7KEM06y7ceZ2GO/MEH/GMZB5
LS+WvGrWOJOqLFYbwMTcc5vBX7b2bh/Pw1EtzdjibdBZ/pDI2c3etrZqmyRyulReLkNl2MBm9TB/
QllS8VJU0IZX4yBiSJxl0KV7rhjUjCFwG24X6Xqf5rwocA0nM6kFY+ONOKyyvvmC9TPPRmD5STAc
PWMOGU4K1GAeQ5TOMO6xSQh9UpRg54+WYo/a66b1x4Pb0fW579Ohdm9HfO36ARVhUu36JNAYPssC
yhtxDPN4VbQLgTDMOUmMeo8g3RGncCA6tcHWYFUf+S6wkB0pWX0LVbTvjfYjpahvqAPztLL9vDTY
hfHhKMaeURWEEothkIUGOug6JzhCo/1gSmk20dyzQ/K1j/gnEcQb6sxLHCfbOU0bTNsyLafylCm2
f0jSOfb3QZji4CbGgZWKd65WWQshMRtlGI6/U7z6LOqqhTDbtmN0e2RIU3+Ybe7M7TLkU7IZVFiR
IzNh2UFCl8TxTuYDPvWMIB0V+VMXq9OAAJ9kVzQ08HYuHcppI+IALeUcJ+dmhU1xpx1PLrTHDBXu
VNBbeDAmt8Pn4jcug3WNLsiIKxqrA5OAdFsyaMkPuqLI3siwmdHop+k8b0SDCPEcLgiaHzOwxvmY
2o13lilpVwdcVeFHSURus8e84ydbRLdZs29b6YsTUbYp8W8LCtRTuOOO2CgG0+sEL6gubJJdkqtR
MQu8S1NtG8faGcwRFb5ZXfaj5zesSk2dY6uMkzt35P1GiArZYgJ2G6Zc1pA55XIxux3pK3jsQ6fk
JS+Cr5hXXvhcZ1WjpLJcqkttkCa5KTXj4fCo2T1Yh1wCsd0DIj1hJ+0p1JXWJip7qIqC5mYg235r
+MQ5uQc5VbGVvNaReLlCOxBRoMuDuGXDEXBFn284LCSqQgQJxEJnA3VgIPLYvYTT1ea7ofHD5kGX
BmcXm5mUPJhGYn9UxLGG51Xdjuq8zTn1HUhLMYPIUljRIR9gI7//ow0YQjodSyjNFjAyFxT/i4ZE
VcVJKkmCRwZbuVehNsutGOKJZBLLeGUDtl40P75fC1gfuxbbPaX4ix2YmrJheSA7yuxGotAK0lEk
s6MtcWLeA8Eh8m2DUJP/z04u48AwdzVtbBrzafNnhJX1hVhIIcBTI+6ziWl8/s0Ah+gdtWqkbdhO
4siGk3xyWRX1RsamH54HXey+RuP59W6gGLA8GE1MUYLvaQZPy4+MXqtruO60tVqSYFTFGlvo+g/Z
Qi73HJCa74JB3+Ok8qKeGjWii2bEQFBPK0UZpPRhDJGa/v6m+fW9uDbDAwCP3yvTl8D7tqb6KUqJ
li1Fx9H1rn0yGb3/+fdXedHRQxPMe+HAZpHrYbtc7/m35PT2pNuiyLZDW/g7L2zdyGsKax/WIftE
kOgttBL546n9zwn8H7B9nnz+v3TCbpDNds+O4Ovf/3kEt99w+Obcy+wugJHl8ic/hoqe+YbmE8ke
RJ66Hg82t8q/juRWAM2cQQX0KdjK/NBfQ0X3DdkF6ynjh4CWZPs/6IO9uBtXxPZ6ZThXNMe5zot7
3ndZRa0m7rd917gXll9mp9K0b558GH9zEPvlIjy5XkhnmQeYFePl4GXg0GkEntNtVxr8qYcZ+9i2
c/xnCxM4R3792lwGEEbn8iVcNCOJqGbl6raAG8wzLeRdip5pL0ej2DP+s46/f1O/9jLW5YjykWmx
C0OOb+jpmtS7Mh4QZXTYkRmMxjPeUc0BEJmgN+HHmuUptKkAVZFTHf4nV+bZ5uFmHMwN8OzKtVqV
Fo7JlYuxOM/aJDzRAgYHrm80Jss4bRFYzyeZ18+vbMsvT5zrR+xz2ZBZtuAU5Ty/8jijnSJkskNv
gXtymvDjjGBDSChQySsNhV8vZcGVY7dZm73r/fP8UhI2cjFCl9tiYadtYVJDtWFPdBs+gu3vP0/a
AvyypydpghBIzQAFCiaPjvPLMVHJ6aLvJS2mggboFLX1UIJs9ZNbNMOi2lEIdh8DM0GpIVvHktGM
n++k8IbyY9HGuKq9FN5Bhh0f480YPwAsTuttN+fyG4oRZ6Oryn+v27zGQko6Vcz4K7MDNszOwbLe
1JzFoqXp+/czgTLv3DEePxr0i+9iwTAk8vJlsKI4Vsrc2kid46iPU9vbpa6e6n2QIDEpYf2ep+Sa
xZFYYnXOWVNUG5cAtw4FkbE8eGzon+OlG9wdDhBayhbtXhpZqR1+o5IPjUi0/ZxtW4IosTpWIj7z
M8uPRG3OH5hzxx+nsVDvFESib36dcJsPRVN9oW3VWidT1gM1VKoo72VaLMUWj/oqNhyWe7l4wd3s
ze592tWMhKtYaE7dJJphcmJP/5ARDPEZVZ0lt6U3ZRZ1bpldSjEZNI8zHyPlrFJCxROOLcPWI6yF
KLTY02rjaAVlaUF/v/UUEu+Ni86e6SLWlEeiwgdSCkRq0mmehHE2hJyrtlWj5s+NqJKvpm+0F2Oe
tcPB7Nr0PVnv8s6cyBjfOJ0n7hblTFS7mV98QSmGJ5DGl3mB+waaQjYvO+WbSYmpMayiZUnTq06F
5mnZ2AS1uoZhYGXpAs7+FLgkzExiMcjuddS0h19ELusMZBkzOgEqg+cYR+R34tJy8OFsyjALv2Dv
6W+kaUKYMdE9oTYtOvqhwC1wzaD6GqK0WbKHeIDrgDFMxSGTQmaYJNdjYm6aHDcDTh3vLHdge+wt
ODQmkMRGX9k93KUdUw6mdDKxl2Mq3JqY2RYsMhqQ/KiIJ/gCLw8loZ4XRZiSRaY1vk2hv6G4qh+K
KZsfe+ao7wyzW2rG4wuiaFZlrNnaasT7wGvt1RZXjwiF/dF+x/G7iBw01eVe1koAOekCjoJy/DQE
ynnbmYATZL2M35TqkbNOVu/i2KjMG3uwXmVi2usK9fxJJyaSJZsepWcxR2Ts9HTVBueFUJ4O63Zu
USmApmrn4DCF91VCXirwzwyJL3icrTEIUFe3Tft5cs76gsTO8NILz3V5NWXtdnYugviOdg0ZB3vd
Fz8W+P/UUdRRfCH/fpJxXXdqSB6L56UUP/JzoCjeEC65ngEYVLuByUP3Vy1lOCTH+0imcA9R+1Ig
/bOWcu03lot6y6cSXlf3J/NExyRBDWcQiz9d9u8h9X9QS633zr/ure/6MIoPRDs0FrHjvZxPT3VV
LK6Z+ViD8hW1t8ibsY/bfTAm8hS+QI1Qm3BhCHG5vDAHkd4++az+psz6Lgp59gIo9wM6qIxsSH+j
0np+c0/oWqoUhgrOB8u4N3oUxWqwie51K30ydpz3m3q2WClVLy89KMFw44wu3JG7CRKrZhp6xvy/
wTEiPsC36ptNq53pjgSMcTkYTeHBpKj8XaVF/0pJ8yJKh88OlxZlG18tA1kqm7WX/6TB3Ar82B46
tEiIWZfH2ZSW2PeycafNPNv++7m1h2IfavqxGxUvtjypHW3lZ2CU+zj6/ef4vBrgtZDAjiJqZYMz
yPDFi9cC7qUvWrZHRNzMKzZJNVjiKOoCdwQtF+AUOasFdAqW/4lUWZOxyu9fgMXN+vxOcmnc46gT
awAOHrv1z59+GvPcl0mK95UO8rTswnEAP+myQJt7DZ3lUxYob+/DZQKGk5cLNDyatvGxCzGiHXSD
eu+0hjQ4723Di+eoMMysIA41acODK3vZn9nmhKnnlVf9vMxfPzdnHTcwWOdx49N7cfuNMGwFnV7q
Jy+NQVKOdCCjUod6kzvFiNejrcMsPTVjdzSuUdOFkM2gYWoqjqEW8VuoU1O/A5VmiJ1jFUyOjQwQ
0cOfv0xuNw4inBHQI63D0qcfLq1MIc14GSKeJIRUFUXmrdnV+Z7UWDOJTLtVRD/bQ20fswU1+yWG
pjQ76KShv2KbS6t3ZNahdxRVGyhsFM5kvyJV+95EefYkC9D+5HOtJwv8aS9LfG5zuDy1XRPh7iUd
zVyn6ci8VzWBtGzGBF01M+KbMXTljlwTUmdFUIx71+CccqyGZhw2yZQFp0sdD59AB7Z7Ks98Omu9
4hNRAUa9ETrv3taeguNIdNdobCvUEO62A7ht7uYuTNwdBI1yvOomjzCIDl5tfK+Hfrr3Y6/A+Dj4
fU+7qwyS1+6j9cz57M2TukY9Hvq2w8vlOPf8C/IRi1bzAFAVoUWTRTwrCSQu04zxjJjE1aAzwyYe
QeNDIjXb5ruUqMnzTgEz3GKLqOKoxRzgv/KyALG8eF14SAUDcm4eZITMjl6cu9pQTUPgYqJ3u7rw
T9B5Qt9RM5zEcCI1+lNml6vyI5bVcFaU6gRPFhjYbEKRPqvgOqzMmHTrUU8nflPoaByNfZ913cNg
DtPd7ITvw8pzTopYTnLjlQO4FVU2/q7vOn0eqgptYqVpD9vVlbQwEW2krarTjobvgcMgwK86MO/q
sfpCXxK4iV/cF6C0LucOT+XGnOeMcwzoGo8Ijihup91s+hGTYnXbQOXbd8X8jRw1lMJN9VGbHF62
domsdIKEE+9KuEJHu0uLre135VkXdLwSwzT3VUswbsTtkn7JO4M5AISgbr1V/WDXY6BNN4ZsvYsQ
dyvKsTmJbH8YTmet3y50Pg4JeRDHpdHNrSWS235prE3CHXEsdLZcuJq43U0QV/m+TNrm0GgRPEI8
sFZ5KQLMUlpbzF/iI0vpae907haXfHiErZccAaxXBIrUPWodP09gNDElRpuacGQtEtt71xJ7HEEG
vF1oDFM5q+qksObkwLSl3JfSJ+x8Zkrkq2l629T2fYjX48puYFtYsrNwpLQzPsruYMiKjGzDf4+p
0vjYjW5C0LeZAUA28WGapxw/Ju80FPnwVQ9t+wVnfOTpHvJDnx/6QhfXRqBWF2lc3jap+kgLXu/N
ofoKGb/tdyGDhWCLJtbxcJqJ5QZAX/bJ7CxU3npRIwTDKc6+9ar3v7QILq5DdxDvOh0HX5sOnzPu
rQmmlEqNSzcT8tD0F9QdNsbFE2I2q2Naw3XwTCZsXh+eoMauRriuS7NzyenYLibSrm2mGSeWJGTe
TEpNJ8nSxSdOXZb1Ycrq7nIcswBFgeiQK5Baw4CvPnH6QDArbqoDCK70wZljlHWLcwa7D0RFOLmn
SZ4ClGJi5R4QP6P5Jtr7iNyQgarhjfV9046fxzzpBr60qnukoO8+2RNjCGTD7gISxK5uPRVmyAkK
T4AMo8kULZANH8MqmQ8DUk2QlwSHBH2j3hm+bzNtKqXJCm6x7wQ2qnO01tl0HYSDqSKLdIlNy6kW
B17uDhlPUl6BLdHC707SXsvDAOlpM5TyPXRY5zbgaLXDtdV+YmHNj5Nrtx/TqS6u25GxWWDGnLzn
bATZK1uJnl5EqMaNuzbjoKFpnOe7NHDp5mPt6zYg6Ox7TyI/BqjMWi40j2yYW/FJ2Q75OYLz5SLp
wFgPnplHdiovgHvBbQV4dKxoip05o19FiIHdQzsNnxpzGe4tmzuWKHNbn05SdPsRsi4sDbc4LeLp
upzGD2pwxz0Tku4kxAznRah3vB0Ks+kDJGJ5E44xDE2Cem6CyU3fJtAeTuyVPTmLuTp0pR8ee9Dn
d7r1zH5bAgc+UtRc82/yIYPRe8z9kYFnxWD6JJFOclf4vv40GiJ7r+YitqOqB2lSMsa65PzPnBPR
+dHS6RpwHs/dF6tGCQ5rOas+qHwej2hu8YBJRmwxKKl8o4qYIDGn6or7fNE3DoTCK+CX86dwSVTU
zupT6Xpfw7ZFKdQwEj9zOrO4Lbs2vxzsbPymZWtS+zpZfQ4oKTzEoEmOhMOKo704fH1OzrR9C8qy
imL2ufuyX750ktmza6j6bYmra+MWTnAqjTXcfVk/BM3n+LnMmEv5JT0dPHcBbF9G5TudwToEOdKv
u4c7HxIrTXYQ+onngmuuN5iPpnbXt6p6sOE/XeVeumw8v9TnuEbF0UJkcGrHzaOl4vGmUjo79fpG
H/pmpS57Rn7ZaWHumqmbo2ElNAO8jc+LqbNPZgzLDzoe1XVb9PlVr7jaxN9OdiM0+LwcgaMDcd9h
ay0OSW8VERXY9E7mlbrMSVz1DiKpO28fF71Y9vS02qtAc5SR3aQ6EDMJ3RTZKGDKJut+XspL0XOQ
mASDVYMaiv8O93opvkKMGC/KoKp2+Ce76yEbS3iDAYAgAYGcNt9DUylswfQ3N3WvxXvX4SfdmOcZ
vW6MXyDGPhn1BJIbMFU9i4PVeJN0dn7hkeH71prsDl9anNcbi45KHYGLlic+TsyHloPZeVwb4rxu
2fWQ99pyw6XtA/7LYQcbwIcDqI3PnT9+lbjOcKnawSkVP4NeMfIPP2ZF28TWRO+zktkRdzgwrrap
d3mvur3uAvuu0ZaxbCpsfUbvMAhLS7AGrhrGKznY+xlJSGY0w32PWOLgIYC4a0DE7BVsmZMlr+2P
PqlAfeA3fCxqsb56DawWH0f/Nc6R7kARqj9odGKXTWwNl9Jbp+iJ7E9wPjbLpm1yM6roX545cpmv
VDe3x1G17rai77lhBXDOZDkm96Nu3sEUDU/hY4F3mVYXZhO7eOkxJ/r4IvMzWXDqggykD102Vadu
5YzHUo9YFeMCi5G07a+NcKdbY5yKvbuuLWioQfK2OrjzsGclUYd/8TBpG9p24Na3PNmk9LYd/aSu
y7EFUoEjUHOICzEWd4cZxnhAw2peyhoCoXZK/whgGa+IE8dhNMfahSSfcxBqrTG4M+O6e2gT03lv
gHpJITRm01eLg+m1qJYAjV45YOrRChY9T/OjPbq3ZSChIrIJoZQJbyGldx+HsUhuR6RD36alzr8m
8H5upIzzvcCFTGxdDI8/hm+/yZtgtCOY3vpECEWsUpN+UWJJT3Ls0rxCOrgSRcAWk3V+odbvzHYx
+GzGir0ql408ZsBONnnGI+LMZnuLcKLnZOFSXWg3cA6ZXqzIGemebXAFJze23dWKByuXXyx6F2c2
pitO7pXhfW5MudzGzqjcnZri+WEaG+MmbSjwtwYgZ7B4GDPeL1PmReVc5rej47XvWuxHHp9K8IWu
sRls4bmyArgpzVJNIsG1h7Oeo3aJCXJ2iuDKkDnvXVWpTiIeLAjfIU/9fkBZj24nr99iWjWJzDHn
L0PtVbACy7kD1QNE4IOdTNLfmBaa5w3lX3DvWjH2VumEGckfkksC+cvUHnSe1qd0zbPgwcOiureK
IWTHZC7L0z6hCQhZtLvSnbBkhFhnSYHgDzpdt+HNKJuZRPRFiSY9tsnIdh63diOOsSjma+6OPDkP
5ZyAX2sZzG0ncx69PZ5+FhysJ/Vx6FVImvNQfrEdhdGcw963BMA1++tUqgs9LMl1udB7DkY84Zsu
w1DAuhMOcZT6AuLtUFUXqQ92PEqt8EtlqgAtjwPe0YAl84GdNz1vfMs8mjILkwjYuzseBhNJ5tbs
FfsGcgJxiMmzYBdzmvQ8C60WXlI2wJZW1Ddbdp76Q9kmvt5ZfhXfE/XeDwhMFizx4JbraYv6x+fe
N0Rr75NwLL6oyQnui7Y3LvXU8YuHugV+ShqK8RizbRURJWadb5CMJnc4BuNHcwmwk8wOiZRdzDg9
IoQpuJ8kyMPD0Bf+B3wgeU++hKPUATF32G0lZXkHUT71H0Mwa9uyuKMiFB8FbOGGrVxh+DdriNUG
zjXYDoZX0a7XNjkTYurqt5pim5qEWWSJeDeFeDC1zK43ENjT8wIJ2+VYe2kRrds1bfJJwpXJgZHc
W62jvcOSh551ZgxDY0REKYXZx4qw1HMeZXia0EsGdaA8GJZDNnu1vaNhASdAIb0pzqZ0UVnUThDJ
oqGLzQewoIG1GbQd4EXEC+YDBkSTSO1ORkPEHNfooLSADdsQc+JLkulL/4HhmMq2huYb3QXN4E17
vwVxBmIDOm8EYzCkKjcL/8ZtLHkJP7nYiTDj2yoKMwMBnoNj8+y2ujCQNX9AZYTqMB4CZ1eJSrzF
JX2aiFRct2ZsnzZ2ZjxiAC77DWEjfGDMl3ojgo1rQAKf0sOY5PrWizu2hlJYwNBhM75rhgwNWY22
EAHI3J0NQ+I8ahbvy7poxm8hvUiXx8ioj3bqKpa8tHN7DGAlZ86hs6fmkAs1KDAgS2ZgdBtm4lgz
OlV77Y4wM43eAHjWpF7Z737fl1nbsM+O/b7HNBrVLF0PXHqYQp4f+9scJ/cYW7DI2oaB1JJy+pEJ
ijVyw5tDWGY62BSLgVSuQmj8OGaLA5FtKmARitEOkX6B0VNXcOkMd8folAGNYy2e2k2QRtjQpBo+
DLYuRGTkU3lmwhz0uTtGpno1tz9eWMNWdjSabXE6FUg/Dywt4cxJbcCoga0VUTnYoxbqNJ5bNOOM
abJXxCHW2tt42vtgnEtrm6Yj9x3DcvFC5kN4iF+bnKE3S50ln10gTZB/477+Ok9+csNLmSKTYcpN
Ao6UV8A9sMkFUSWR8nLrohBzdmUVEnClI139Sq7lL03addZMRBXddJBaHhH1z78hEz2falqqvr5s
s/skBj236cwF7sBStuV4PiVBdihcbcqdWjKvPvigUfrIcFvOZr+/W9Ye7LPPKUCDhBjKZRxN13sd
Kzxt4iWNzWRsHEsOWXOzbcfurFzHN4lw1H7JM++Vm/P5NHrtZpo0o3jLNvZwNE8v3rlbhf0kpVlu
4tl9hFLRPCjRLxHzrPDx92/sb6+06j6w+SLI8F8IMsqkNjIibkr6JmEayZm5YouKPVLh6J58v9Qf
jZnu6pL//O/1Zz4DROhkkqrvI5B//du/9dQ8+6H+/3z/JcnXelXHPPsXwkLgyd0MX7v57dd+KH5c
4Off/O/+4U8q3d3cQKX7XA8VFezbrxC4n1lfQPQ8+bh/0enc8gb5Pn4A7k6+/Nc/vv/9H8MlxkSs
P4yUEAPg4mCC8tdsyfHeMGdndIRqiz3DXx3+f5n/wdnhISNUFjkGvLvV/PZTp+Pw+1Z3GZYADJ3f
Z1V/MFuy+IFnt7xPt9oVPIHhOpXAkvOyb90PXqczZUDjYMtOIgYfDLfbUbS7ukmLkEyomE18cf4v
e2eyHLeSbdlfeR9QuAY4+mEFoo9gT4oUJzCqoaNvHD2+/i1IWZUipZRMNauyGmfqgkAA7sfP2Xtt
BW1Jr8m6DbLEsrWPGYkNFN5Dj/1bTy2Jn4yom3GpPJosINGJGK+571piU9gAVEC0VIUZW2qRedJM
0dpBVqPfJabBnuZ1jL7lsRgm1ayjzjFI6UGTKo+TnzW6vc4rXNUnc4iSxxR7pbOuhygDzFLrFTzc
FX1seDQ4Wp0RkiuEkTreTEZbF5+dvBAcsLx6Wcc+CCNqcb8ZhJ90d7HbjljNi3JyxYZUxkIhlY0i
O36dv5NDfILlIJiZ7bjPIas0t+N3xgjB9Oa6VkoAH/G/kUhMo1uwJKIlM+Gig3SgX3uaEX5KMI8Y
PM1JLLVxNxZJy5kx74qDU4y12E2tC/8EFgv2nMzvFf12Uj9mApRyDBHP5D1N91niNFeA4ZFdhKRF
DaPcc/KPPjea86EMzctW9vQiR/sssnZHMCOWd/MrkP6bGq5JHKB4R/Df1YzUa0OnYezn0JnLCw3j
AKCyRhGn2KjzYuLa2CX4pNzXzmg5zrorCCCzsSfbU/UJ3PDZy8xdymyenNEPUYmjcQlJVMrSzqJS
azn78Z3T8nd0wLrdZksTi+LBDzRIbGnBzmt1xWOfex/VYgqoJk6DZ29kv+fLCaba38aDlo1rVbr3
hApta1NPr6rRBcLidIcW737jTpxXeF1ZtMYoMKjVB2P45Do+R/8RritlPfkK+HGN7oDj6ujxH1y2
+bbEjw3ns+RgbvvtI+BFAqNMxAJEs5Wx6PndZ3pk/mg0wWDWJzoHGzTkD9Og2CZ5kY8+PSuvjCwr
4BhwlWaOcQPWfzIPOQQKDgtzAQ8XnUMHUX/oJzTlfkenpqmLaAsu/gnJQOBp4fycEJ1ygKBNj2sA
TpE59oEC3t+Us/B3fa29JDUqmETzrsuE8IRavyc04GYC+0jLURK6EA0nwtHZoFp1Z9XPFDL72Q3D
LYHpQZc065AnuhzcmeV286bEJXtfSgK1NhWWdAXigwRNaOggqPNqH9uE/C1OftcNi22vxsvYhT3t
89YAaCsve1NHiN/66yjxufOo3EN5uu1rggaquF0Pc1vsMOM+GNmwZQpBJArBMRdmS7RB2ZknIh2I
19Ha+2Zy5baue6Br0wzvqDf2dBzdle3cwJRXL+z1DlW8aUdbQcdaO0CtPbdlf+rj+qKD1puswdUU
nydIrjSiYC1ntBnGlYhDvjtaNdvCdJxHe5D9DUZ2uqVR0e49ldz7fV/T4vbDZSWzSqC83sIaN6DJ
PU5hVcacGYmX31rDFFRQNWyVbnoHP0XxNU43jqgT2j5dmZv7hNbT13TSTR9TDO8FmJKDS3PBdCaA
flHki6NQlTbtKveUxtlxbCtGDcHUR3xxNEk3sJwr1HRWaFQbRNVbzQWqcsgyLS14kZPh3IjF1uok
6L/X3kgfpiAGQLcGKPm0ENSl7cGMwCTmAHojXVTeTCWPduy9NVr++9RleTW6Gb9w+6DXjGQ84ofO
uh0ekdw/TW6RaZ9ysybTw6G+8spDYugMfzwdELMRFubnxm/LlT4UcE0Y318Iz6BzwhKZEiOHs6fU
ri0nOqq4uoxJEjhJHk1XZdZV1tNoS6FZstLxgHX6CMBXkjGQWHc4dBmvMC58QjO5O7Ovv6ohD19V
5D5nvraBYNVDek/zFWl33nYaw8ewny5Y/TXgVOCvRCEwQ4V+jY/avETiZKYByw+81abK05cy1Ior
WcDgN+w8XisLI1SRXON/uoSkpsSqTD0QA65mbLXOaCFOll7QpsrjdAivDQ0HUjmbXBDGmAbTocbq
zQ3fC/+TM+qPBq4KOn5NBMULL+QJswttAf5hVyXlndsSI4y9Gs8c9isbFI2GvMujrhoafWdalX2J
66c9VGHLUNOJvGFf1TTm0aG9jmDxezoI67lhI5ElXul4cmnDRB/tcHjK1NDt86m4mfwPpPLsS6KM
x76u8Bk155nlaFoykVkbn+DF6+TpdIdCne35MPqkn2X1VUqrmkgpBFSmXVH31x+k0tuTJIMkWByO
Gxwlp7FJx6CLP48Ts9AkkvYFDijr1hwt+cXsv2ZVtoEpwVPUmia9jlkAcB7dMLFc2ca4a8P0TKnJ
uKGqr+KZE1+WO/qz3dS3pIGes8i8ZbRWtXZ/lnqyHhu1V3N4hRrwQicoca9NrMNOWdPuI7rwky+7
q8q1j0NkXOStcZyS7CYVB10btyPc2ZpoRzrwIzSZUZXrSB8uSBQ8y8noggJhyjTZl06lXdUtX5ws
1CEX8mtFwoA8uOgWA2GTtQcwZkslc/a0V447HQ1nt8m2FA6PvT9ruOoS2mWsx36V+is3TndWHmcx
/YSULlkVlNW9MD95yDL7iANv8qXDQy+hy5Uy3+ojpyh1EcYmHTjIv4W8X45MioaA37V0aekcNgZK
3pjuNViuu1xTj3V3iEWy79jGSZlgG/3qOfRsqixwXG3djfUWOOY+L7pLZ760vOe5YZ2P4sBlkeod
N3C9S2zaF3y219SgQZbTSYWzUc9g9buBpZ5uaEz2bkPoaNwfmdvsW6PeOe7nTNlXXmxeRzndZub1
kGl5jei3aB9t7ZybFp6vGrqTlwAP6f2LvOs3PgVY5q7hCK8zfyOsL0pn+xQivmbaxvOSx7Fktq5m
Z6NCNKaQMDytPvs0kFehHPqezDq/vJkb2uiRhUFJbCNBbTL6VxUGyCYlVZ5GBbkngENLWmVRIi6K
siOpcsB3gnOkuklIdEuZt7kLLVANAUgZtV5cmXs9zA+zubOnYjX2JqDjZm1UvC0Z8kzUpcehy+Ad
hkAjPftqgCIKAdEA6uRXVXl05NzczLUmDrZFe7rU7HjPgWnceN2W3Mzmokxavv+ifaJJbx6SJVRr
tQw7WbLDWN2IIb7N1ZUbJeW+z0GzdfV8JbzmZKj+JNqNMmFIieUYznTEZZks01vbzKsPo+n3e0fy
CzDZqvwgAf9WWq/ulF77/niQ/JOldbke8vxO0uILJtvu9pBxSMeZaIWn6qTwvDKrnM6eHt3VJrl4
tlUBT2fsn+1K+PRAkgaGr8Qd2GnxZBUDnIaBSTG6MWJrFY2OVaIjofVE9BIJ5+C6yWMpoZUUA0iq
KdpEFGAmE8fJbQ6Wnd0LrlyomBmjo+9QHX+w4m7tI6pdzeLSam/QVfHGm9m66sxtXLhBh7VrSQQe
yulsxDqtY8mDgVKbHCJXS9g1SIHx9mTNTVsGbZuQwnmKbSaFvKzxuM/IkooyvYVvCKQqJyMgzLeV
pj+ZQFXT0UAqX93lVnmZjNNA9qf50OjqcflXjso+gNu7ixPt2bfTC7dvbzVDf221/mEgnJS9noGK
D2OqrUkibamWruYBkSa5oXWWbPOxvtAzg8lGfnRj8mginb7NKO4Mq3kYaTaa5acm4/PCB4m0iBZQ
5vAGOM9GM370u+Gjp9wL2ekbiCAkvYwUIkLuirh6GMvw0ursfVdKZ4sfLV9VqrBJi9XNh8FFy+s4
WrihrzXxb+tloA53DSFyYMNXOojY2rjRHNCgjOqVrJxpnUtUs8nsEXsltxwY4qDGv2n5/nPbxwoK
01jvlRufsTttAJlturbetGZ2I8OjX5gfvXA8pbwn7Sg3eRhB4o50/lBanpnyt0npHSVOXC2vyKMl
JQl0yWYi8m32HPqPZLTti0p/wWa1HpmDlRHINFbGhEBUK3TWUfMatdYRmOGaGMUXt9Hu/dC9lxmz
/dJYYZ6FhuaMn+z0BOzTX1kV0mNObBia/Csn6cc1PF1QyPMp8fWVnG37qA1pcnJGRBGWXe19U7AC
mYFEf9ymTElM+0kf9B22yo0QpDYPFTC1kuaqO93GbnxAEnyJIZQwTvhvVCqsMJu6KZ+z1CFmI6TB
Tz6VS5Te4iC2M+ZZ9jGar0q9WkEw0y19Y7avNFY23VzcxFMP7qFblaU6urJdjzwjq7jSczRGBcF/
nKTgFlBVSf1mFrC/7H5vsbOlkqTatF3refKMIPtCc7QPTXtF1NkdereLBt2HIV/o0hEmPflb6TgX
dDTXSTt8KHuT0LCMnWNOtfS+mjz2BlMx9mnkZdJEcGhj7dUxiSAjRZt6BgtfI6eTY4x2tgaJPRGk
N9XZ51Qi7ziHrk2Zp6dlFO5C1UyEm2PNfXS7lHGBZ41WFSBzDj/DckWJjsN4nG81IhvaoDKkE+5s
pCeC84cxvCb2YhRwUXod40pjisHUzXmJmLwgqmlyi4NPm79GCEijdUk+95k8UX+6A1bvmiDppqm+
iKA7Hxij4ITB5lykQe/b9C+FDs2Ss0tqXHHMw4nMwLZxgsQxFazlsFUvWOETyryI42rghtJiqIsb
n+Y2qC2fvp6UDEqAgj8TtklsUQN6+GjaU+8EekfnYeVnAvmeR1NcD5BJtHLrmp270ctw3KJGAd+X
Mn6INvTQL1FUlI/mjG67E5H+bNY+2K8u1zmUgGwgmW3UyNfZ1GOxiRRVMsgci2gUL18g9CRpMjgh
ZxtFf4XEC/4BrtNTwdOltOqRBK81AJEPspld1m27k5fIFHCTdCZ4Y/a+ST0huFkQfCoL+U7meHBw
BOfaafYIRV+HZPmiSYiGe6l11XkQmsmghuP7Xe66vDVxX6T3EPLSewzF9sPsh8OrZhuEFs+68rMA
rsliyTYWil3WLEeLYSS3ZYVOL8FGbWVUb6K0sIzOpNbMuDzcOgpkj8hs7bJiuIHVc56ku62c2xDX
9L2XzPin86nHfWBU9qCd0coTtteOiERAJBXMwQdS0dONORcjictObA8rF/nclWVVGZ9/17lXHuk0
CECqsiOrO/FEwMyqK4N0ZKdE1kdngUV8sEkkjo3kzmhxwlEPEO9HyQ9XbNUwrXiJyU75YCBPk7uM
9Bv9bhjseFn2LP0jbgXDDkABY6Ug0/wzIaoZLyAiBHtlGWQQMUOaQNv9fd/0PzZF3zRS/68DflnM
I34jz3/JGOW+/Nf/bMvsrUZ/+Xf/0ugbjv4P5ELPM/HHYflz6Mh+9ztqhmP+I5a2todSeFFX/+8+
KsJ+dFc4Xx0BRgQh/7/7qNY/C6EDNajlYtCFQGT8jd/xbRMVtyVDA2PJJgGdQiv1GzDwB2U1XI3O
XxaVG4Js6gPj/9Wgv4p49pHGEkfzw9O5/j6O+BE/aC7N+n9PKXB8LlehOWygamfS/G3a8+PVBgw4
qcVEb3Z7rfKu0obChe2acjGarxnn4lviA+v4c6+JWRGMEg2r1KJDjG3MJ4l0IAISebh0aLw1qeJz
sZmCOR0RjhsxsyyuSgPBJQWdZKESdCPr86gID9nYJvj+Q9mokiOI3xjjpiNekC3QaWBB+5x3yLyW
SiIx1rgyJyt3sMr7TG98b+smQkzLQNCrU6q5BtYYA9L//xW107ehgs3b+5+/osevTftfq5cifTOI
WP7N9y+IcQPfDxA1zvbsHd9swd8/INP6Z/F32OCFPJtZ6Y+DCPHPwjalWciIAiaBzYzifw0ijH/g
3CAVwa3KPGLBe/3FIMJxlznsv19q5hAI/JlqOAbjCKy2Hn/4j6M3J+2RLMQeMAo/Pfah9aE1ne66
ikdr3VWp3Ds1PdoerggJvNl88ubxmog7PAo50itCClyFroIuBjFB504HMqFrHmVqas7XxKONACiS
Gt3UKKydbY1rE/zJqdc7fYtsrKWrUoerpmUAz/zDoBuUlpuuwFTnOxp9Sss8LZE2a4Sipb01o1a7
HGiDaxgAUWvG2rZF8/ka4sC7Eq1RPKbaZFzTAtVuxOwgShti/eg6Q362+5ZWV1lMvRnQ8Y8ee1G7
J8X2t0o15o42k9Y+Ic90Ii97FLdFjjgOSdy2dzi8xaZ6cnL+b4XfwhVroyW/ZuNE7hlP8kFkOWdf
zmeIiF6YKVxAH0KGU7yETv1czPUnpTjXim4Dvfc0hNW5dEe67tU1C8G1IYvrvNDalW3O+yE07mkJ
rTWn2jnhZnCvCWG4i1R1V6DTXiQNl0LmG/ZXjG4GUnJ5SrPxevCeEihLJn5RxBE7b/TPTjOeezwh
A+4Bgn2057p1yFcR+U3byDsfFfmKTJXndqxv7TZ/dLz5HKXuCbvrx7ScH4cmO4QGg42yeYAls4Ez
sjUrmmJSUYyFhK8Ru01a/Mcm3wyjybuhhVd9X+Ly5Ew56B/N7Czrr5gOYXQlAO7LWyBpJfWWPJHj
sR3zNg48KU6kTfGXxN5FZOSvNZaUVQaWX/MvK6X2deNdiZoreuV6dqdkz0AapIuNjildt8kV4iwg
LVedtDe1Cl/yFLG8O6+19kYTyVUSpRCbOVilgaTvLa47GD+a2s7zx744eMB2IvQEzM3Uup9oCuni
BWX4PqXmwe4dzJba+X62ox4tONe2T1qmbdHEbxtZPtjhfWlyis9ulUGwYAcKXiQ7TUMpH1/Hmjxo
vrVTJBr4g7g0W/uy7ekXFd62Lj/MzWNYdAdLqWcmCOsqt/dWlW44i15M/Xx0c+s5VvKaucYO8cnV
hHkEOB1XAmm7rhHdAWMmEOC56Y1jWPV7u0oDl4CGcWLMbKBw6b1dLcQFg0x56Y0GRtbomQj6Rek/
q2Zr9PrHVGDVvTUifqd6X4Rhvcr74ZUK+IawTGJAAft7EdGANQdu2u3FE7ApsSoc+2R5pKtX7dkc
/CNwnYe4s9dNWwWje9GYduClHTHit37XPxqJS3v/wqNIt0/CocM1uNOOsLpzF6Un5XwADUSAekZO
MblFDK3cwtyJuN00jXz2CVXkbBveTNlw5y6fXuT590a/r7tbq/6aT6Q3Jlu2xjXRVNux7QO7pPPm
HRyFQ09v0NkmW6fyL0oI6Kt0T3Z9MMDwL+OIs3kBWB04UUYLycyv0AY9kfW3n0T44BbapqmqMwkV
tOE01GngfzTnppc1j0HsSl8exCA3w7wrcrWZin7f2M3Gjp4ny75Gt9+sJQZSCvYPYd1fwkF5xPj4
2fASSY7zsJkLRZu43dDbsMnb4p7lrm0qiu1qb8ljlG5xU3EQRZouyBSUi0qGwcmDjhTb9BXeryVJ
somLQMUtSQNGhoXs0+RNuxEbkfTd7ax2Na+vIoHCTfsPQpdMalT4GpEJCv4kDFryif0kPXQmGe2V
DE9VUXypMFayjofMTGiM6MI6KiKrnWi4Y3yA4Mkz+g1Ke5CkVeY/egThsOBXz34YqbMVJdWFarM6
aFz9hBPoytRmwqskzYRBS06T1ntXHdngjLvMCMta8iVCRQti8Oz4TJPRwiUnTPM3y7GDCsjg5XD3
Of90VTluu2oN8TEt5rvWzl66sr9ssiw61ZHSwC8W+p4Jc39uKwELfrLyS4sN5xY9k7geJtO4FPpT
yFQRAegaHs96SEhPjB8i6cTrqpEZ725t7Dxgro1/MfjxS8YBCpFoPtMkRWkum33oTjdtTh+XrOgH
LZ9h0Ve7LM3bU7HTUjqaJL4dWpK0Vq6kqdeo0F6LcDj5me7voQgBaanLTS3jR9Z8gramOxHCvsK9
kenlSSTeUx31D6UVAuNS7oOKa1og/Fipm+Ior7tzXlzH5EAvUzdO8LbRB00+HntRfqGx+3nuzHsO
ufDMB3SVMt17hX5laSRwGYb+VDlV+FIpF5M5qKs25usYj0WPcmBY0eMogpIDcxB1laSxzIiyLfhA
hk49qo4mh55jDBoMZ6PrySPN+vagmYk8eMZ4kcwvTCCeBvLHdCwQKtnlubc0CMgPS7Qveio2+NlW
sTbvfBK616k0SYVpZ2bTdnZZVBP1Bq0aZ+k+9fOT3pmvVLsEGRs+Cjn43myIMsTXpjom+NaZc8YZ
IP29MYfP6RDeIPC97Av/abCGl8EX16A1tqbVfonGQy1uZTlQ6DJSb9mU7ofaKnYJisK1iVCbOQdW
FVHq8W7AXraKKic/090wVkna0SQbB5PlO7uDhDSuzIE5VJ81l6T11jursWuU8zyxDDZSIPws3JaZ
0V20IDM249R+KHDtrJGwwsQjnIR+lSvPMUpiZNWQhj1ZPdlhxgZv1f1XjAfw0wrehrFTDrAK2wMx
GrdHCowvhQNg0E/ns+PaCwYipoVg5P0BWkJ6jhonBcI+6bvYMtqtpzpGdU1LADhjFNmpPda1atUZ
PGVi9bYtRh6GjyMDNavZDU6xyyAL0nd5qsaPdWydpY0EM/fDa9PFTUbS8pHywmad8u4BqhGAow4j
ywhp43vVACccEY2Zln4p008QiBwCY2S3EfZ06Q31HRZ8nH0aIx491W5Spqqw4/J7PS2Ok0E8eRQq
hvt9tK3M4q4eo/NcJHi5tDZj+K2qo2N33glQHSCMFobcZeU140XrYa3y1LJ61qljBknrW9vSYE6X
02JLffNY6faNJyfvMETVE/Q5uTXjPe4C7Xbm8PWAPXGaV6ZfJTp7GjQIEufCzZjxiw/khu+gNjS7
qDYfi8p1N32jvf6PvPRNQ+tNEs5NF3l8e5h0sGue1jIW0bpDjSAmlcwlx2q6EEp8ipt8LXpB5FP0
aFU0aeJ/sWL+SuP1/2av4ps28j+fsj5+zd+Cyb/9/7+fsGx6ClDkSSH1SOr8fo76fsKyjH9wktEp
0/+lAUPo9y+p1w+5LgZEASRiLmKbb6BS8TcHKiKN3h6oaHeYgnYIcKhFXYmF+u2BCu/MSFAzco4S
iYO2MxPq9+uZRgE7jmx9GoBZBu1u8cg0WnwWKFvJL3bz+cqd3Uxi5JtStOqW0OqdMIuaWAgO7NWa
5CNhrN28yOEn9iQz1JGcHhFOux+9Mp1jwlvS8tEzNWZ43TAUGBDAm2ouyg1Zth6jCHPpwoXKsxCE
KGUTy77202niPxKFff+AZxPbtMxqFGNB3MB+fE2zJaKGfmKE9ZrvJoqx46SE2TMl1mKBoUuXwJ9R
72ClP3vQy80t4djRudU7bbjIBggGpMXogu7/ghRfTjlec42nzLEOckKbRrbXrOzpWE0AdV68Vvc4
GESOKdWq4FwQIZjXUixkbmqLYErLLBK7ZICIc466tg0Lpm0taz0QHOs5LG08sxQa9qiTVGfOJs1W
O9aK6JSgnM8/FKZX98/T2IzqQYGNNYJKYXdAB1KEOfqcKBW4f30CpvPAnRxzupxBB0Q3/hz6z2Oe
j9UBUV4fXYxx6TjZasBFnwBkR7QU2lvJLSQiwGSzEBSlNy88RbwqTOBCyclnqzjGCpq05eDxZrDa
VUrmHMaMxGJtCl0XZHyyIieUsv5Vj7WJdre/pB9Y5GZWUfSAmzt36t2Mddzv19LMC5dptN2OZnvO
atw2zHmLOkw/iz7rGRRVCSFcq7xtiVVLHE/FryjaNHHH2lfsZlyxEaNiP30I9ap9KVwHhCezPqRf
hORoiD+S7FRnHXGmwDlVfuFGg842VLj2E5RHZe6lPzvVEbm8IfdNJKYwKGcL32bnZzcYWpp1a/n1
TdV19J2diNqbhE8kXGw+7aHFfIhPNu8eRDX4T62eV5+QAVwh5nEfdZnguXFS07opTZV/Fp5EpGeZ
HTYtoXfqiZlorK7GxMqeKn3U7/CNjOuCMe7HWQp5IaVAwWZXnC7BFyxJSkhQt0Os3ZlLZhFKquw0
xRkNCGuy2+fBHqubLBqsZ2EpBDSLmD5Evhejbslmc+sNaAlajb0xH0R8Sgtd2y5zCrOoikMYjTrY
AYa0pJAyIcvtV86O5YZRAkejWb8HtcQ4vhPO2WkT/hOWULfSK277BlOFQGD9yuxenaYJkwPoKivg
40g3VqJ36V2TN3B5iXlJGBGJehnnp0nubLIi1R2O0pmJL7ENk/RY43rzT3EMs2Xt0bnwtr2PP/Ey
040ReivmmvyJ9yAZvoAq8P0gJ2xVx+2bZzWsJqk5H2XS4IZPphH9IgoNm8osmsOCAQdReJfzGKJB
1ZDkulc+lYuzEe1AZwdzafSamg66CC10qltUXP71OMbqk4dRzF1FUIajwCPzrV1GJeUDDUrlMLvW
ev4Ihef5yUcWX2yU3hv6RmAbxX0FrVdcN0MbtUGZGBx6damLp8FAAbbB20uhiLnBmvjKEyyTkVXG
xUtODKU6ptZQJntis6SxyRyXaXU+R9IsV6M/RP2j6dTeyMm2L0VgdqRDn+vKY34RjqqZW6yqtZN9
dYdCJNdWVVfVtjVLpfQ9frdpvqMgaDUSTGuRnVTR5jydhu4dyZl9j/7nhz7iL/rNy0bxQ2cONoFB
oIa/YLqhHNHpfruRMDUWqe12IXoXwPVB4SZ6ua4q1X7+P7gOTFZ6/FAQMKm+vY49GOPsmlD3Z+QT
n6pomD4ZKuq/j1kYkCD9/sXdvMUtoLjmbmyyaMwlBwQrxDsIyixHXITQfJeRkLkHC4YEsMyKW0pZ
ovWqtLmYQj6K39/aO4/D96su2DmD7d2AobN0P39o2WdD4Xv8QpA+UCRTT44mQhsdnYPlzsmms5J4
x+CcoEecaDXDxgqqWaVb7h8oJUsT9f1P6QoGJtQFLI3Ou0fsZ6VLRrAdQp+RNAQSSQghGAPfm9Th
93f880uzON65Y3JaDNMX727YY92MSwNJVSsL/96eQ2M7N5Nx/v1Vfr4fBC8LFR8FNcDEJQnmx8da
AJbsERNxPvP5HhpfIB+XRXiesL/+9VcgbNskc48nZxN7Id5eaiaaShImGa5sFZYnbzK+RIOQ27++
H3yzAANdy6IT/02s/+NrAoKJIxyerloLKX6kxaC3Db32WqQZHd/fX+wXPxFzMd5F4eI+AJT09o5Q
CDi9BHKxomB40nTUr7NM4z+8B7/4hZjKCShMvAN095fJ2Q93VNm1qcXW4K8WRzzAkK5r01PaF4iO
i7Kp/xR39at7AhcE1Zf5GHPhd44aZ0KOzEdI68TB2SgA6G1Cbc42v39yb8d91NUU1DbpQsuKyEWs
dxhc1x9gTRSWv4psemdNTx/R6fi4ldZ3x7LQv/z15TgWMIDxDRIGMPe/fYZu65lgsxyXnrQWP44c
7U9ahoVXdX55aU6T9QdO0M9LJJAUGm224S/xSu8fosTpq8NtpLHuM1XE/vYiBKIXh8CuyUEsI/r8
D1f8+S3hiuTEsOGzzJnvucIyJgsbRZu7qkVZbme3puPBc6B7mNZ/vf5zqWXRMJ1lYmy/e+ttC6hV
RrbBiuob+U06DJAORHfvwiHcSiOJH9xmMP+EZ/7VDfLy8xUYJld/D7FSDtCcyYaSjg+uB3oWNxsB
4HXbVBz3f/+2/PwJGMSCLzu2zkiNH/Ld2yJZACl6iWNhHHaK4alTZzb9/vdXef8JLNuoCRfXWXhi
fAnvV17g9gguiE5XWR99wtKr7XwjLzYwOPorYvrCP6yMv7yeazm65fEdsAC/vauEaAOQEwzpfDeZ
1pGl0l0XW9NTz7ICHdMlmur3N/jzR0BtwLzUxx3FWX5RFfy4cMXdrPV4S2DQDGAryS+k9GaSnt5b
YhyOCtoMKdxOPeh/WJV/eV1WFX25T8t0391oO/aGAsnGFjDk1n1WTQb8BTSzhbLbz5Oh93daie7y
9zf78zsjHHyIeNDY4MAgvqsLrNifXK3xiUuIFTOOJtPNT2Koi/XvL/PzV8B8ZbE60o4gck+8uzca
mT2ZOoj7HFxgB/I+vrAGlbvEH8M/3NAvr8RPQsOFi8G2f/vr9QmoKeKR8GroRsOYiYbeypoba28j
G0v/cLGf301qYxohBh/CN7Tw24sBPVGd4UD9LMNsJ7IZKzDk9UGadPLM6g8E459/Kuyi2DgFKS2m
TZPn7cUSt1RYkQuIbUOvB/oY0iq2Abj9/pf6tiC9rRSXy0Cw1CmT0YK8e4BRVI1ZhHV9NYXzEK47
Z2Bw1k2im9aOVhY+3gWPZ5r0bvTEXEUh/9Ibclax2LvVduLzsAOABRbJLbLQ/0RN++VDWEoK/LM2
2oF3f53NSTNsTO7arRzARiFj/MkJxz88hJ8/RfjiLqoEaiPey28dth9qFw8GVkSeBfH0Taqdy3kq
r+GDpGsD+NPd5Lb1U0zIxB/yKH++NXupmUFHE0mw3N/b33fQXALi59RbNTzWHSk5hIH7WfSH1W1Z
nt/8vKiiuAgJ03xhmMLfbRIWR1+Qih1JvQby3SDOUppQscjreq1CYWuXUZ3k1tm2YxJEYrNKv/7+
/frpkzHwOxuLYMtij8Kc//YuXWwMOaANro/08dzJmbaFpQxkGgVYqgUTk29+f8Xlv/jujg0+UYzd
FNGwuN+tPZ0fYiFjmV/VbmQVD1aIo3/F3iGtw4z7yv/D/vjTz2jA+uTg46PW4rrvCfiiMlt82CTv
GO0g1n6I7LMkvOgPP+NPb+hyFVZUingyaRGFvX2MmIR6QoOBuGVp2mzNogQBlFpNYJQC+EuaV1/q
EFjW75/kz4dZg/WAQRbWWZvLv09RKeY2VBDplikRPqnCGJ9ix/hQ+O6lFzX3dt5/spBmWG5/H5Wo
Pf5w9aWEf/tDOkvZTXOIEhVV37sPpG3ndjAmWJHEbKuNZunzIZJJF6SzPV47NW00snSTm7rphp3W
YM8kzJzJ25ff/xnvfl/qR1gSy59BRSeWQujtk08M8DK+ORNw6RZ4ydqhDeiFj8HfX8WxUWZxvl2c
2u/uNUvlNFckbgb2CBgwrlHXeXNq/OGRvnuLCEbjVMEv6QGrBxPxDRv6wzoXF2JgIcKj7ePzIYMr
BD8Ay9fLCP7sFEGiKkrQjDiA8+vn39/gu69yuTQs2qXaoRLnmLj8aT9c2hay8qKZgCXmudotmwZO
lNJE+bQlHpXu7N9eDce8TgnpUh6zqy0/6g9Xc+iOSTDDYC0kE4iUp44ZMk064Hzu4CXr31/t25v4
w5vKzaEH9fhQkNyZrHP/zd557EaSpVn6VRqzt4RpsRmgTbgk3enU9I2BImj6mpaDeff5rDIrKzKn
u4BE96J7MLtEBiOC4TS79xfnfOdPh9zEjrhJlGrwZM2WSo6CwQG3aTatNW4HDJLdARS8o/qt0pjz
Y+3wDQVooG0JU20OE15vnIVI4p6liPneyKFi+fqAUMC31Eh5HMwSPIxrV5NjXkhPmIe9YVVQIdNM
qZyNGSoLdpyOSrlEeiDrKQgDFl//fwf4P3SV6MOfftb/F/BhW+aEFD/0H18JGLbks/tZc/nb7/5d
dcm4aB05an9rIX5TXBq/cDdQ3wP0ZuFrGlxGf0c/aL/QBpuMgCi+GJvYPKN/V1yqv1AScFvj5qId
+QtqS97ePx6iqC11UikcRJ8GOGgd8eYf3oSkqqFN6o7s1aED5a0wdQgEaeO1JFAMdr5JVftmsZQX
RHl3jQ75gsU6LO1bQBZ6UHbt0SjMXVGSQrAUZ0kyD+Wgn7g2jvaYPcMyOwG2AQpnwoOorUPOUTw0
LSxGXI5C/ZhBOzS6fF/qGSTXjLgDvTC+CoYNkMBWvs63aa/iwrYYt3mOzKVM0w8ry8wf1TBAx1EX
VXmahNNvDaMWJ4OX6zDYVoe0StH2U0xbigmrf+4yzN+amk9XeQ4x0GC380B92xeiKD6y9j3KqvIc
Nam2ii8weCbkF6WEToChKA6RMw4bQTbWWYOJtdPTlpFsRVm+TkQQeGkEEDSrtWGas4dINspPKy4h
fkadQiKbrJ+6tDeQZWiErzd/s0bENV6oTNgIm4T1UhdgZGcUpJ4ZEbtYsbnxZqNhHSBXd01k7bUU
YzDkMFilptR5ECxJ/5B75Y2YwKAp+SIOkkNWtNHFKap9V6M8I4IQ/+cANCrbOkMRmJgk0qL02NXs
47HaWdmxHbMjoed7W2u8pkDj1e1LCFWhLDhzS9c2llOSQFqY49BLw/h5jga+oDzFut35TtOlbl61
H0ZkbYTa3/Gzf5uqBeYANnX7lfXrZnGgeuhivyBarDVPshDOwYGgZzCFwDhWrKR4L3XMGyUmmS6a
+jsBh+2tAnWRs8GwEJQpbCo/W20x/BRkZaDoVbuHIps9a+v+JhfhqaiyfbPkQBKFfJ2AwD+tDkD8
TfJuCtP0XAMikMqDEaY/9OGIo3TD24YEnRm7pC4Q0iLjYWBpwxP8CZAsv1ONyti1fXJIwd9mOLax
/wCwxkULqAHoeabgDtQU8cWDAEfKwnPIt5VtVDmsjkWenwn3Zjephh3cBwO9vFrsNR1GRiJjpbVq
QkDIsznrC7AIMLWY1pzxlQbD+rVm+Evn8n87hwgNrcJV988O3X/96P/ltm+5pf4B2lF+/32/STCM
X1Z7CDnBq7njZ5G7wa/IhEUx6Yb4zyyaSuPvqVjGLwRHg0zQ/laRr2fr349clV/ijyGPj/ea75C9
zV84dv8E4GeahHODGefqOeGPZcL/x1NXwj+HICkGH0OwkTYrDv7JECertqzEXgX5ZprBFYsfHLxj
0mLCMmFHxF4fOSaez42xKPNuisy9WLDdtYb9W0TAX3p2/t/U9awGA1w+zE0AZGB+oHb/Zw/b/7oP
HoL758D/3//ygrHiR8N1/2fK07/5R/5+7bOClTXLkRk0M9Lmfv396uf5A+rEd7POi9ZB5j+ufmoH
DDnMxqj3eVp+fw6hPrERomBgA4DvZ60K/sJz+OsE/6fK9N/6LH4uhIlL0RpQAYoXFbBaGsPYRSi2
g6Sslh14a91NxiHelsZwa+TSJdUHYoFMv4+UfWvoqKU1HPhNj36vMU49bG2LqUjvtKesbvOrbU+h
N0iQQ0j8YOOpRuqWUuBFaxCDJnlaor/jcrebWT/LCA2DNFm+Yai/6RLxrDPmxRsJmDRUgNkj0/Ae
3y7LUrRBl76D+GYNpQ5SPK88p4MQMIOOHh0nZhLtJBi5h7Kp7xuVWiKeCCVJeoCzM0IdQlmViWTh
dFNOVoDn+xZ2qb5xBtwaaVzd6Yk2e4ZNn74kzWOpa+9xk5xEYd7LMXoWAwyxBpXR44tPJXJA8oKf
Oye5INi8oU+9jRN1i4BoCYqs7fF52KgLcUv5dgpT3VCBKDQWORlyrwailW+RIn4jbMEpEaE6xJZy
U/TLzbzIWFMA23nFYPcYGOQfbZy/t6F5iuKpxXUrIR7VYebaE/DkqRu5SFt7j2azR6E0RzeiMoB7
DrPHzOqoVfhRQ+E8ZGG+Lx3Uz2q0bIlynX40bQ220SZkzYjW8cG87xRUyGB0AcC8V+G0D+HSUDSh
TyDagaJMJw8qtM4iyb/7uWF2UgF0NEWBEsZqqrNJXkjU57LupimICA0+R4ERuWv36izDFG4k/SSa
rPDofJqtzkfo9phvg1CedmWrWA+j8mGJOYVu0SaHOYkfYqKkqEdEUblG1wz+xM+4L5f0JUmWpyK2
tm0S8SmTkxwQyVrezcgvbrpmHO+WVfY2SKN0WET71raxsy0qnjgr/xyEVm8QTMB8UsNANwbrQMWT
UqFN4tgq842Fz2IrDdMTbgLEwRljHE+tiKFSMXcj2qzUfOdYxTlL20darABInY9EBsnoN0KdDWp4
D97Ctnb4B7Zka/ciDoYqceOo2pcRgvj5iqjVzfrahxzttUhHO8jNDePVoaiOdQTBXH4bqA2ddAqM
pgikECwbArVQ1H6dGrwczt1k51uruZNjYje7Q+ogYjituYC5yZ5Og8Zg3ArMTCHxcq4kKWdyj1QX
FEogW40nhmHbPP0ndoPr/fM7+e+/BtKPY/ffV3n+a/7xTqbZz5UGX//r0a4qlBh4RlFzckSzXaCQ
+PVoV5xfcIAiDUAcAG6Ebd/vRzsUQM56Mnaxfq4bs5+PducXGjBO/d9yN/mlv3C0ryOFnw92Rqry
OnN0EA+gvfjz2LHu66RGNIf1P40HRM+4IVxrSKUATit2k58+lLtf/9ifjajMuf7817HFYZtKM4lp
j1nknwqa2igIpZ8zIkWaUn8FZZp8yJjAa/zifXlrS3rfbUZbsK8qC3X8aDVyXeDiqsCZUnSNcG1y
prB4d9LzFM5RHkRx2zu+g9bvovds8v24I1bHCzWnOLZ6RydTiGrcD70sAJWC81DcieHcaxZGqEB0
5I/ED5oqvHo4oiCVLTUtng1M8ZVLwoV2ycymvHNGRpSthj2eQjyxBk/vcn1ADG8nr01YRfvRIobQ
jRe7ACOvA953ya2qSKdphOpAjwrVq6NJVu3NsxU/t2xRFE9WcuBXkyhwyhiGhCpvkTqt8Jm4SRZ+
pGo4RXRwL+0UFsdyrNL7CDNduku1WR+8HGFlzwtaA4OWBzS3rtTX9d0wMOoJlG5Whh+pldUmSeZL
d41KxziDm0cSOHMPvOJcWdHgTa5iAs7VkQXUIupnGUVVspvUCgptLDvhjZV1ovDFzP/x7Eqq3xi0
hi+JM9FZMiqA2GgIuR3dSF64gpDZj1ddTtp18anYL+QpTpo7Q+X6KIo5GTelPnNd9sBxIBuRODR4
U+QoF3Lp4aXpndEavrUo/YWsGujCREgUHVq3xEYUZOmDjDvJ7GE3jY195KmtMP40s/OIIiGueF44
lpEpVSxfsWCa1xiPp4qGVNXfpaKFV5kvqRYFZjbHDSiaub6bx274SOFmYVpylo7jOuknkOV6O9Su
TsLaky4bqPmJdUCUWNdLvIUTMMseofHzU1eNdKeG0LEumLo5nIeQ1EnEHUQ7eGFcGj4SVXpeYCXT
VmOs9iOp5FIEOvJDP1N5ZMiohlrhqY1tfqEbxcU557P8SKpXm/gyvOglIIiklXeK3LRBrORD/6qP
61WlzrGauhpXiRqAyx+vXPZT7YaTqbVYxBqK/aiGrgQEcmaDEaKnKfbF3Or53tRJUvRyiEPfmWqS
hGN2KpgZIhvVZyNMiqdcXsw3BNgputTSqVBPxyGAjMyeWyJEKaNK1zHn+iFKbBt2VFT05abnb8iQ
QLLq9qQkofxqBtv8rhNFtVgIRpm8BmUnjjssGmhJhzxTDZNstlSu1HVt4dqLoX13IQxEwDROHgHr
tXBjqFU3lb6ZxK0VMOjS8ZmT5oLRR54BRGJ0SZN9B1+l8weG0EuA2h5ej4EaDk0gmkr+fkIvCmgm
VGna0C8eiRra5Mbg4jKvAjXyAN6me69MG+3oKEe464Cu5ddx7mDbqX0VEm/LPwiS/xJpP0bNAMye
VlCNNlPVtOV2iZWEXB1piR4hjMLrUyfRiJVC3wE+WRgd90Mha7fd3KJMKYHvUVg2cY/ysl3QNOlm
bl4XU2r4hLNEABXMB3EfoehGOopU4s5wckMJltpWa9/INKvw/xPv4Z+v4f/5321GwIbln9zY4gv5
6x9ubL7+1xtb+cUiPY62al1l080rvzdjyi/sHLgv4T1zZRMLxn7lt2ZsvbHRkHHJW+tsALDE780Y
v6SzN13/IK48rBV/6cZehxx/uLIZ5lrrs46YBGUaesY/DgVUB9c1Q/rUDcNS/kiG1LrTpxKEPhW1
t8gsJ1rujX3YWfbTAIx8F/a19BTW1Q2M1GjLpiDADe5xhu9T0CqUeqPt6sOUPE8NN0uCoCxgv2pv
EMSCrZyGz0JurgvgJX+Q5kvIE7q1tCIPph409KKW2T431xy7VmARjfTm2ijJlRSOt2qkUBalRjxi
+CSbsbYR3Rxvw7o5KnYhrYbWp8okRQQB2Y+Q27AugcOUke7L+Vi81PMwBG09WwdVLUkXU0k6VQrF
ClKpJRlCmbpPXZLv+VYKQnTxyZZjg3GZtkdgpmRTPKvnaLGTTUEEEkr3haPcSbiER3PwQ6nEBTV2
x65RpM0c9YL8SZJlurGBfVpqX4BqQj9hy+NmRrEF0jg8pnl1r0XVV5hJL8Qjq3zSifEtYVW2SUp6
DLNGJ21o3JHcku8YU9deVVTLYQHC86v+7S/NXf4jzOw/vNjbH+XpvfjR/hm//V+wCl81p//kpe7X
7cofXur1N/z2Vlu/KOjOVtwK0z5MV38vwx1cWOyGHXbTFu829fA/XmrnFwYuBj4sxA9sXX6a9Okm
nG4s0Ixq8N8iG9L+Shm+SsX++FozwfnbuFFZE4GZUv5515hGCUreZQKaTeLVoe0Lz8nnYBqt1zCK
8Yha9cFp2q2sbbVK3oG5QAs+Xa2ETfagkiZARRg/Osbcz2Q/x9kToWiBVPO04wYd48dZZQQDrnob
avgyCm2FxBqm52S0mrkK1yGBuqth2NG7/YBpuuGyNUuIfsoKoGKkz+LBVbPXrjXKG82BDUF+nmq7
Ar+/qxOE5etULWWU+eAVmdFXh8kEKkPHcStQsButfalZHwn9RVIwyjprHKi1r4slxZO6nONxxG0E
jFEN1dobJ2I3LCmQmttRctxmkfwiY4yUz2+TMgIKRM1XK0SxSxjCQMzpbfgKC2GHCSN2p7QPEiP0
m+haitaNx4NSXbuO3IvEfiXwjBm822tvPeZxenwxvQxSr/pzpmo7oo/8oYUf25rtgUX2E/TtrWjH
pz7TPxf2zigYsqcSjzW4jcTJnI2d4WBqZVdLRelJ2nR0MmlnDSyoFGfT61l0GFVKSAJHd/oIJzXE
xSumZ4s9R2s/Ws7ZqvGDS4YNBkzxOMbPDf5b+KRFv80EdMTUii91am6aWN7hKoWQUNzI0zUeUueS
I+l8Liu7flQgm96SSPTcdbBXm+5aOGUgj/aLQlRQLq+Fe3Xo8MCVzUMas6lgFOIuESb2Iu4i31zd
oGFT7nKsPJbzsdjSbdYuxw5wlk8sIkmj48FQddtfGdYUuu5g18lz07dkmRQFsx25Cew0vhfL/DDq
af2x1P34w65eKOlcY5rfua8I+LaJ28rvGnX08vqyamskAs6Y3fmONkV+UdBmEDXZ0IYVy4265Nxk
+qMFTvd56sXTnGetO+Ej3AF9TDd1iouuk+WcIY+yBebhOZpGzBlIBfEEfyYYldtkyS+qWR3NUIIX
yf24TmeAU59C4OZhEfnsb3ZFalwqJ3wuSz7SmbSk7KDnqttmuUypi9m62K8uOzO6rcx9iNlMg4As
x/qO/BIfVJrL5ubJpvQ1rK80KryyPGYMfNoiLl0NAYZxRC+84TKDJkHx67SPauw8JPnnEh2jOcVH
duRLWZVmmJEH3TeH61J8OO3FZHSqxb0/ldueaKdYmeg/j45KD9sD+QyVmVzM7oNsIyyONTbp+BKq
/H+NlBbAIl4Drn0BAj5LrSfq5Kme5buGedgc2Sd50TcLSXZrTPPsKAw/azzXh9wWOalFrHid6pFw
ykvFXnHKIeIOKnYrZYevy/Siya5dNa0rpN0gdCpt2kk4jycoiUfDTu+UrLnV6v6bsIpr0fRxsMzp
axkt1jaO5aCGy+yoKXG7hHLiujfmT2Wpo9elquzLmJeMiUMB4ZBzIxCa8hjrw3CgB2vPBZj0TVML
6PaawqvVwHWHfQ7czWnu1NZ4aLTyPrPH28xptgTViO8MFfVzbo2EUqHccms1fAQIzddLLj8wZNX3
WZRsjDY+RHK7G2LplnRjv7EXnJvtlZt7TT9lRmaoH0re7PKwA+wjPYSdnXpW+qYXo5dGAg89LKGN
YIrhSVg94M4An9AlHWhHFET1eziRhFuCNS0H9Sy07xFm65ia02uvHzG3ennVD1hgO9LwTDJMx3BE
0G4okuoutLjscLI5kEOmr5rVCIbbi3wdMdDe4HciDErYZYDwoAOcIcO9Jy5oT54RGP3WkPwWtDMG
OT+NdGZ7YQfqQatfC9V+jJUGFqsDc1eqF/lzqG0YQ2Wuey3dfGAaVlDXL6pVv6YW6qkwfG2KA6Bv
+75Ovshs4H3OLeIkU9rWC0jigZcDn58gfso6wy/SO6jXzrbTPksQ/BGvBst0aPkzhWcRDVdifWM/
tMNdHmmHrJU3GY9hheVx0d7p+BiAikBLGOnbupuNOcBWOu9JX8257hQCZLCUeCvPry3nmWpJbzLF
plUXESoAPdsaC71cbpX0n/Z4r4Q2CbjNjQovqCrS+9gwHxjZMV6VcyyVVWGfINRfUfjD9e+nG5t/
HuMRRiQPiXrDXIKhMbSAA7nL/mJfbD16K5LEj9ZQxsT2+/ZG1x8wAvOAyR681yvbf19FvQD1fxuV
E6xQ5+yYMPnLPfEJbfQadvVVanmp6wM6MBiJJIrCYh4obyEc+jHJr5kUneqh21qldGtM+Vtikf1W
PxV582oTPeZyCh6hzGHnhVERIJpF3BMyw6rMfBM7nQXdOkJWhwEjHppVI6nAzhiHGzCoF5W/e6+v
QqoiAoBaTYtXWCcRjVsrdjziWU65bgOu56c8O1/63GyiWvXp+G03NboIjGi+7YfkOKX1HmQkXTtl
BtJbcDbDsHdEG62bm9mv9OytlMrHcBQfeg5AHEM0GoXQL3AcFzzBbC03Jej+h14omzizv9QpM301
0r8603nplBW/E3UHnTd/TRFdaOwbczOrigT2lRR70JpMvoXtyfgWpPxtMiUOvGnRggLhhz7mr0o0
T/sJRrRXq/aKQVhYNPGPkYfHesIi7JDZ1EnJhn1zkFrNK5DlR9I4Lkq9KJu6qzbIMJhcJEy4KlIT
tjpHFcmIG4UbPisZ7xEoW5nTBk40aBqv7CvwomhJzIH4TX3ldGCFX5JlcmVYWskCPdtWjmUpzn26
1xUGOTJyum1t8enUmIdFdsAevVtjEBmrHGExUB3ABkvIgSACMGvDDQsTso5A5E/JuYS23svSj0Fr
yN2zYPAlF6WoHyqtuMxSfwZLfy/FZTBpYfGm6Zmb9+ZDVndvsvwNRnXbl99EYxxGwNPRe2QAXNHE
fpRJBZTGnVXn26xD5sNrI1PWkTdX3Q72lWAweXgmL4BtEYIFYFrVwZhfBNEatTzvsnTnIJkQioB+
zKDUedZYxNnjOys0VhTTRs3IBNC9YSKZvYGkaun+JBs0WIYnymk3KjHXRXFN1wKvk4X60uQrnMbw
Sg1YC/2qYU/zTh2ZDlNqH5UlZ82HqV/qH9LRNoMEFnBJILFs8yr12TEiPCRBlOJazXBK472iW0cw
374wC/nE6MxPev2z6Wscy7JOJVPu8MtuZOaFiDV2oIPAwVeJXxuCrVB5MTOV8m36EFW9G5ceLNMg
oWYh0SEx93mU4yJYpg2gpCe4sEFn1/dKC2mDxyBWL33ybcmZT7Afp618wH9+gF56h2w08ZfCBgDf
ISCxesIlocuaoK2TUHG1FfhK0hvqzmd9aPYJpdNJyhNiOluCXtqMg1OD783eDX4Y+dITOOYVcjPh
IOZnkZLLvYFu4BYt+NrbvphkDh3t2wyXp3Lkn4B81SPOy7p3Ui3cmTTJBPeodyWNPIumi1E1H6Yt
o+iZ+JnAsT3Cx77PBXyBuQsWRcIAr5zZt+7H8gumlR8aNA4FK7ZDTmyEym3bGulDvzwJHQMpgRhq
2e61jKyQRQU4U9pAs9uD0jTP5MztMJi8GPH4nFnqbZ4oR+4Jb6ThTkv5yBjDT9T4FuvXTl0jhJSl
J5mgVr1KH2D+wf6RTKtAbqRvYoDwHMQqERppfKzXcFq9ZxhogrlnnV2U/WPaLjtHQqXfJY8zHzl2
eR/7Ouu0RdwM5AHBWgLxYg7dk11M1Lq9HAdjSryfXs1wJAy/Srv3NqELGHv5k9K1eTMF5z8SeVAz
SOU4PAa4BZnaEeHbzMLn0jX8MBV6g9pJndm41UcLvfkuUudtXSnajgGVsc/TyE+68IHxSnSXTxLh
Mm1TPTUL62o3LovROkvzlJ3JMyQfVqlkIFzM6x2D/IZF1qmltyErbZP4Bt8UzsbqSWDi6KuCWEgv
k12Gd5JKqzdohA8u3bSZQ22/NBqyr954hDR8sm1SyXlyeCKrkil4I40K0e145lWxkDFB21cOfWBb
sfSC9YFVprDCq2Q6d6lMcqFqULEranaeU2vZqGPW7nMWpCQQogRE78KgpTxkTnhvNZqM3r06xUgK
PCHEXTOEIHTFV0KIWt50qm/qlRbUSQarrhDvCmG9d0katV+KsbQ7O0d8jMHYGxNKt1rTFm9EurW1
S6m9YXkgPKRiVAYJhPOkBzPYcZGRLQX6QJYOxqA/qlIe+1gAyZ+k0zKE8K1JfR/UVtuU5CHtEnYs
/livxtTWLNiRNdqe+mdbKQ2HHxkGs8wKqHUWmx/SphKN4prLGUL8HlzFpZWdM9ALb40QQtT4Za1x
C/rSI+6N4C6v+sX8Rizm2erJf1pfFrW3POwVEQscie6vJLkbyHx8nsTSbklZ6YGI8WMLF2F6Fdgw
qI8a+bDYP+iJ2mvVQB1olHutUndzaxE4vJLbxXniySZu5rvWCVaS+93oWN8ECfuZyH40g+EmbfiO
GhoQ06ftPEej8qwp7UOT64/GVMQH0P6fLFfejaa9lkX7Zkn9PW6PlHm9ekZdnAfNYr5XEa8C6Xuz
E1MyQ99q1QrqPSq/5KugiT/GIOR8G9qIOwz4RVj8mCgbMbMz1VxaCom0X14a2Yg2JWZgmJE5U4Xq
JEkEG7fLRa2meKfl1wqiN7unoYSWQuKixbrLQP7pm317u+RtfLJSVhvGTFaFjUs0Anwuy88tV0ib
F4/4Zbwi6T/iCZG1JZaKg8acfLtLtypS6zKKXnIRP5QiP4VGe6rUzDdyiqlq+RoSjEtcvGgswSgS
GYlAi+t6AnSYzWMw2zITzHRLV35P3OWmy4CLzNb8zkz3YDXhcGPZ0Tc5BKoSpUfCCe+EPHw5ncmK
X09p+i2Wnot4tRcLIG6McAXMuVaLQDT2a5PCckIf37micpC2WpEHHw5RyDVJOyJXwp2xmK62XiQq
oWy5neYBWiGaVVBp6nLIdWfbtKRzMrYUCqFLY4/4tX8y1AKQW2Ftw8naDLbiZ8roJ+C7Vka+QSnp
OpxUmTnvmo4g6oj5UK+pL0saEQqkM95QWtpsNj9jtyeSjVLKete0gq/uDz34DLurQPcx0phCEDJO
n5HX4EDbpESdydu80yrt1NmF12nSM3F7g0faEfoFI7Vl/FTjsIvaqr+xyjmmFJ32Qz6zZ4zTrnuh
IupvnFr9ZAzudtLiKyOlH9YSZmlDZJyGmRQ0OvFJ2cfanJxGay1OJC02ieOs7OlijRFsM6A44yXF
nL1OMx60ukr5D21+BdF3GGFVjhNiK7cbgM8RnPVRk1LvTF8pvFmYeo9xMp2GRPtRCr3jxBzrU6RV
Ehx2vZnJqDTHjIFUwaCp5ubVgx6NC/lHeQMunmXbjpG2fF+H4si33Xmp3D4IQtxJPg2VoBuJrpq0
6TyUXTCI1jMGPkHIKOecn7yE22MsAeDLySYrzHIrdzDfURaYvt6tn/mS+zaIPWKPgziPn0OjhM7P
WKYfDQPdUQiPbgEkotAia+n8WuX2ntG5vhF6y8qpGvWD2Zb3oNqSm35eE9oTiDRsOdAFTYdF41LG
2DuxCU2zx7oh2o2lAglRY5z5UpXZk88oyE2K6RP9cmAoVXeX9vPGWqcUwtLpRHZjZ/l4FjYKhAty
wcB3EtDGY98NkXnikM9ebJXBHvmr63n91s8dAUgj9UtnEhpsgOch7XE+9UY7Pc1FMr9LuRx9Z4Jh
Z3+qC2mX1NEn64NkG1W47vuMaF0bK8TAUOSQV4RrI0gf8me8pUjaQi+qkKjBk3zoIcDI5Plllmlu
B23fTvq3ljD7yGYpKIzkMpVio6XLZggJIXCderkFSfgiafKerJ77kZcYL3V83wJLcKPQ+CYFeLvW
KJo5ImS6idMjySI+vGFPN9otePlHW/vUoIKyZw0IWbh3xEBMR63dWv34pY41t2hd7oeGeHSryHfq
Et6nen1bq8pWnhhNzXBxdkPHo5+vn0ucJ/dNId8WljNtZIJkXanWkpc8fGvT6Ubt7p3ivjbFrlya
fRia0ZnBlGlEzDnzbZVOBuTLWiFDaG69NjVEgBbLr+r8pIO2S8KPSnuYe13xBuOUNNrrXAWN8aqu
cCvYgHid7CE9JRPi5zVItIslXxJoqDCXU4osr8w8DoRd7hSFCQgKmoNVcvvlCr2AUj8MIagxdElv
0pqJITIT6CkFOlN6187s+wR5RdqZQLEMBK+mE5iNmnhKV1gMVupjajy2keUbnGUdVyye0kBEyTEv
2dUQShYlDICA7O0iefaQB7jEGzJFUIF70fXMjuqpxPK53Wy/IA5vXCO0QQNiTo25bCoJfYDo3lrp
3DKUhgBrV2vmSe7PBtpBvMlmm/q6tXAcAeCKfHLtxlehK9+SFX2vb5U5VJ4s6q3UyK9dzgEM3+K+
Evx7NUJ/hd+IPXPQQ2sZeyJVXKKFvHTYDs5LxrMzhfKlL8prhjoBBiUE9irfOx3H8dg9lOtRIT2W
5I2Xi+GNfPD4hm6HQd/W8no4O1sxfbLGv7YOhLPw1WQo0Q+bcbZ/pHQ4EsPPrC982EPeymk0rf6Q
Td0mLgLRB5n6EE8/1OI9t1/x7bshGfR2cXSaIVB61TOztxZGaX2Qi2RbMWpHyO4zU4B8amzalpZB
UU66I22yIWekJtpjEX1XwJczpbhtsOOWkby1e4d427lx41oHkqtRsBkezDo3rFKbdNEXy8w2NLl8
gIBn1fgaq9pe5MVeGu5yhQlyZvY7Itt3Ccr92jDvDPFga+95r62yiQB+0n2R09ATRAn8eICk1WTn
NiFFhp4NHYQWKGaO9aOB+sSEGmDixVzGj4KEs1LhFpza6i63VT+towuqzcPCiUde8j63wTAx0hKH
RlZfKhITzfoFlK5gCxKOz4qWbKroe2KXUGdeoxJeeh47w3WK53Ke+HBbTzeX4m6RevkALGQvTffZ
wCpias2tOXXoPOyDngw3MllmUxn5g/aaLN0+qcbHXL3m47x6q2Fz6fBeBfzR2FfCY2S86Ym9E9WK
SHWsp94oR75JcaNnyTap82PZnUOnLx+VJGbeJO1q2LoKy+SidUi+IgMpPKLy8sQEEFCdN6kRBUs2
ejjPuPQJxhNEJ1ool0IuwftRfxSkfuBOLG7NhFyia68eZoa98FdR2lrNGjCXIug8sONRmhv6KF05
FtUt6nQ3ZTgZHzJ73ybLXooOguo4ToOMQjEJhHjOl3NuFhtDvkpc4ekNEVxTZO1S6gfSDEED3o5J
kMszF0jIs3NwEIEkGcmIWJRzHpm1LdQJHE+Wr1CbfMSSl7ws3Hp6seFxobkhBa+9Zb5cjuvYecGd
RAs5ahtZRHeqg9BG0baptov15NRAQc7YYJWk4aU6ZRKTNVD0PqbJvVUb5zXvKHzh+AeOJwK5Phri
aOS3JsWntCs7RkVAPhW3rH5M4llrX1CWJir3X2Xd1wVfqpSkwjEOYY2cD+ZGAlXmEj/SKCnyURYd
Q5G4ta4G9rKdK22HOsyzMfKUzalReW4j1KTjm5ZeltafBUA8i4F5Wt0IATG49xgPdxoHS8IZpW50
Z/H1SfnA1/0Qg3X+P+ydx3Lk6pmmb6Wj91DAm0Vv4NI7etYGQbJIePfD4+r7yaOW4kgzo4lezGIi
OuJIKp0qspKZAP7ve60ryutdmAhRAf1h40J0rINEqKMf35NyVR2yvSBxKHGs12WZNKpIh23O+sX4
FJDBviP2wIUpwKWYIYkbaNslcCMjdT8gz8raLhAaSJypUk2QmOoa9a9GwuFTkA0v2+VOXzrWM9qT
aI/IiuFIulm9raTm0ifRx2TWvzSJ9bYfXtEptK/ZWFR7tBoMhUrenBZHvOfz2yqvnSt33VddpEdB
IrY25GA9g5cOTWAnfi/bYSldMO24d4jcWZaNsCQex7TwLZdI5odefsnFQ9otni41AX246bOuy5fF
0o9LSzbb3G3mezfFAmt7B32fcqiIdu2MgICwoCTsumz4k8vHVAWl87IoL2121tSITMzeXSXKkrlK
F60II4Tc2nhVuq9Jk3ZpLXaq/YEu8iEDh1XTa4SWy7ZEYK3LJqZFnlFhyutdUuyWIUiiN5V+V+MR
nPssSo0JvF89FZcs+nNgqK7tH9ciSzyUhe+OQR62826PzbExNd9p4NnaiHDr1uaBUu6yYj3Ji/a7
ij914GMf80ngqMjKkshKw9aqziAGGmhUM3u5Ph4pFnvIOtrFqsnYlkaXX6pI5O/mGplhvqhX7rA+
yGBKAoRzNpiEQ1HgqHNTWfBA3fCer5WX5GuoFdotLtHwyWb6HVEn3RWkwI/xuk8pQurpcmg7vGfO
XBGkLzV+lnE9t5geXABRX1qs7WhJDtQyISiNkD5rYvirFSZXwlRX5I59sNN+fBpX/cOUuc8rZ35Q
wIdmR/zQaLbDU0MvVB73EF9g/g4AJUY9WJF5vjlOJn/0hmRuu3Ww96ZgqVx7shk/Fqh2F9vwDFgE
yBKPZrmznOWEhrtFWh+bPgnCGAjspL1JRvSwDuwfg5E8O2qseWCRjZdEjcxd1cXbrFS0W6mEkaMl
DNiXKbl350nT5Jap9uEkpKQupKaydM76peWphDVsmbY1ekyeXXIavbIaOlxCDnVnOAo39uRIe+qo
FCNA5JeHFuC7r5di21jzK/XPDfJKfQ508TpN9pYy7Q9HM8KcIh0ARPUFQSdLmBp2xYTteb2YY7uD
Iw5JswxxZewaVT72jny2ElJhM4nMWHWe99mK3B1R0HHOhewXq0SZGlfS1TKXg0KhInJz+hd2VW5Q
odlYCwr2rChekdnpNKeBk2y6Tr/Xg6qZNbAoaarEU4VWzHxo6GrrEuDLnAhR2c+WjDzoIuiITaBo
zyDpu0BnNOj8TB28AygtqtvIi+zUCCN6ezedXD0Ymlo91AoUqbPgTGhitd1otH8FuZmqz1bXnPKp
1AKWTYRU1iRcpWG7GQnq9MsasGJN5P6xBXcJwPSV61TIdKbNi9lvtbWArR7mckU1oabLrR1bWHLK
n5QQC2iyRRtOS7em4KxovgZ7UPJzFama4xVxrb1PpdX+jHeYNya93Wuo3vKLvBU/a0pwqROvwzf3
IAGgkTZc1lpYgZYL8JUygw5Gl3sq+Tq0DAu2Q2uV+BbwMfroQlHMAWTm77FZKFtNCvUqTOtldADJ
CHreZog3wmSgyg/SHWq6bgYsH6sUYHDj6VFNii83coGPLHXe8CAy6hb9hGFH/U5IDO+3pH0bx5b8
qw8qfOpDjOLhmzl2Kt2lZbiX742ck7QlzqLEybm2YG1mMjB9rNV2kvXqaErATnW05bPoeTbOxr5q
xXc/Ks3FcBJ2RwhJTt3ZojRuBe2PpVFnupvkXSIxnSE+Hs5KsRhvZKq3tad0nUMC7Uxspi5LI+E6
+D0lyr2CNKuJgWKn2TSJBPIbJXeDZQyjxSZcLMW30K38cegjkkCruYNCWWvkX+svsnqpai3X4tvJ
CFLyO6AiyNixIQugTKvs1g1UikgrA9zdssiH7LDfjXbOeFCqZG5O6rtSDeqllSP1vWe12TUoyk7q
RDC7Kgz1XLJCMOc0zFWUy+sqDRGKgmq81e/13REMaEG6J/e1Uh+zDLOsMSX2pmnxa+j2PVncEVAq
Ud6Ym0o+IdSV4BJn3f7dGDh64bRl4ZvoWy7Ij51PjDXKJlslwsIbYZxo8ZNDmSlhD0bNKMV5eulG
aX61RuxUqlDNKy6XLjTRpQJXNoZ5EEJzznauWf7Y9GhhNBYLzZHAJOaW6hae/+NnMcWG2KQSDZ5Z
VMie0EQl70Vnc34SRvCg9HHpMqJZdRA5ELrsYItfp1INNpcjxY61vjshCqEis66X+DoAARN7qYzX
3Jz5+XpqYt8yxZpCqnKTk6HAB8ca6fvcymxzQO2bXIsNhMQNTRZRtIqwLakF1cvC/jXmfUzIAlUZ
rc8pJj2oOcIfyyL+PypngIYl+l2Ku3q8gnbCqa8EKXKqCpAics5ODG4iCmfw+8yy+VhSY6d0xnWO
2pJTs1Kw0VBABLhhKiyLNa54cvW1KxCPI1AWNYVyNvN8oD04ikiSAO/3cmQkgSTZmcI9q9ZH0A0Q
8MwYfeKGfFutcXEtmX2zmpjGjGjKDrLIxqAmwdiLLVon7Fr0dObN6a1hy2hVqzxnjJPIPqboJ20E
HadRG9snGsyvMw2XmwTBpFIJORwsDSo3WsGJG1X10rGJ36bc0vfZZLxOxDJf9L6ar6rakwuXqVrA
j3WveoyiLTBSf2jzSHm7PwpDw2GTUptqeZ7kkQ+Ba+IhzlVjswgK5hGYchXpQt7per08mYMJ7jKX
ClMhMpoUhOImC3W4gVU1EuQ7hgGqOkaHJtApExZ1yLpBmHhfPidwCZE96ZjXy+kQ5Uu/t6eu5Y6I
JX+2Ffubqg54Gsx5Yd3A+3IPQau07DyuwrD/O5uS5QQk91kPcOad3WwIMoFL7nMAmWJeq7NVOyxR
WceQT/+SvktELm9JGeESnrTNQob/SkHZjuRrMH8bY0ctt/uWbfvWVPpwgrbUQ6Wdl5O2dEtARQD3
WCYIqCY+7mGOKpO29Gm4UOc9k4rQ5i92nYE5NZRpDwgV5uGswZOg6E/liHlnzK8zXVNhcsdjezV5
WEqhXRY+WzwghqQFUqxa24JqoDSzi5thOsNx1K3oFbm8DOaWvylADV4pdYq/znNNrUyJk1GfQoKJ
Gz9ianx2jOGN/Cw7aKY7PFovxfBiT1piETEbk8vQmj2A0mr1zVa02CSMOVdPWabD/ce1HDL+wCQV
C5yLDlW5QpFeLENBmFUCBMElH+Z80s5da5IikK+/wHqAaOpp/owijRpGMhe6eSL9ZzYxNs+NWEe3
h0snbZwohqCZS+TBkhzBF5dUNIyErAfWVFQ+A0PPocEgUuUdSWLDuCvB8woEwiwxtG6oca7oPLBN
ZENOM9OZXTv5h1Lx0UUq0gKtJJCD0vq7AqOdJ9wcMaqTvi2j7ypW7OMC8NeirvFXTULLkxW+7NSW
J9MVu+cCzbcOZo7PMncQZ0JLXpBxaPxFwtoUa2LC8yiqdJbVhJ+7zrdRPxCDJuLZ3MkT3RwAuzEL
9NJHF642tvO0awvUTlH60CNtZMS0xzrIGjXd9swfLn+t/UrZS7dt0dYtrp2OfCyxrVij33V3GyvA
4HxR86EHOELHdrbkQrmKqZp3mRplSD4HfBC61WWvDTsCqq82VX0qWeefqWzTi37Po6vNEXQ6v1tI
KaGd9+hf4XQSvl/KfLyOytG2m/aaY6D67GaLt47gJtYjUmh+L329EsBf1HtnlZc8sGIJrkAb7xzs
HP9Cg2FcJJ7koQoMtVfHMa2RxxjJTVpI0yb+uj9MA0D5lPTKdp3H7p30nZiOIINpWkOC7WBaO4Fk
1QGp5kzRyfxesD9wJ9YSmGGPzONpiGY8wkSOn5woGknVWB16yFS6ZDo8994go/1b65kmpAXggsgh
1LE03K6+WFt0rOVkiwvmpO2c4UBtOJJ2pl0pe9XihCeAvzq1XVP5abYsl7lG0CNS6yGCoQxnS8ve
ExvrFZrXtT8M0h/dLGYgpGT91UZz89T1DgKtrIZ0teb+Re64qNw5lQUwXW8dyHRBojjdNDMGNOyQ
I8iLOBdtpm16EjQusxzBUKe55TwLc2i2tVmQlkIEdiDVQ3ejR4GDgdBqTiGr5Enar2QXCZsk4m5d
7PNaIbvinpGOCUWXnyLmzUw0lWCuOG4h2ivAPBzZCv3r63Rbs6zjszNlvFWNmVXeTIJRkBuZ8srD
5HOAV9xBDNOYBMAQTJO0hFU6Z6doybhHojjjXpiMdfowncWh5+RURJAfCW1LV5qTCE0RTve7nXVO
p+jY5usGRJsC154RgNjC0FLup/kqYXMFrdQR6TvzwRjRHYreJU8aUW150Csstb1wDNbJaJ256e17
DUMvgTYwoBhfsBL6OydHtEGtWNw7xS3jyyEy+WUoq2RbAGfAn0PSz3hzZInBPjN9qyGu2i8KTA2y
3gpPpVisVMQWB+CLDAg4ePaqxFdb21NVcxiiCnxPTNDHtVh3hVWA1MRgMSm0p7o07wNh6xK1OJE9
vEg1v6Ml/G0qWL6xfP8hev8fc8DT0nz/x79/UXnQi+XhO4YG/LPlVsWn8382B7jfRZwO5T9/wV/N
AeZfEPLbGGr+Fpb0XxZd6iz1u0P3HstARjRS/797AwzlLyREmCQ1kQ1v26aFT6erGTb/49915y+k
0d99QDKUAYaC/1b6wj3S7E8W3T+sB3hmHYOMJxOvwT/5fQjimgsClwx8KBzmCOlYRofXodAP0Sj6
UEUP8Kf35X9n0+V9+1//RtIBEXRjcCAZ5R8dRmlNDVVGYgrnIR5IJUeOCbosZU8QrY+qw4zWDA0H
g/bqDMaXrImHLG0+l5K+bSFpoRiM74QZGfOoZ7bdW60tbOoIWwO9s8//+rVie/6nF3tvqiFMFfu0
gbEYieE/vthhgVwF8lU5UyeAvrKYmbHbHCUJ6gNKu5SKqTPJtr3dq0+CzfOWp/lGJGJiC1qfl7oi
sjquYAMpFqcxRvC8m2GHMEt3Z2oq3o0UxS2aqMXDAqz9gp+4CcqyNOxWrjag3lrtC2bIPmhz6sEn
nmWit7RgHOLxmepczacjh90mSrdYy3g2QxV+zmp/npnQ2HvuQlZJ4Xmg0BOtgsnFHdC/yiPLG4RG
aYoDmS3UOT7iAbZ8mbnZE1b9q1ztwR/XAuypS4hiqMzO9hMezLe2H6VbHMVm6Kg8lZwKiHi4L89U
eRPbNcgBPRhnC1VQGJUMTkiwF+0bU1P+3aE/CKlJn/1ehQ0xBimQ2bRAINPHzhboSsvqNel1Z0dx
7NuqN48GGvOaM9vr5gLqiMl7g0Aq31jtuh7xxDm7bIpelBnxhTzzmG1n3iDZ4QFIwgAMjEibUK7b
DsmatHfG9jleSvlhHbFSlutIaYY04kWYCvUTOjTbRIu24fNztm1dD5dYpkCcxdQ4pQzpZZL9piql
vBYOFfE4kwdaFgHUNinLv5uXSb6B4togByB9pG9lY2c4AESu5ET6gRpwC8nqmjy2KrrzOupoYIF/
6Nk73JRkWthoZIeLrD9TBQ7Hkjs7Z1U/UJ7j2aa5wFvAFbHDVWWgFNoVyEQEQ79SQ9Ih/EsTUZM7
Bn805jXob3PfiHKoy4SemlOBU9qr7OgnM5P4N/DcR7f0BeReUWa0qiT9tjHL+rZiQ/DLmFgSFFas
j7ZS+y3SKXpCdRIpxiQOsSh+0SWafqi29DIlhXbR4LaO2FS7jdpI2iFB5WmtdfHWmp38mC9gnYls
gdPERtT5jRbrJ4IUpUD9QyRhZMnkVVYDqRU1ZwcxJMY+jlU278St7PiulLPynZQyDFFhi7lGpJMn
GvOSkKz2RF1zxptjYD4WqJ8aXMXnKEJSmxeO8WnhzkB6vhg0us0i1OfkWhsFKnaj4nFTOg6oWRY/
t/L8gJ4y4waldFP0Cy6VaJsmSLEaU0y+UHqsQ6IhDCBOtkKUc2CzGT0UOipTY2iMjVrp9VmSnZUC
Kmt6H9ZIvxUUsgeTSGBSljGJNipKSpcdtKu6gR5H+MfSWKYT+Ko+QEzZaGesaNMP+LjILB4+C6ZY
U0HG2BQikPukZplYTulkPetg6LrW6UfCG8kcqe0hMPI7IYHlob+NZaR5UBihRp/VRjbRsk6T1bYk
hald0KV66ufD3P4eZyDtWOjmexR1LyXGeZiTCsl52jjMsA16sHjC8KNXw8eqls1ZyW19awnzNdPU
7JmVrbt12hCd606JTzyCUrwHnRLkNPgEHb0Bl6p3alYSkHpsZ/avRaqyDe1Zw61pKRJt0oqIsywf
PatOMLSbxgJEm6PJSyuFpObmA5QPJVpW9z9gaYqbLlZ8MXRc+XpKbeOk9vVbS4PrUs68l0P/0C+y
sknIAzqUxkiYiyRfsNM/Sar+OhvyiwHtbLKqN/Epp8prm+tgT56ajcpDp8nz3ihUZYe5pPMLHpDf
ylyh++UG3jZKhMCEcQ2QoGpKB8lFFis7IFWuxHFID9QSRotvoa7YalbDfd2Vo84i0GpbWatABojk
UaFC8nuL59I2l6Y15IRToKXQp22GdwuPaBoW0aCjLUzQE3tV1MtP9VLPvLOi+tGbodyuPeCIjBkn
O1qxsunpyLWjtPiNbVX109auD3oz1dvZ0XOgLyuyPg0lrkPqLiJ/dJyENsoC7KjsNbEHPLvHuJu9
H9WxQRdt1twiUeRsZ8WyjWdd2sWszRqlierXSvweyS/2ED111kAs85CMClVEzXSO6Cnc92tX3Ui8
VaACxE6xKVFFRd5oLukGSyjJ9eoPCQmqsamxapZk+fqlAwjcJ4ZzJT2c4bcrC7JHJx/JmYGoFw2G
5qAnHokhOOV4p37aWh+vAkzFCZWKCZy7JpQHiSVezWAxVB1+BXnfAMuDr8s5DlHyMwGIvdSicwKJ
M/6jHy1qRQedDbwFTj2oSZI352agU5qBHHyuVjBGrHTqXpos0j+lBcVtpE3rdtbHR7Wton2yWAOc
t6YHDQhQ0DjDd1LGxbmbyzogslW5Exp7nD15kAGwXDv4k7AzylfBag7yUCPolahR2y5pRd8qSZJ+
NdvZqZDlGCZ1NHlMkB+FbsuRb7WkwhzMEtqy3CbqUGva+2coze9GDU5uyKs3FE7olO0l6db0THME
1so8OtqcQJgiJ5waswEuXowckkOW5X4hiumRra0JpT5FMWaPa3eOnPyhL3XsXUKNjvRaaq8acwdm
hKq6GHarb5cBAm7MaUXL+gmNQy/JCaSwZR/bQlN2ua5EP4OFtcXmxDhQsSq2it4I6KPsJ6VlaIcT
tD60BJK8pB0XKY9s2kQTzHFk4u/lrBnnB9ZTxPl2LAO2UbWxpTFnIDVGSwqvqDrwsDXJfKSx80lv
wWdV8wfsXUehV69OWJTzdTG66q7u6Szo1/gkEgU1V6E6fmci/ZLKDN/qH6BoY2DRk03jPAkD6n6Q
mrc1naNtu6L37vQpOiRzJI7xOGevsZRSbI0D0ss5/g5inHtEH84wh3Yrsj2yhQbbSRodJvpdvqX5
DrhOZVwHallPpylezI1G2suDjvSvn4bEr6r4ceqUajcC0NGlLasbR7uLETELgrsbsq+BLW9tHj/B
EN+jdbM6O9SKpF2wJZie3Wv6UTftbl85S79ZDesKrQPNM5Opqdv5t6G3UWhIwIlWUsGbIwsZ8MG5
cV9AYYqFG1BZan/QpsWbxrbajlmqnJW5QPtjpMdEh0mshPU0wbjiPYL91mnurOqp3pN345pGqb00
4Ai3eFzviGANNCl+C1IB0Xix1I+UAxN+wfieZDcLNiVIm3G4QUkR76Gttn3mJM1exoHDk563mqdj
2x566y6GnIgLczLzO9KgyugiVF/SNHZe7R4u28gWx8NRit6P9j7zmqjVdJ2wfaRkAiBGWU3LwZMx
DeB0adYcDAdgoU6zN/SwDI8qBi9KDlNQ40KclSVmIJSKjGd3fY2U8knv8DCqSiXDMWTGRhuMvUpj
1COkx6ktOtQHqgh6SyqOGpLNe1WRi3+o2GUK4qZamHie5TE0GgsBEzqx0kqdwLA4ycYk+2nEsALN
ar/zwfwoo/5pqZvbyi52QnTzBVn+gRsiearvoXFKrEKxlE8NQ/a+TJM3evB6EygdT4Kj5D7wXOo5
UsE0WXLxTWTdhHk7TrssjVoP+WPjFYUxbNOoN8KS6nO/zlRC6tq5uazl+kjhtx3GyT01tZtxxsTQ
eql+5ZO8I6Hi1BRy8wBQj2q25ATVh4aiijr6LZlp6jYdPq6RcZOuBf7aJUFwSSWh13KAoZZDRg1u
j8q36ponuvqSY44xdmOgjiHOzzXidtyhmihPhYGeKm7IFFuHtnI1HHUMo7Z6ldOCvDY90UOyc1Dc
rz1BgJAwWTPZISCc8TDNzW/keCjTF2JZM+o+ezkb3dnAZTWZGjLLXj5TZEJcH2Qp4KD1y2qkbjuL
dL7oJWmqU9GHcWavhwqrBhpRSSRH4tv9aqJEUesEYauFhC3NUhDw8IysTR2WRNKPjdDKa5IWtMn3
KCCIlev3gJMDqrGcIKX+3nxYpesxn2cbtXX9uhbVp9yuk09Qn4UtEuDUxYo1fsY5CDihXsWjSpBx
7aL34kKdDYGSStgD0ota92rAOH8p+rtOEBkLTrR42A4t3dmDtF0qMiRcSx4gzegubLj0WDHXqP8h
DMcI6NjicUwZZ+qtPWS8SrKGLzr5ve1+pnhG3lzaNvHB6fw+TaNzmRPV+QI+WsG5amhCJiTXoXUF
tiiewzmvy01q6A9dSeAMKORN5M4n5M5j0SfxXq/vqPDKGtkv1mOKZnqrQmq9zRVd3i0r+Vyaz71j
1yB1+HWLdjnL9yedRZk9Eix8bY5jDUFZ6siziUwBdWbUr49OqezshWrwTLWgNuj17oa1fMzju4G+
MuSNHucX4DCTMkpCo2thYA4q772AKa+sHZw9r+ndXF6KJQY2VOoLy7r6ICwy6syiWt1yXh6MGqWG
nVnde63mbMl2bMJW5Tg/CblC1XRfNWfjrm6DoBcr+xKvbwxlwkAQWXDDNuhcfDXtiXLG0lgG5Cfu
mzIvQy6gwCRAdePMjMDyfJzUIgs79nDPih4cymxPNKJyZDkILygGfK6tgq77ng+drKEjmUJNuMoO
am+eiyv5lY9anUgvzNyQL5q57HCqR18WpgAPd8ewpz/LX+kLfBX5sLdy5GhNnSye5dSaX7OfU8sy
NfvMBOv3dK2Rnzu4uA3kqXRawTd2kOJdaIn6nr5YJt+rtjRfqyayUGTYBv8HQqyIw1r+LxCiYvzL
1KBTXX181X+GEP/4gr9iiBYpP47FrQBMR17rH1jhX4P++B2ZgBGH0IF7Ux/lG39HEXXtL7BgwCAW
tzyBQjZY3N9QRH5L1S1C18n/vQeMKP+dhBGUR/8IlEHdcVfriL/ufXc6OUb/CJRZiWws0biMyNVu
HX4AfzjcDH/x1pC50R+3p8Xyiclz40fMtPspAGfcpBvrsi7hmnVIid3DS4wBlUy9DVREMAp3eWO3
2w+gQn4WTm/Lllj1oN9P8dYw9zLBBbD55xfWWrfcllsEgOEqjgteZKxc5MGr5Qtm0dLTGrQfLpqb
ykVcaDwQSTLywsgoCkffhg0MSXeNf+HC9m4Dr+I2eFHg+MUm2ZkB8I4PXXlIbtqEZPlIhRl+APcF
9ehRPqu3Ykfr0Z5S+FDdN0cm+E3jG+8HBDZ8E8mXX9GT7IuAFvQwCobty+RRtuuSb87fQEKgdcHY
ox0jBJtBSs7Cw/iungZvcG+R1wXKBVm64b7sby8vjns63P/P4oljseuCXxwRruWKozjW7rKnDJrX
Xrql+xY+PcXuJ4PSEb1AUD7U/Mv85W44sSoPVcpBRrji8nGkJIdQ3PSSQKr4mMT5dr9S94n3ys12
cB78u9m3vhwXuNKzbPdTvGs+24Jfu9URj8R5ccCPnglCfwAvSDcAEMQgTIRksN7e2q91I++abX8A
PSKrvNbwQLsGX3c0buk19ppNtx1cXJ2scQxkaMDVC/rRodvzj2lfJusq3tYQf4mfHuMd18HLHCyu
4Zu/iv19bmjCe0Ysygo0gldm+eLKkMIgl98Yy3k+E7z33VwwwurfRtjehs2wKfz+y2x8kbuHKuVj
wwb5iyBKA39t6y981pA06/d4Ijsk35Bb120QSL1ixHUBGJ+xLva8cScC7dVA/Ip3c+HnyQ5lebK7
VsnuXcy75GdA542WhUkmxF93kHeguUfxvvyayBch+IPabkQ1LVJfQKfYJyBFmZDP+9axk4NxfF1j
zyjOzi1zJb/Z2K/NKTmqJ+1RHKfN8GxaV+nT+aQT27+Xgo+OS+Eyv5D3gNK+dIFPIrTiNE0Bspj8
yOIpMwny37i8SUlGdQIZxc57tHbV7CPiV5BJO6yfgaqctG43cJib7oBtDxYMdS6ndtg8DR9J5hrH
HhaZV7+blv1AYTc2OZ+1+JrtsqMx8EXRjW/pfwI+utfrcc/rxyL82Pq4Kn1k34hZqedCtfJEjKKm
0SDjdT/mL/NUHpKNs4sY8lpPCshrCCUuMJG6qRQYX/g+uQaUjY94MfFK2gTC+FavmKVcc/IlSP03
rroWe+GrciXZzngHLXSjR/krC12MbO64Gbb6adS80Tdtz/jiB3PcKkzCIbzi83Zcj+ATkl54d1AE
USF+1i7RM0YC/34Hy9rz8ordCDyg++R1RV4DLvdm8NywvPEtumXX+DD/Nu2g/ZY+8RlGtaciM6Xz
fd4aG6pt29hTlydV85XtcqpC3QuXYAlwlPe71b8wvR0+8YucuG3SQ/Y7P5t7Vjbzo/IJ5v2OKt4S
efLs9+KzlFyxVd+v8cn50Ajvdavsqj5o19R51jKWyveV4GRPuWkn9d1mYu2JBcE27H7JO2U92ZcA
J8zGfotc6VQeCRp1m0/1utMeNpannJMf7WxfR08Llkdtf2532bZGZoIH+QEQlpVOf9EFP5A4N8Rn
bHOfx3Lw8ZFsKepwdrL7CCpw3VOq7b0GjZu458UPjJuaBF94pH0yOX+rR37lyr7+Vn28M6wHkNTE
KYR9MPhTmHwMfuWS+eQSVRTMQbE1PJocjmc1VLwzLviXLvH1y7rnR3BT3JW7+ohKKrAv9U7mj7Dw
u2g+PchVBPL8GWdTQL6cjf3k84L45/WoeIVboNJnvtV2+Hbzk/me7/Ro3/8Yhssvi593a/PHqzj3
6Kq97oBVyS1erABfdz26JXzIsT1O4aBykSdIRX4ydd/5FVk3TODeEppuO/A/fVDu+OXR2eDQ0AyO
KqSk5JxcitK/q0c2uNQGn69hM9pgYJEAn2xv5vKUT/pXLBO3YIRaEF+Nzbt0UvgZHN1PXDSSyYar
0rc2SlD7H9rHM7vz/tHb/kg7qj3Ug3mww2cUyi62nghO4YONZsf2urdOCiiRt1xT3qIhxP3oa5v7
f/pAQvrlSb84Y3n51qZEgfVUfaBN6Ah8OfKi7DeApPN0pNLddFdSTE5O+4tie+k3iUJWT8QTho1L
FNwc35g4vorNkl7GeKvjM+M8LHjJ6Oq1DDlT2Ehbbdw6vtIjzKn3d67h/8l4+f9RMN09Ge5fcM91
Rzz0v31Uv/9t+y3W77gGJf/48xx5//r/yqkj31mh9ZUsSSLnFM2E0PzrGKkYDIQ2A6GlEWBHpCRf
87f0SeMvqmUYqqwxMf51Vvz7GAmHbWqqZdPVScbzvfPtv5EXzcD4T2OkYnEv8A3hxA0io+8D85+r
AAjiwm4+6tkfVClZzLMOohAhqzwp8go6AN2IYgdwMHdXSl8wGot1MIkdiO/uXBLoszCDMcd0QuHa
R0w323OXEDlNvs9aEfBRCpEF8zqRudqPIOREK/X3AUAtWntHtM3ELTTCJPpY2VFEzyZM3dmQ54oU
sW6Rf1AuT4gvRuodg2EsCnxYuVS8SMCPoFQmgfZeZdwdBBEc/t5Se9bxFAfJiyPp6auIk/wonMFB
iFnYxuM0JUQRRwbgqluvM0lgRDXh3TSsiX+B6nqrpKOa4QBzUIMRNSROvVPiyynVThzsEVMHWWmF
GcTWIA6pXjiPcukQTLZE+NQhkBjEKns8T0OEVRJDSIu5eISKIq62RBw6IBLuc1kNePU5SYCxOBQl
MifkeCTKemk+Uc4ur3SnI9MjExpbc9Y+ENPQ/3QJ++eh0Hnf/TaXUM07ZeqkvjYVgpNw7Bxtu+qd
HB1p4+VpvRhyFCitDA5JSkUCLd046a9Jl63RxaHrXChxMDC59JOB+2cs4pOUdeYvSZT25A7krn3V
+X+ydy5NUiPZtv4vd64yd0nuLg3uJBQRmZHvTCAzYSKDBPR+v/Xrzyeqz2kSaLC6w2N30m1WVaAI
heS+fe+1viXMi+XW6wK5IaNrqCBFM5pLzHkUpoiEHK9gljTmYfzOoNpvd5MpZ2TEIstuCq/obzq7
E5C5vBEAoIlDnrLY66dxh/bZvtJZjZqvHULQRxuu2G4tccrSut7sOsC5Cm1Ui9V/JWdgzUrqJFm4
yTvcSnRLeC/qd6kpok8lvm9q8bCiYG6A1z0VXkvvoIjqwjqYxf12aSE4+ANFQEMvhLpbx6RgpFIb
bTNoR7Z1RJlsh5daD1TqNKaR5HuhlpcIwtgA6jZhllSnacxcjPHtG7wnfLTGsCdBW0tPOY3e9FQv
DYPEtJhujF6zT8ksUAVojbyxGCN5tTL1hu2jdPim99uIhIKyw/OObIB5V95Kp6AHOuBW073OKbtI
XbjuS4vGQW96yvm1nj500WbfW+cOCKFbFuyXq9fFbywOo+tuSBbvJUlH68lDkMKhZ8AUZ1eY8YdZ
uHSSUnuMaezw0h0JbljOSvKM631hGMrtHT/UzLvC1Fkx4pHnqBp0W7ts7Pq3nh1Ckm3dZZn38E4M
gRVFjBoDr06V7pWgiwag2ooq0Orz7AQk27ifISZABfFhKd9lRHw9JXNuv/hh0X5BRNFINJAFN27J
GNFO0zMOs+k5F3b24Ey4+s9GDB4gZrCNT2fVmAENsIF+PYQjmZu48GTnogWZEZ3PcsFG6ORe60Mr
EZSouQzL+0kvqBSnaBWB6YkZdTYfd9evL3FnOAEOImlhOEhsK9j2SniUilCEOBwZ9fTCdS96krkB
ZMGm+wwswH3f+1EdH+wllAPP82QUPZ3W3895EbqBH/fLuzaVzGpSL4vXvaZf5B69ZWCO3lmy/JQv
haQNSf8cEvssxsPsDsx8MCN43QGdWeldqtCXj+1A/xK27db9DemwPxaOhn2rwwwuDfEoGmICw3Xa
mttUJsW7+cI+YZV7xWST/BIBfNDysZQEvAQwsG2d5vHBYr7x1FW08FF7JmJrHBKksaunOcGCQNdK
4cZyEAFbcwqsHt9PX9wUUVsCDfFSe7dM03A/+yjugad3+sE2DcEkc7YJfddVphT5zmaO7lfKcNjr
q9oniOOzC6Df8RyYOkwtWCkkH+1KsTKc9WrsG4HP9JE1PdLW+cgMYgyaWYMjL1ijHonCgcYSGxIX
zksn8t5YedbixkBuT+nmCXHDg1UQKdb2zFKbBI7j3nRd0hLAFsmvDPfsHFhfAaNoBfOVX7TLalnv
qH34z4Hhu35grKaXB2Ob3rtEjRrV+6mWvnUY2LQ/+JOBvS4nZt+7zJjeHK3Bsm+EztaHquI33fsW
dCVIdXr+NJRl/qQHtxrOqyo0l6Erc45BSTe89HEy3Y5WrzfTqAHeSPcX31OJuNqKqW0TIleyfTjE
8R+SNbd9+zuZmS0NKUGeox1yBEmesulRfb+vu7j4WMnR4vp92t0VVhSf2LcNMD+ohHZaqj1zyvJy
wWX8/1AN/u8MkZI2lN//XBZefGm7L8v3ZeC3P/B3HWjZf8HoEI4QvPw2aBGBDO/vQpB/RSvPc0nS
dWypHIca7b8LQZ9MEWxdNBtxG0mPdJD/KQR9AMiEipKebPhz/7CfaL+uA5VryCDZDE0uH0GAo9qi
Pr7LRk1DgCALwPBdK/iAeFqrDkGzVeGWnRS8JuOH6rLrFgC/Sy/B1TQSizcREfPnLpua9zOgW0z+
VgYbEMk8xsG0hPlTMU6osKli5mR0KhzqJZIcgAA21kc3NuHLPz+J/O989pzfn0iGPPr4Ayt7+xN/
P3u29xdPHu1sx5FU+XrLif770bPtv5BYShcanStdBdX+34+e+xcPI88lTHr0sqQd//vRk3/ZmDD5
U6R6IJX9Z7F48AJ+WKs4+zjkKPMZuZBLM/v1s+dOCc8Mo+xgiqL0dmQkT9iGIjXRayuB9DCeKWc7
PGLBOlQ2PZoc1lmQOQNFXCJwPmiv0fIw1iq7ad0k7AL0Kil6/rWQhFhidXqWrrVxj9qqwzQEiKEL
PP4xvNNZ2WCE7bn1TzW+vIfVKX0SaJLIRawDCATTeyy9+8FSxtrJ2ebgDVkZr3Bp5xEhKX4kPyO1
iD6mhZof03gJr/pw5bKMyTNmY3VtxMmo3IDFCL/YkgH6kGHn3BHnEh/Z+Z84GByFUbe2U9zGqn+2
kMzPk3dtKQa6kOD8ottPY3YMR5KsG6R80XwAVo9pdT4PS1I1OgmhcaZtnjrjASGbABfLscgyyunv
ZmK0Pyn7sfWJcwNzjMnHQ8fuJwFhGJDe9Hkn6o8NeNHQQhDkpZd1478T2Xy/eOCNLey0q+RPDmba
WRHo6K3xQoNCzNj8uopRFf9zaCLT8vZ7guLe2QCCHAjD2Apq9mwzOM+RqY5LWZx6z6/l0WpqHH8I
fRIXgY7Gl9hI68uyEl8i5+IxiVIYW+19oqtPUSMM7VMcsJiDTpsyRDPLrgE0eNlbd22OkB7jfF/E
990qjn2en1Q93mMNC7i9z61+TBNIdNb7yHOOaVddkLO4z5ksZL2+BrnITaL/7Fe0sZ0pevaasIUe
jGcdZQz4hAeU0u9G+NZ2Ep9F+HHJKsK0VqGN8YbhWFPYQuKDMZEh1VgzOOX1hQg5pTKUuQRqTUiL
e+eG/oEwosBzk0NF4A0BPSgl9IMW+SUapiBNKFSNP3DnEiYmVhE0FR14M1053UVHWkidKkY2jyLP
j1JTOhaGb22/G6L6suvds8jPnYfe+qDJ561qRqlZ89J6E9NXDaSIIz2/WmK6uy5qD3OrHtK5/DqA
KuQU8eiaHNo6dFxvwZto5VvS6m1ZA9Kmdk9tyutUn9zCN4cFLEs+3yScjxzbe/CwD1oDwJrwIZws
9GclgmaT3/kc/t7FEzOheculCfNznY3nqlgl0/P6YIPn02HSvG+b6wE6wY44JLVbs/bR4j+zLWSo
SzjcFlVMoMUCV819mxfj1nlPEWWP2Ekgy0E+a0tyXkdX1JT7DZ6aYkJ3LTXVdl4cZQK2ugEwOaBD
DtuY8RNmT455J4VGhwP+NXrHvfQYZ4nEu5lczrBRco3x8VzU+QVHVHQDvb4z9XwC3rmvBNgdDblh
R07NTjRd4E/ZDey8E3P+81mrrzMyRq+Yjts4zrYKrGBlHyB8sfUErhmN152D/LoiGHAsLmaJmsG2
7f24xG8yvRrsXvU9QrRLZs0cZdMJNLyFCazNv+i2CTDMBRzcdj2AU38RFabp7P0iWoTpA61Id6Pp
aQZ9HULGYQnPY4c7mlMI03ao2uQ4ZTU9cUrvYQNGuLcToDvS7/Y2VpY5Z+SQFIwSOvoipsnepFK/
KXqev9B+pzCVkoIBv5uv7kUXRhbnqeoYEjQEAnYyucQGfDcXDKbm9Zpx+ZUYaCRb/r5syAjQ/glV
WNBBq7OxOccZoMXJGXG3szAMTPvj/Otc53tcxTvt9TBaWdrXIZDgSRPIfG1Dzg9qB9hE06UbLrd2
11zokuY3lOxWCkTe0R41Mvkg6SnCIog9TZ+3Xc85ZWkAy/YQYXNxyIgKArHXbCA39WltUWLEHl/J
FzBVdQuoFJ1fmlyg278WsrngYFcEBoBipuun2mk1K3d0tLuOjhSjQ5GSigVCIIlPhVJB465vSGm9
jl3ClwxpRJgBA2e6WMaKx6lsApcY6NzVkAXaewGidQVeqBZV7NnW5nNi0G47Jh1z5x08hU8769EY
VmPQxYyMBn1ygLRO8doFKAADfoGEHrF3FlrmojfDfeU2V9tyNIcxeUKNfZrdL1bog/CiFe2YzzN4
KrFNG5M7mmoj8ZolvnyMHYapLe4Ea4XzHl73xXzhruZ88NIrEsm+xWhCt+Bnd+abCTPwaBeAScPl
g028U7rGZKV0yd3EYT9yaaBV60NSPxdNPZOCjS27euORTzn5CX5ecd30FsrysAihsMpi8S4MyQgs
iHMFRjiZGpY9Q1uIRlUVVp/7WffP8dTXT3ZrBsACLdY1jmKOf+/kKVi7vurYWkjTQQjnO+3jvPr5
k6h7IFThqHBuj42L1ImW7IcqLhBoLIX6hJxfFuBgMCJjkOjKK+WkqIKbbNMWFQLKTwil/rGeWmnt
wC+tOIlR6bxb/GIELFuYjf6Tx90nvzVMlIdO5cxdpbhyqkX7eL9buzrETUQUY64J3wsQdk+QEfp0
OsROZr1oe+mdwK5n7IWTG4oAujw3YRSIxnZ5zRt+Bay9+GKkPb0YpxXxja89bX1AwxwDHij7kaEl
oNpDZqx6OIs9N282AUnowXXGMrAvl6yHXti7YQs/d3Gee93zbamQqOebUEFonF06uInOmESaaSyq
q7wYCN3KBHaTU9WbjLZvWUBtVmuGHmtoB6qgLOkYsGnLI0bO4IjZLT3AvHPH4qR9taZeQqgCqXBb
aneLAmYjeoQ3a9eTyFPgv3MPcwSZYm9pN2Q1ILPU31VyXJD0tRmqRw8eDi97VlvAqtdQFBDcEmEd
0mFeirf8dgSNeVUCvXpcbfiyBJjTdvPD3Lsa03RKglkWRh9GeArTzTTHWId9WesywCLUd2eGxPjw
ti7cVj8jCceHgf0LYAYC62E8dGMEv7geJcLETK0kJxYdLZLrenZiVpFeIxfTcVc+Y/CcSf9KoN3t
eQJc9uHIdDOEvozk3DWphoKZLrUjHLqKGgehKwIh5fv06AhrVOu5hZkxPYw+reFAViOqCFBGKcO5
YRLTcVr99at0HV3cTp5Yo3N+fIjL2+xgOq14IiB4Y+S4sMyohluk0M67sNI0gbK6rctjXdPHPNcT
fxXG6XChQ+2GvDHas5Lo1MOcXndLGZpmU4ip+H1eYAfGj65oaXrLTLqv5alhAdwclnc8s2t9EUrc
5kcVMjLq6a5Zu7KpmFojhu3rS4cIiCcagvh6VjYXxpSr3T75bT5ehQ1G6J3to5FCrK0xTwsndUGM
cpeJzejycrfO/XhZ17iTAlAYvJed6JM56NuiUSda20MeoI6jqV/omf5rb2Xuh7Yka/KQRqPAsS0W
mm95ORfANUZ9Ocw1U+7JyvTVxIuZ7kUY46XnUMGB1pJDBp97nN0ZHguZ8TtnoPUTqKQmasCn7OWf
FE5Z75vZQE12vMkmFj5uPRA7Kxr6Ha317sMymJExZx1O2OyT1MBxSsPM7Nl88KOH7kKJM5JtR1PQ
iautYNBoPE2Fo+cQ5Wv1ueia8dNAmw1o8TDoTYcZqqvEH+ovXRMR8DpiXFyCpBzDYe9GDcQt+03j
85fLItZgB9MYh49y+JXA9RfnqNGVs28d6iSEutOT6xYRQK8eRYDs0mrfpZP9SdWVQAESTsm0ryeZ
XIxZxIh1pOY76DIs87OiIvoAl7+y7he7WJPjGFXRe2UeI56QIC7c4XOfDCAhVZwM9xmgZGdvRzlV
lacj/8WFZONS/PbL7bJYfRHEtLAfUxbnEJSQYXe28iEKd9xg/cbULjxM8gHoTNJVYPwspvrFowlK
EHDTVs4ZedQ5iQIiZNBCPwQuTDN3hBnMRf+8CAsEBoUS663fS/1CVo7zVWFc/OwiPO33VjM7H+zJ
Ufi8XIOfjqV5hJWWxROrHv5iJsHak1+jCQzqzqlHEHi+Ukh5EKPDRKhJWaBIUA0ZRGtWmYeqA6UG
6CbrXuZum0CYaeDn6xvo4TvY5fxINHvYknAC9geIekkcoMkn3zLPH5y2aYqgzfMQSx3gmyaAdBHy
NBl/Q3UtaTaAhJ4qJDXlvHktV+lewKFZmCGXVaSDxsum41IbxCYafOa8n5yquY/DxEJmMKTxB+AL
/mdp1RXvQkqXFT+b124JJgREbEzSMYVWFM8PpDKX95yfh4/WMqEMwri1JIdh3mTEnAJjUhLjsDpV
edvCVA5tJ9pDg0DRqDzF3M8UI/6pjoRD97Bi7qP1XkqcH+7il7d1pQkZ6LRDmHFetIi16GUlbvD/
+zr9cvr8f/+PRtf3n1uK+y9lQZjS9z3F7Q/8a7Ss/qJB42+5gQQbChqB/93W8f4SxgPIAsOOeDR2
in+3dZRBoWjz72ybprDL//1PW0e5f/HXMQmmQ8T/SCSH/2C0TLfpuwY0S5WHZVpzJUbY2uVdfd3U
qcqMaUKy0tSpWvaAhlElVsHmsCTwkb+7J3d/d7W/DyLeetn/7nV/u5RHwhpXEUQyIrt8fSkyfENg
AmzGtsO5icvZx4Rx6tVsxvKK+BbUV22Rv0sRe5/VyRiffn/5rbH20/UZozvb+Bzky9Yp+753OsCf
wU8CRy4hISy+k3bsHezZS7wjHRlcMpaLDHjnRNNwvaSy/RJJ3QCPjyP5xjijeYlSE97RhWvNHuQK
63WaKUD9Kxa4BhCUBUnOXsF8nhmZTl+BMmHDLHWMWbbxuK2tlRdoPkGhohMhTomCvmKXK8Cuceo2
vXwTMcSOGOA14afILOPTOCr7neisEi4fi/ZhKvP43e9vCr3jX90VF7GCS+/acfR2177rKC+1CDFe
pvgEEp9Ke6Dv97EcFcr8BckB+0Kq3SfOXvJj3mm0WkgeYATVFRgT9hOn+bzCA7F3lI5MfOIcAh8p
Z/VLJ+fa7HyG6iHJYKlnsHtHKj2jknVeaNApCVgx69+GvY3nKYZI90kNcZMfrdFr53Ovr6vnefCI
zUt0iCC9KRAntl5MpNOsLXAwvtf2LzCt57ddZrqC1DrSM/CwDPHNyHEK8ZFbx1v+8pBmkMRM0Z04
PiCws1LgOLvCrzVSWW337SGbfJIp2taN2z3WVLBnPpncH0UuEAiWepHEBw2MkK45ExoL4ItDFotk
3T+vTDyR6zC2cj0m7WwM+Fc/odpgGv5GKzeK7kDdzTb1kxd/NC2DsnO7sgEWT2Yu0GThikP62JVr
c8j60Kkxk6iOFK41od0Rt4Do9qlKKOlp1Sl0UxCTBk7JpT+41LSzaPb9OmXO1chp0lx2uFZxjboa
iKb2E3Ews1XKvY36lFrFy1tznsjZt1/4wlpdLiG5jAE66Ci5z0LPTNdhhC37uCZenRwZUcv8mPNU
FAEnDzs/hY4Dbjkcs84+wGdnW0klw81dRaxQv1fxlDvscLIl/aaE4+aQAOYHExIQtFzh2IWfhtWN
k6PbO+Dz+ZEWcFFWA39/nXw33pvMd4j2KFE27P0sbeuDOzADt7IQCJMA7z/uf//w/2pBAv0EpcfR
BMWrTbv93aMPW3vJRoFuIaqMf6ZjDmed3pK7pE1pPEz9fFhHqzrC395cc0P49ffXf53L/m1BJNPW
FbAqyKpmQPT6+mRMRAkRGmNQk2Z22MLZL22i8S6gvcqzSvrp1e+vJ3+xAjKh8tAzaQgZntrSML/7
wrqJJYceF59wOVH+uPhW2rlEIdNW3kcwTO15aK/uvldzugclKE55UzufKtCny3FeNsIsWLnjCvvq
EuANAL4/fL5tB3i9Q2DtY8KmhNlGDM4PYnm7EP7cNDmkTyus7qCBqbOBQ8lhErCrd9Gc0IbF1nZe
joDLdtVsy8Dp3fVYFVZ/Rrq6+MOOte0Irz8P+7WAcKF89m7iHV7fr9LqShwHgwiwYtEqG9MpolG+
pMXfdRN5r9EXPidOmqr8fmf8xSKsqBFc9iSfgbBSPyzCEjbhJDyi1uJqGu/iPO1SbMMTwsDC7QwW
SipBml9Kg6ICoiGx+oJ+37k6RrYih4nMrwza3HOjVkcegVVsumm4UWfAx8JiP1Sbb/H3P9bPDy+d
aeZBxna4MxQir+8Nlgtlxi0dLh7X+pN0qo4MCxi9CTL3N8lquWe/v578ETkCEsWztS3wUjD55IV9
fUHLZBWMDFsE5DC4jw1CMiTZrZ5AAkWrs9fNVG6soDy6XZzK+Vj2K2eAqems4+8/yOuHgtqF6oUx
LtIlpsP6Wzn3/UsUr6qWtUzpGHrWdJ+D5dzBI1ve/v4qW2Tud8/e35dhorwN+8hBp057/XUdLdkZ
M4RbVjX7D0tT5PS3INI8JIAzX+Y89c411Qy2LMGzsXRp5ASzKFNIACmgwyMQtAx8PN2zB5PU+cPv
P97rpXP7dEwbqR1xtOCu8fwfVpIavUnnQiAIWmLlTo3yrAM++vgM7da7aMjSg+eiVgoJabkUNBPe
/POrc6r0hNJaaLw9r+9N0tod/UxdB2bt0Sr2OQS3KkvIqYHX2wHbI7uP6SHALlmL4dCadfqDbuN1
1fT396f5L3j2Wbnpkb/+BJ4RMVUeD8FYpuUa9HXIrKtPm/muQi25C9Mc8MzSjYfff3H5eoXcrrvh
j6j+FcskXcAftgynqTSQGsjjbupUIC9tId7lUUNtBKcjQxuozcHqKnmrCp3SIJzjiZRhlWQ5Lfh8
rY9aKACvv/9U26P472Xy24cy/BAGTJAvBPfk9c2wWNKQ94SAvnuJwG3x3PC5kIx6h6q6J00P6LLs
FmwLdjs5u99f+/Uy9K9rw3/jLKRAEn0DFX23pW2OK0jW9CTXkGgEg1PwNIh5eHRzd70c6Q49/f56
Py1D/AJYuqQx304R3+bt37/+ztgNXVU5GHJyH13fmlh7jhDyCMdfHTJJl8Jqvf5NQUPgMCG/xX7Q
Wv9sI//2rTcxMsugT92gvn3I77414D6dq6Ydg7yOi/MIr/210zoZHStZvh3yjek84LnopDm6RYf3
ODHRO7+P0NCj+rvoCuLj09YtP6pReX94Od1v2+IPz4OUm/BAaChewvvheRiqwe4WX+Niqae7qHG8
+8SC3YaqDFw+BXq7NznmM3zMIyUetJji4GfFXm3RYXE2ZwExY9kl6k60qhEHSejYDgMBjPKhRlOa
9/qlsKueEUtMtsC+jjA87+OM+EINPCM95B0Fdh3W+Rlvxnrn4pZPIxFdGTaV8JBZHgo3pIWGjRby
zY7CePiqYj9+di30MYSMxMl6EKrutjazaMtjOdfLixWHDZSHybNPtJcK+ndFP8703W1Sr0tNN8vD
l/vebSZxa8HRx3QW6xFobsnFL7PRWzcfrxyhSdHovbWtidCprpb2iU60352oqpHVkXmgt6l5jQq6
8qcwGKYGPm3rQs0MymUZt2ABDaKJ84PTnpUJPecLFJ/9sUgqfF8U2N5Xr7Fw+nizbh61HPxpRwg4
b33UZaAlVd+0X0ArGSyAqlDrvs6t5IJhC/V2ZJUrirOhfzsrp3rOw6T74kVOswYbM4NGedemX2LJ
IeHEs+kyu+qgqe7gGU2fKOwSrB7UTG+FGxXzUTPwaUkMcyYPjAHayGOKRBV5RiWX23LI5ZfBm+dP
nozjG47Po/PWj3XylBizcEiAiXE9IMrk4FzZtDGTpMJc3M7oL0CqDj7Ky76AjGOj380OGiYsXbKI
RW431SufjK2j8W7y2kmeY2eVN2ai9xAIBi5bfjWQk10fDm2zn+3YP4OTUILqqWvawrJc1iBEAHYq
25x403YZUApMHPc+k5a2PrrYgsVuRAJ+oh9I3II1IbUKsnoZERsrSCY7O+9S4LLL8DEde98NmGGJ
9zbl62dOG0uzH+Bcf9WZIdIUsnq5z8Qs59MCUdtBm1U6b1sra95XTBzuEdL491Y+be30xUkviopE
311WcuMD24cSSothnW960qQ6sMvOYhgjDOZFeuBSEKUwqNzZletcqMzT4RlHGw75tHCHlgQbFY2E
dI6cIi3defZZB7U7OoLBTA1AT9btfVrU8e3YZ0iyF5UQotrj4z+lXoz8G+ysw3cZPJFcOBo5+z4Z
M/Ak2LeRMa9hzBFW6qr5qIusx35G1iJ2LZkQJzvT74YCUc/NVxi08UevchAnqxnaf7AkmTceCjFU
NXx/WlbczqHNDlkXDd7F0moXyWiWWadxsRkwZnG+IJWlJPhENC3ze1L+dH3B16/nm2FRQIFAqFOk
DVjB6dzUM8OcPpQhc4DV4ZyP0Ih6+8ytu202plQtNtmJ2+23yqoEzsTDQlZVFzlHyJE+j3hf2c8c
7glV8ZLQucl4B5knC3Kxzm09MghG7arrQ7jCHt+7pceDPRTkMpso828qfihvz5kbfvfIa17zMyb9
VWNVWbePdDk6uwZmCX8hePlnEHdIkRrl1w3nrlQ/TsQ0YNfrh43BVobps+vkZPkYyxusU4YM8UNd
weBEtdAVn/PFNPfkJjEYHFCB6zMrsXx++IXIs3aNsJbSqqF/rtuEUY6H3AjSvOO/ty3H+9r7Ptu4
Kte3VZEP232dtxfQ8bu3y7KCgLWJcQMVh5BAYaqCSHHsjGe9lyqiMusJGaUOipVzF0kUXgTHo5o6
twFuXfeRW3sHvXJrDqomznqqx4aGQz26D75CGrU3rdetWCObhjy9bADPw/QWhRBm/OXgLrDukGYo
kL7ROhZXSSJVfRy9nm53SrrrJSqC9W6ck/yNQOOx7OrcCfNd1reKlk8eR9U5g4CEOSGCOrhlarNe
9eUYo2TX8qauQN8f6RhF53LdnvyS4vqzkm6UB3M2i4uEJ8Lfkwgt3Wu5uBzB/L7wBwAGo2UdvV5T
k3W5y4k169Z7a7LLL2J10if+BvdrZ4UoPNK5Kd97RTv5ZA5mCeNfoNO4wB2mXXsKqGovGCYxfIqF
k+zwjiQPMvH1eqkhVsKpsUmV9Oy6D4OqcWgrivYb4rpZHtNyHlEgAPx9GvNqri+Q5JGkie8HKrAa
WzWCy6FJsO/qJc/PZ7nCu4LHWeE5nqb1K2uovPHTkNN+0wFZ2A0Q7sjITZ2+3Q210KdhAu9BklAT
Mj8TQH6H44QQCbEc6mwA1AMr7XQVx7oDoBJ2mkEXZGOizPIOJnXkbXq8NFJvy5W4B5ZxQcNqozRT
To0S+8JZPWnRX5aeXi6ESfi+82wqdZ61Pqgax2ZGSC4HWcQBqSpheKzEMG4ADhmzeMi4u+D10Q40
LT3eZ5Uajqj59GNjL9bDCjIQc2leZNf23LExxnYsaMo6wzCcEfhzyKfKumIgSSqsG5KyHnTtA6p1
9oxmjIoATPE1rLPuSwGl6kk2E7x4RoSUOBd1VDAv+0Ox+fMxSyPedIRk+CodTrSvK+u84h0lHWUC
tJORDVH2VR3BBGgJ3FKqzV4SleLystN0vU0BOyMEM1udEA4143Weq2nDv7Bs7rJhw4isJh4+QBrC
qNo3losfwRcJ5nexpAnaiDwf/nAy+MV5hRP79tFpC2/a1h8O7c2MvCmf9Uwig+hwIjnpWb0AGdwP
tew/C9O8cRPF8D6WWXuiC0WS79qQ+UWL9GkUpTP/6Y4K56fDCl0L1KublNveKunXtxRJFbwTggDw
vLAyX4wQtngLJjoGyDjo1PpkPSMeBFr9CHSZrPq6zRqPoMYkfSyEM9BT8OR475fQEXGuCPqrvMx6
i9elUXvbOTL+omwNnMGHUoOjOvbahQOhPWKl8MuF4hfZ2GeUaxuVNCZ0jNRZGxY1yZX5p6b1Q3mx
EqsxBQla1vMBrRsbhbSYJo7jEr5BTUtQykQ8w9uQp/0jVrLZwS0/OF/p6or38OXdW8/vMY1lTI6r
QEDwmcl7dnti6UPPx4g98bydY/ZDGqaJSn6XJzM2lzh02vcxA6c3jsxQlxTl2KBBXclCz73Iptjr
e9McXHrx1qVTpYhHge+oFXUWmLl8XjK4ZmlDmlNCObCbqCvU3nUIf9h1odBXG3P3gze268eRJJn8
0FZA5Xem84VFepbCRldM1khEcV6m4V4R8gQBbJiQYZVQcFD/VOEhj4bmafCxju0HZWonKHpauEHZ
+fkH0hwilhNVwbe01SjPPJBzX5GzhO55PozusaeCZDVanRr/H9eugyTF3Rbkeulv/ZU2CbkQU46e
0fK6oBF13TFhjSMSAm2/vqZYVUSYVFZm7SY/rvx/fJTV2nU1rBJuv+I4+/rJbCPpDaILx2Bu0Z7J
pSAjIHXYDnBO7gAZ6T9c73U3eHv06VxshGNmj7atvzUlvztEFlQ6amo9Vma7VJd+byVP1dQjzHQr
lv3fr2Q/L2SKuRvXoLlpm586uwPpUEkeVkTRSSQNfFOoBylEh74G400LHMwCcQ1oo1Nxo8ve/kPP
7hddAiy9iruKvJ7G8rYofPdV5WLnhIzAwGhjf7lZiYA6s7BR7PUwiKPWSfqHxvF2wv3hBOwQAMLK
bTYxv/lhkann1ZuyjgoDyQB65Xpxg1JufDxqlnfoCvCy0q+4//09ltti+uNV8RLRMrSxE0HQfv0t
GSORXjJqUkP9pL7K/dl6SjsxXiyM+ndzyyFlCsnIxBEVMmUtmbJYwPNiUhP+wIf+xdd3cT7baPds
7bPYvv4gVpl4tCSQ7XQVlrKu6PXBn6YRKbACvRSjNkUDKk6///rOL54xHmf7WycINdqP45zMHU2O
IbYLnLwbP4PCUm4gx5bNZoKU2x97q8/IzGbYEZ6Veu6hDvjx8jHubeCwDQVhCSnKbsvD3K/RsZEq
UUGYD8M1QGcNds20nFHcyZv6Y1ZL671wOqpku87frkud7aM4BR69Zgt5fL5z7auxgoSMVAW1OPq/
LZlghJSA8Xiud0vh5kiy7JKoRAbeeCgb+Fb7iJljd+bj6mGAJywEzsQqhQckf+GfGmc/95cxnNlC
20bjHaFF9/o3ynvLFLIFfFAUhf1VyJj+sdMh3vrDm//zq6fZ1rGfCEHZhQvl9XXWiJgHcjGZddqx
PPPVPKF5S72g9r3lwkr96Q8lxy+u56KcgE7O/i7+bk5996qLsa1Wty16YhD8dYuDbhIG53N42/MC
wiBkkvIvsMJ/HN/8fCsZ3/m0QB0GVxrb2OuvaIaKf17331B7LcJKDzEBzxTa3d8/4T8/4LRUzFa+
yE2psQGtXq1iQ9V1rcsiahZUvbx3GzWcI1gkW+t5KGg8KKriEz3D8eAUVnr3+8v/Yr/AgIbZmu4i
A8Qfa7n/4u68luNGtiz6Q4MJePNaKEMvihJFUi8IUaKQ8JlI+K+fBfWNGLHIYUW/ztvt2y2hYNKd
s/faJmq9xRzQTwxTF+773olurZ5Ywso0m8ePL/XOS/Qo6tL+YNHAdXc0k5mhTktmSe6UBMYvok/J
cGxwp+zY2JALLAr97d9fEFDD+vLoMaGvef1oGQ2m0TYA1UNSNvbIsyoyY/zqK+7q+Ur5Y37ievZx
N4vFF00QJj7asWvP76hG2tSzrznl0ICtkDzHdbSIlzH0XAqMCnSftqLlUIz9/FX6nkGKnIpczBcA
0CEkKjMn9TcXch+Vfn8jqLUaIFExx8do0/u7vDM8xJVyphg9NxFxh2OqrVO9iHe+RnSxfPlU8gMo
F0ePrOqFtmaHSg+60vmi7afiU4UieGMrD0pL4KXpxTSSkqTrHE+KPS3eieHwdpWh6eAiXfHWejx1
+dfvLKXA1dcuHNNAA4pvw8o5TOYsf3cJ/gKnSwE6mWgpPv5Q3hnrdDps03MQwnhkNby+qIyCudct
WM3J5ptc6DpdOCJfrv/9VZBK0WFlqK9l/tdXQY/QWXbJVXALLZ9b9isx+g55+fFVrHfOQgGRGQEd
RizIoX00NzOsAqoc1RhTT/hOlbe9lFpRn2bnf57JTsWOZQS3lGapZXdq3uWZsG8GmAT7wvQTsmsG
kltOvNV3GiwoMuDSRhyvECV59ut7H5b1mF9MfdylRvIpdGt5FpJr862z5NzHvjn6u1AmFaGXeZY/
8RGsmBIMWyeezXqZ15spnxYLrTaWR8QwwdGLrrsUaflQcU7slRvAznPte11UaH3B5IIjCAgloRTv
GlZsNtP0ErZDNN+WmbB+spW1EbjBp05P9P/e+eRDGsLwD9eNDtv2189GDzqscLwj4DCSHyRxz+cO
ms4Lc5iWXZRxUBtRLJx4EuuNHj8ID8snhlCPppd7tHcOSyMsp1T0kCwWDDxJWm6tNfSVaq2KA9aC
3ZIP5pUYBv3z43fwzt3ieGVZddhJ8wuOZph0Yk7Oo2jgtFuYt5AUaazY2DBSahpns9d2z5wUmx8f
X9R+e1VoPwHBJggxWOeOx16TVelatWLs+U0bxobXExvCviaTW836SqBT0ZHlJVS05nSxPyM7ztSL
dUWERfcQTHbOsVW6oo5nfJwkLKQgAFBf9WSkUG8ecwqMEqzY0M6f+yJ0X0TnMX85VkKFJPUmXITK
hWg2s+v0D2LMbDxpqZ6vqyXRJ9bZt0s68gQWdRMZC2P9uBgCMDmUTUg1z+gHCGZuUe7YWOH/SbLm
/OPn+uZSf05/AXszqJsu6onXn26R5FUumhCRuN19XZQxHZJ29GIphPdvP1hWcU63a+uXbkZ4PEiy
sALjMVJzosaebUdLJecYPurYNCwJv8hKtsqR+o5YWr3/+B7fTqh8rKG1ark8h1ycP6KOvzafHNcd
L8EHhQ9oaW4VOtOvLf7cs2Ve/NuyRrpnLHTY6GoQyofR9bMl0Gn3XRqA1FH6RjfrzPHxj3qzYvn8
KArZDF90Awj7Xj94M6rIL9ZEpeRQm65F2PuXyMWdi4+vYv85Xb6aJ9jco2VexcQBxXh3HVd/3TtJ
EnalSCSOJ5yY4T4D0gE6JQDQssM2Fj6itm8ezclb5VTe1CIkJLKWDqbTpCOaASwkm5HuYYlvkCIJ
cT6i/R5NRfhM2sVk7UQNfgVL6JLUu7EwzS+GoYZPVag7tV9pKeQB5LPCz2znTUL9znQJplWGL87d
Udmg15q0W43EdGXQTC4kPoOyUu3eGvrwOsoVPMElACi1MQtBZW92M7PfaFxtzkpToWpHHvKTtiz0
mnbVIkNyg6oHU9dTDcT5J4OvjSiFedkKCCMXqYIOvRnbXg+cMk1Tn8PCHzAyRuQkn8vIwE9bMs2D
ghydHuAn3crgrgrnNtkuKR/Eb0eN3n2kpuGXFzYE94qqIv+dqUsiEGxbzH9MPUTfcW6ke9UiJgYd
Owzdc1Im9nfaOvi3BiOtOmJAJurjpNKq267qsDnwohJUyoGRvnhBOq8FYJVRvfeV+zNTrg04tVMk
hTeJ+5s+sH1JvBsyT6MtZLTzm6iu42ou62u6MVZ+seQFRgzwGCbKGyftvtCF84iT5oBHaRpEFDZF
dCn9xvTnkviLWnMwCjKfPes0Oit71ZXtFzjerXnAIzEAih069KdjVy/falmb96EW6on2KrHYC99C
CGSeztwGdahKtr0e5afUncafoV1P5o5ooPl7tyQZ4SJKVvdGr3xvJwj2BG7jFw5WLA5z1YbBQq6l
GEaQgCPKXHEWLFZRHHo7rc9MdEPtGUf3sIQjLy3sX/nqTA2MKUJqoMRqDSlmjIFoPezfbta15AK0
NRoYlmJlbCZUBi0LgAWLsl49XNFoN9eI6apo47OvsTZVVYwpxp16rdoDF5PnqiNFdofwjBACN+97
F29+bWLjSNLAOYhynJ4lnVfnSthJtDd7H0d1P7cqv2oMHz5MnrntY8v8dtv4IiQTT6j+Gp1Q/ZAL
ZX/t6Zk35HRP+JZ6Yy3ZjnYb3UWVLb4SxRcRA0Mx9BnrvXzWyzCSh4g++LFim4abW1kLgndEoehb
shGDtQqVR0gu7T+xmXRibFuL+isKUcO+h0ohd227qJ/s/XuSQR0H8xiE8GJLkEv0k9ImZmI9qG5f
uwuF385zeTCD7pB3t2NA3jlJuRRO3NkATVJT10NLHiJjxjXHiNyISkW/vMZXj+VC3RmCquOiL7Et
eWnNXfQyjwTZk7AqVg6s9qGUNn2o+g2AQEGr1/UJu3UQE9XbLvQGc69TVNaXJfvOG3b+mI5bo7Hx
RsMbsk+sTm+n47XyaiMs9ZHIBNHRnjsj2bbMRqqueMeG1QaK2cGQy6mV6M2ujYIL9pGImgviTKRi
r2djwiEITvBTGrb9SAuz5XP5XlqY30RihBd8S/rWLkPsfa6cD6Vo1BPN/zVHsQxj4OfoqaBEnU0z
MhaoG/mBru6TBIF3T7JS2p5Yot6KHVk7Aht4dxTSmXlz/Iaprwc6rSaOdzeo96ldB/e1H9I5yOl2
XdJ/I1o48KfpjnknuVO0es9rVWSfxzot+stVjeRvmt5qH+hHQBn+eG17Z+vC+Ra4B7/OiljhXz9L
dp9ljZkDvkSVO8/dSuVo3Bo2fiNObD7fHn54bWx10RuHHP7o/b2+FIqGpjQSPULgG9OtTYoqVP8i
zF+oh/ifeuheh6afw5i2TXotsqm5HOi2njgXrjuC1yt5QOGMmsS6ibHoPr7+EZgRHdZMuo5UBo3D
SBLwJlTTk+N17s3QS+vEoebdy9GHoCtg8cUe3/M0IDQJAyqRgxicm9SsqufJXYpzTATYkqIsOTE2
3hQueMY0PfyI8x2s92PJYMEiY5gZhSvbgK0QFpWEkVfVIIhNkRKMTtLamCzhnaYltGvDhKXv4+/p
zQlj/QFUthCQgpiikPD6+TZ0wEewHhMHx4AQ7r4KgBkswQ8vz18GwISPk3C9h4+v+fYb5prsyijV
uGTDe0cdCdMoBXDMZiK9pshpZWXyfEKigYI0DU7McN47L9SybJZ3j2NbYK80rL93gkk0G8Kl+RnT
XcqyOENIMm361vWfxjEiKyoQxAtTcijTg5t71Gd9M8uuiFtgaWdku3dSpP1DZuT2l85IUejgFFn6
w+BJ6943LNIhpsy7wbaUfDZpeFcbZU5lSRIkwelssKX5vNSOix0T5d+hpMh2T4KW+JGYMHkIBqzN
y3Goo+slG0Kxt90Bbs7c5dVtmOSQQXw8pMFWWmo5kJ9SZtu8hGy3I9mo/kF6hSAszHDks6fZ39L1
HF2Oai5qlc7IsYmQhGja8WgawjsETjr8puoMxN/WS0u3a4QoeT2gplFE0gk68oC6smYfYnJVscII
eKpg8N6r4CvzOdDavIzjAwmF/873HMVZaCqfqsq3r6aKuzOGEVkUaov6xKf9zvWYMyhpcsSjBfSn
R/PXISB0omxBJ8QGJrLwxc9gahFJBRJaADPblg/bPDVlvvNl4951KV/xt+NsOZqt8Ft5hsV4Qgu7
LDcTCxqhyU5zg2pF/2g6gRSeNL4toof8qs0n9F6cpjEb+Y8yIggBDVm4G3LT2ebEYbUn5rZ3fxwL
PdQuztlheFTCMNQYRrXLoUhZU/bgCLrveTcEFK98fzlxwn5nWkELy9hGbUGT89gx0PXVKAwn4FoR
2T+ZUupK9ot5ifZT8Y+NOCRAJE/coP3eG+eMDY1hrdcH4dHE0je5yAyPOxxEhJVJzb6fXNbQFty9
dO0BpLZO0mxParz9IJSB7TFKJBE6UCzI4cyyYb5iRLLMzTmlLLAsVfFTholT0obL1QNyqe6LR/Vt
iVvtqmm/VCr8xN/pBjtKcv1u8PJCHSSoyt8IdunQ9cbQhSemtLc6lnV/AsYZu5brO7zK11PawMAl
HF5Ycej37beMWhSQJxcypLTqaJcmLSga1zHidEBFRgAoHXuAQi6WGF9ftSpqzz6ezt/ZRfJ7oFVH
HLlN89g61loyiZA0o5iqZZGxi6Uzs6FplJ441mMmPt4L/IG9YUZm8nDJJH194y2+0UjqcSQTa87O
estsut2McvXzHNQ46uH8sJCOoFR+AIIgWdXypxGCSV+BWptQEmxK0urOszbx1sQsv7oz2VsEFwrA
IdI3Bibo5WCePlMzmh6y0jAhXmUj6X4u9JgM3ZMA9pHQXryEwLm4sVH7zS8OvtZLYU8BZ3HTq++w
3hL/OEfitiDoCva00elkH5omymmCcNWDtUjkU0VgqZr0B+X/hiFXLvsZEgxDw869Uy3BP6XzV3so
FHY0IVnj6WG5uLxfP7e0C+BOZNKLkRcTGOtj/1+Rcc6INmUZUAEG1gNlOfsuNAjp2k5oUauLpE79
33lpp7fF4NbpZ7YehPwl9Nf6KyOZqh/1jIt5K4uAOkXEr+93gYZZ8CUIchXsWFGz9h+rwb+KNf//
iWr02Vv/35b+8/alhBz/ytLPH/gPJdT77/VIxcEKE6WP4MBl3v8PJdQyIcmHzINA5Fft3joN/wcT
6nn/zSrlUc1et2G4uvhT/4kdItecbvVqxV9b5X8Iov/C1P96TvbY1q4NaZsuMe1i2gT8hL83YBbI
G43hRrKlsJ98y1v2kWzsXb5U5M7VQbX968nc/vNVf2Bf/Od6/PLVVo+G608o+9/XK+xwmWrB9XRd
pOkGhE4VSzu19wPSiX0HhuOArA2tl+O1WHvJQW7DmSjlzm3Opa7ni26c7iZPFhdZSXy0QQziDrVo
nZ/Ynbxejf/8To+GKx1DOJZIudfn9tfuJIqaZanzEt1X0H5XzSguhKMiWCVKnZg3374BTouc8E1e
NM7RP6vmX1eyeg2XX7MaDZFQB3DbRCBhgmejETbfgwnF9Mev4PXav95ZQI9qFQXwddE5PHrj8P4y
ipIApe2Cws2cM1NSQcli6PHzdT+Sgpc5Rnjivb9zkxT1uZpl0S6h2vD6cUJ4r5A5A3OuncCIwRus
9nUgPi0JpmdOY/z++B5X5sVf59J/bpJPBHY62GSKpuui+NdD7XSbMsMVOC+XGkcIEdvDPcJRxLkN
VcXHnDMfO/LeAvwVSIsgqaX1vygCBX4FJnTbzehINkbp3Fr1Dstgs+ISTRiU3MOCkSd3/a8Euzs/
xVib31XmAeKW9hJ+yavGUmcf38x7z44PxKEYtJqxj5vXbQaN1BNSxdNghld12xaHihzJqyotml3d
2/6JfdrbT59CEGvq+oFQYvizwfnr2Xk5GH1T0AXxzExdGvCvzwneM3etghjw8a2tr+F/l771NWF/
ZBPKtheRAxuE168pssopxGEmESrn4O2jKD+jE1qfuMqR2o3LMMXS32GTt/qmUby9vgytOMMuWy6D
SW6CUx/lGytPwudpcAjcbvAieZADtrXwlp1XNt2hl2s4kp34/0rt9ueHsDWkU0/nJ1z5Iq9/SBr4
LYxNkg4N+OibcOADlRR9L8uppWWYoc510sg6sdlfB/Srh4xoi5YOrOD1iI1j/vVFg7HFMkGVkrxq
J48dRv8mUQYZhh0oIA3/9jCY8CHLTJ4Upb/eEv5zv5xm0BkiHsCFe3S/CFMdz8i4X+E6ZLNBvIjJ
XCB71Kjsq9ZgUzqiN73J/da+7Ae0x2EepJswsU/5Tt9MejwDvjGTmRwcNifO18/A6hMUfU0u46LK
MD9Bya9QKGyE1iJO08i4WMzw1Mb77XNfVWx0t5jbTRb3o32dX3MCqxXOQGDB8jAPtiJL1PTwz6WA
EQNMWHiZ6A4PaX3ijb/zwa/RL6zmHveNcOjog++ASSqCUcgW9oM8jqpWXnY9nmunTrNvUKKKLYIf
zG1GIXaZ38Iz60Fp9a2dHj4e4G/mEnRI6KTYrrDTYfNz9EMm0hMqqPWo0ClnbNp6nOguwVvNR6rF
H1/qzVzCpRzLp4sLfRoB79G6Vo5qsDsvaNCyg1tRULp2KHNOHWLfXoWviOGE8BotDCv26w8JGb1w
KdPUaL7NlrTxKrubAJNsP76Xt4/NZ8ZaGQ8IzSzzeFfWWeMEqUATkoY3mONyVRyEW0A8GWr7xGz/
dmSwpngRhQDa9ViEj0ZGkqtB9A6XIsYXA/woXWPfZaG/q3KcONECxjsusYOekC29HRwsaKsP20KR
RbVjXfT+WmQy1eL+tLEn6MAo9vPKCZnKpL4arJFTfodtsmp6GMzdqdkQfBN/9av5EHyKiVBn9Zmw
F/ozeP669OL5naNKWcScrPRFkuaUAkP6vmQfmliqkJ1nVM6JdNjA80zPfWypjwO9zMtGpaD6TLdy
8ht3DnGz5ktOyp8b1nKgROxnqFRTfwbO7LPpUFg4XhwAiI+qd2EIp24qroWuUkIMC9vVBylI1MCr
mDu7drbqb4y/Dp+RB7oIGCj5wqBYPe+aPlajdwFS9wvptOnnPIlo4enAx4/jhgL4Lc5PJFYhkTV3
U7/IT1IP5g8Vzi67EqtsqTpGpDdvQGhFd7Au+IbwsM3LDmc0PbPBnHBsTG6nvkVZDeQI5jTtM6vJ
hj2FRo9DcgtIj4Zqorwzt5fGzySbvG/s2HEhs5WitSYXfVv02mtiFZAmhO7Q/QwKcwSPifHlTLPP
gIw4VSWdEHhAmzAzFe3nNrx32yhYwH2naK8dZzJQQCdAT6ceeeJ2HBPzJ+Ey9pOL4aO8VbZY/duz
nuiYNzBLwdNMtNmrhIifTQr3kDndb00w1lT0ca9angXLFlu02llSKGI35Siugzqw71t898DKs4Ga
axOVFhWE2kGSPc8j5jMCrQG22zlSg2UoBCquMg2pagzSIPbTK7J25+YUgUl5Dvr70ZYcDsQkiGjr
u8x90jBa0s0gzRl0vZaDt4Pw0H6vEE/rOEsbzfFlwn8uBvice+ohlCIy22I1WoSSNxKAIk/ChpAZ
M5OP5iatF9fda3w1hHnDDs1ocgYpsajSoYNuWH4GZZzd6je4kERihnmeV1sfqiigRhxL/G/XrB8i
KUnTbqPWeCoBQ8HwmkiER2je0z+JAuhQXYW/bROa+fQAPIJQlSaM6IY6szk+QQHlK2qjfPoRSCw1
G6DY6lZ4eib/IeokDNY+xCu6d1213MyEsvg7s6NouoX8Shhs7wPpFD2pYDHe80luES8ILO1AWW8l
6UQ48zJt0WyM0mxXDB0ihiQRc7rryVy5zsay+A1AhihIxxrKh9L3xlt/MXucgpREQrDaRXpjI50h
B4gvGtJiCYRqMy32+AkDk3W/mAZlEAy+8lxUDsCuVCPcqKjYDfuIYlS+HbvAfx7rob4J6UcQQiVr
y9vAauaTTVFoaKzNdfYrGHoL3qxSdbZzWmXfWmMDeMskRyzdhaXAty1A+mJmohl23qcL7DeYrF69
y/IQqT70XBNmJeisuOskvvplHom4KURG4qhDuMyug9wSbZdgaZudVzg+2kLPMi4RjFv1FthwWm0n
kneQSInMi4gnrxnrAkzjle8VoMUHcs311nB9wrK6qsRe3aem0W2ruTOxXXvGmO5qo/TGje7k/Jw7
HriN1lDZbWestPQOrQSZv7qCPuuT4P5oY7dqwdiVbb2t4dLtglIpN84Guuu91fNjE4q7X2tAwp+r
kQPEYZB+KuJRVmcSPfjdOqrdgz/Xyo+Zn4YncsiiB70wlDZWCpBg0/tGOsS1rMiEnGUVvUR0eBaO
iOZ4iTvQS4F8zzbIYqGwX42jTelAp2nzJev6YQX5N43Bh2rrK0p73kxtwCS9cvZbf02kYk7wp5ps
01aL5p6oiAKRAtFhv7xu6b53nIibwzhorzsn1SzZWqmJ2qxzBs4KHVVHJ86BCt35dVbLOO3qCSfr
kNckqoRQZONxnMzhXGiVfCrcDFj1IHO02h6hzmrje+skbYkxJ/8ocSjhlanzYNPy+ipnKPQHb7b7
77QQVXnudKMqdtZouI+zaGwfyHrltbvKtuB8I61U193cQtyrF128iEBE14xH+V0Mc/PTh7QzAl5o
0DBJizI62qZquKRrasyXnMXEJzNUZbEzKcWSvTmm3i8AXS0JxIa0v/cFmXKx0JH8lHfKQQFRr4If
y7DMa6vHeAWkttLFfvA97eArcKfwN69zrO/GrvAg+EAh6bZFBUOYjyq1f+XoP2Ei8N1sQUIE99ow
yu+LCMxlKwwLdsdEVqB5QcwbyvCyWxseXZWPj5wAi4R1ZPE+LXW7RkzJoGrOkiED75HBCCrxZjkQ
1qmVT1eyCMcKNH7i/RzCCK9gMjMYNlRucdRn0h5CXJgT5/NqqNDOhRUx9yxlBqIWJODGuRqaGfOM
mggiUFYDRVBIA2Vdki/1Ve6PJApTJMP0rgKA8JshWMSy0ao2jIPtNsUnVQBR3yps8QZ11iS5n6m+
6HiCrZxDnnXKB5aujvl39OROUgjBQyyT5RlktxY7vtD5S9WbiqdRgUXfzNYg0/3iN3DnVQMdg0my
jFr+rd9g66wKhcisqyDhEduWnUNg95E7VEXwHAZJ4bASkG5GdOLI5G6JdiHUQdr2FTIfu411ud4C
lZH2m3Lp8myzMiiKTSYS5EmRMTMoUzoim043y6PjL5Lx5II2RFwTOL+rIak0RWqJqRFHK8DH3ijr
J3xDRh4XZROSXJYKQSxeIL8PVq8q9Gmze+dCOCSvNXNy7PcmBiab0LefgQrMFx+CxTYw2UahvRmS
3+kANnFDZqIs9n6LLrI1bd4FLj3pbceqSK6ysHd+OcvY7Up0k98rsA2fEoHYAQ+z096WhWFfg8HK
Wxa88inwjek2zMhZAw6ddBTwQYDsIsIP9zTwWGRMR+xpUTTnWUMsWkT63RgrpwYGnDZG/9LIbHny
POF+NRp3vLQDxG9USnUrdnXQ66dRQzOPlaj6bZUgZbp2ndrVZ/nijQ8jOWoy5sGZ1w3thzm28rDH
aC+XH1MfaetcqIVspaa2mVdtlhtaweUMd7rs1JXyAngNXkLNIlKIT221Yu26uigzpPTsdokJzxhY
ZgGUu5UBXu+mpwK1Ddf/JmbpnX8nPaKMTWU5EhbeoCBZdvlgfVmaOXG2qpqXBxBRQHH05M03OUBj
UvWgvqRwZCSi7bybovZucse62QyEMX5VoxxqJD7axyMYCI9ID22lOtrndQKjmspY8qO3nfaXHnXx
1SdriNhfq7flxswbfV+JtbxDGKj3yEcbfCUIUF6wzsEGhD0yGVtCaKp6y6ZQRVvXzPxgo8omU3Dt
Q3IkTFt1Yp+QJpnsctBtHnZpJPQXJtFB50qbU3YwcgMCgk0o4yMICxZEvwJzEivc+gErik0IOIyE
1XBS2M+UCSQcA7PNIuJFq/xZhZNGpdbOUGPQAeI8zCqVXbozioEdzu/ozkQfGIFHsMkUpJmkv3QJ
fxCrthjvLZAbOLAHACPazaunufHsu7XL+0tW5vzVCroZMS/ZNRNsI1JBoYvgV+IIYiZP4KiAWrMQ
EIPplIadnmXRCN85axAll0EFawM2m/NJCe3iKkZ7ANtvJD9nGw7peJ/VK9N+EjO7tS7vFT+OjYCK
Gy8yblvYi6tX2a7PiUJkSnIMo/jlFibbPhDf8vNsJTbEVTiWF3DnZ3MT9ENI69mB0n+YgpzgiqGi
MUbohhuSAxLJ5TYnaKdkdxDIX3CdWK4by07ISs70AkEjHazzMPX9M4Iy9QFZrg0taK6LeCDZ8ayh
EMGb6fvhlkAZ9ujgPiVl2Um7xda09fzJ8MeBeCibssxnfC9gwpJFjISZD4v1QgwU3RVhtPgsYACC
ZEoVtfOpSipyMFystMQnN2I8a4px2mkXCv3OL0saDkGPULVtg9mJzcFcoUBMpi8EK5Fv6vakdMu8
WOptGFREpjeVlfl7f+hFsE1rYl2pEGLIjzu7qPmW2qTBmV6UxEElBQdkqwVzF1sZ8q8YFWtwjUK7
cPbBME3MA36GRjkwpzk2rHYiHHBZC3Gw+M3PZFvNHhJX1TgEf/a0Mcq5m93tqFR3HTgz4Slp1LKM
FqiDC4f1nr05/zWRVd6YUEdzhhc/daE/pgRu1uyMK17h1C7tWb7CZvaM3o5tmizVxeAP09ecVJsr
UrgKZ4M+tTgvLLxfJOA6wbmqB7438nPdu36YxouIxsjDYJmAVXpGJsjnTk3fE5sQIZvaFpQZxXaQ
DoK099pTXcspjpV6Jw13+pwE6KdR3xbBV9r8xrCZGjjqVLz6hRBb+ilQflBm+rHBtgDyQD5Md+5c
M7HBs7Vu02bxXjqrY4evEpFvWqeqfkdOp39isg+nm1wv8glYcL8mWIBHPzgJwloIJ42sPve6ch57
MGABEU0C0U2IwqSOszaCVCJMzcBJIYEUO8GSK7Y1zCW1TbRcHnTXutMloHQaUjqfnBurrL0yJu6A
ibgkX/JsaWeOdBNfvb/RZeAmO82WlwiTjNCvMWxtElKnJZ82xjS334zZjtZ0CdP6BAKGbBSoKsO2
7HUOS8vU3gU9P9+FyjEIbryOxFWkgapsReOj+OWvK9iaWE39lWBfP9xW3VT8VKUVXU953V0BPiad
S6nWX2Jqm+UT4uTp85gmxgvLQkLQ2WiaxrkzFATNjNWAWrth43q9pOuUMib5aO3YJkVghTGXkKGj
ZHiwVaCfoqAu9RnK6ey8c/T0ixgDZz4gOSdWQq8BFFu65NQVIsdLn93eMXlhDVpvn80RbEkVAmYd
SmssdojoeaAKcxjn5dWN6BYdETr8JiBJLIikHlM9NMgHg2N4JgBaE8/hucWPhUHsbWejr65Ksi55
cWLIbpBgub/zdnZfdGa3l+iFguGMvRuHuQn93zd7Cbx7rNJMFz7xNAmmkTr/hBJ0iWJeXKnjWtWC
EKisQWEPr/q3S9DpsnW0ZEQsdFScDewp1ziAUnCpR9vk7G0H3ZoXFCu8EB5WSpAMVC52kRM2gvNG
TQD4Uw0tcT/k5OXEDWgL0tvRpZTbDkUtyJIF7h8pL61xOSEA5w5xgDMNZQMHZ1JYsoXdnPzZ2SJX
BL+m403hFMv3qeu6K53Nxnc1VcZ3oP8UA92pIQgVI2ftYB1QDhsEFtEuNkbZqosi7+d0z+FR/mjr
LgnWqWC2Y9k1EIl6SZ7EjWvV5peavIt5N4QjfAsaAiYZPaFLmo5pTqA/rKX94hlNUB28bnQfNaN4
OsfW577M2bjcKUQMaRyVrsg5Ta0Ipya3vG7TEFFEFUZxAiGbeTYuCyZh/u+iCe/RIlXRIXNdFA5O
A5KK00Svi9UMsFKdXATf56MzhFdRXWQ85kGIc6cFRRG7riD6qat75znwc5oXMMp0TQJf4JFwRuTR
hSZLWsY1Zn29qZsyoJmdTCZo7Q5WL3IiCm8bnee0dcrIr8jv9ol2aYkIuqEFBheMkB7wwapb9Lck
0O0nlTmUqM1Ckko1l37t7itFnSauK7v9lc1sNDcLmz2Iu5PZf66W1BBbPy2KR/o+nExB6UTOecto
Zo1p8NXvzF4W6kLkmMLYzLacLzeetjzF7rAixoN/G3afxpwsq8yiWbOR3WywGNZ9/mADfYtox7ug
5P0qwdeQpijd+Q6hgB0syn2/6Z2FVwtbew2qPKueWeKmK21VvtiuhUnBhmME8VKrPPG29L28XQot
td66XYOSnnkpIYMD9smtanG+UJywQ3VBLSUn6smZNalwHChjQtn85cqA/08c9EBNgSRpqbs18zdj
ez8NkVV8mbi3ej/2xopTCEjA6Byfw5ET9i7e30GMoIrt4Zn1tycUK7DFNZGKqXcOqi6oz8kV9dgB
BX6DCyNd6zi5D6O3bPLp8b+AClpm3Rm8XGqJt6ggl7sxTLub/yJ4Hc9UNdLsLWGPb00W7bO2pEay
/7gq/07hmA/CoYH+R5F7zL/3VauTZVxjPwqYxSM1livDcPotign3KtPexNnbJngwaaNDkvv6RIPj
SPFNNw37LSgijyxXeMrwA17XzF1VgZuqIMlGbodDMDTncTPmZYsbT+U7dLvJuWVDRyspDW+zerL3
rY7mf9ua4EfQvVzhrS5tA/+oq2V4oW6cFBbdMvX2RaZ66zBn4fTFN7vlRLf0Ta9lvdQKawWhSkP6
uHlk961vtC4zHKE94eWEVCEO8tI7+/itvnuV1ZyO8JV+zjGSViDXr2iCS3gPpX8ty6G6zNvxy7+9
CJvRiDMFDu1VfrE2fP7qOYTOkBAPykZHuea0r52E6xGeRfLOx9d50ziCmsNrsbClur4dHjuiq8kq
0kV0zUo9m85UU7QXTYogchnz7MSl3jSO1jaK5YCQWbHn3NrrW5qLhMqHWjvYpp9eLAtOBCMt80sr
qKivLl206/FKnWjlv2kbcVGHUjVixrX75h41lB10q9JiQaDWzUGuH9ikj3CkDq1XP6vEmreaZisR
h0F5ok12JOv8M/h4qPSLHNR6+DaP3qBpJGtpkcHnQIu2Nmk5lmJDY7U7Rw9erKey4MyYbGplPtru
Vrb9ZUOPxozVQuzUQtLqiUdxRIL/5xeB07YYhR7hMPZRw9MDltNw2FCxGRTyrtBTubUHimvjtLz0
wzhcIT6Hq4PpDtRqN5wPblueRS5mgkJwklsBIpfRJOTlTAYWTZ6kpIhAqNOJWfPN+IKg92dcoUKl
+b5q6f7+9C2ApEnY9Q2gwWn6CmoITJVjFv92FHOVVXKLyOCPd+How/ASqMG+rJrYrezwum6Cxyk3
5OePR9d7t4KQdr0LNFt2cDT3DT0jjygzjjFO4Z6NlipvgamGpz619y/zP+ydSXPbyral/0vNcSOR
aHMKsKcoUqIa2xOE3Ah93+PXv49+FVXXsus47hvX+BwHRTCRmXvvtb6FPdYFjIyK+MN36Y2pGXKA
bMxGe/PeuEUFD+wud3ZVV+vcCA3SjLNoi6kveoBLmfgLSaE1hYIoXnJLxkcXg9Yz6cDu2z9//w/m
K5YcT/lGWsEADhhPfiQdSECZ0GqS0q9y613EYf25r+pHe1zKowGr6pC1c+kvVk8XxBmd/gR4B+yn
04/3dogNtTQnuqZE3rz+89/1267w889CbIFGCqmP+KBwaVQ/m7TaSz+v9HwTljFNrQHum8rt9LDU
A5aoAljZrL7/8+f+ttvyA91Ww02pSZvT/bAnUIHgNNBZD6nN1XMIXO6OAS3XUeR/UwT8fvj//Kyb
4NOCZMLo7NfXiObuoC11zAmS5kxVKxBoeTYb6zxjfNzByLpF3sKMxZFybykcmJla/pZn8FOK/Mvo
nD8ClAkcJgSEnM4f9vxMzdy0O6YCgynhTctUrjNEPp4jsD1n/Ox7fZ7UgdjF/E0lZveckqmNGy8P
9yqsqvesbVoiqiN5yZuMMRM2cPsazTeqo0FNDYNfZ5xH1NvrJEy1IXKuKX27Fn+Tof5hwQDix+Xu
ugK5yMcfjl7qLPgoVBy62f+wQOc+Yg7J11aHRHxxAg0ZOJKHyaC2+eclc/uZPjxBy4GgcDtBWDUf
lTmYWrpK0E3xcz756+gGYovXSD4i2RGP9az+9mr8YS8BUoSxE5Mgb8lPoeS/XTwKRq5gnGXuZ8gI
H1G09ee5MI2/fKs/vAgY+SXIAgspO+i+XxenGMeudinV/SV0nGtt6eW9W2b9Hb0J/T+9FHLuEyTC
b4dsEDX1hyVohXCn7QkTxUJU8T6alk1wg1P+86/0+1NjHizQq+k/L1EfQSZ0y/CKEuPuw2xJtmaL
TAvmc/iXk/H3tYDmBhEu90G2EeQ+vz41JUMm1FqDzCPD8VNgfFjBoBt3BQLc+7KgE/LP3+r3X4nP
wyvK5mEgKf8Jmvq3tWBqKZw7yeeZsog3Lb5UCMR6cDM9/Y0E88ePIpmH4wtTHyK4X78a4aRZVhMF
7Tt93+ytm75oSQGOwT1N/rL2/vBb3SRmCOVvIkf9owVVpUyonCxHx5LhjyPMwtxGQFD/8il//K0A
VrD2EEmZ9ocvBHlepNPIFwoYGPIzWQ3U4dj1u8lk3HaLRP8f/Fb/9nkfjhZnqkkyb2q+VdMv19p2
Bw+deLKJpvxvItw//VYG5xeHpwEdy/5w3WhUS+C7zlfDEuV6JtYgv+2y5ohH39z/59+Kw8uiglQY
/z4CRkI5VpM+0CRPqs7cA4sPPGPK9ftSdNrqnz9K//1roW6nQiBeiDYRfqRflyA4cibBHRqBQpf6
19ou0blCE7xU8OqSTVk2tt+ThcoRtXQMymX/QgBf4CdWVRNAXgfuqkM1zpijq0huRQn+l7fx93V7
+/tYTzpqNIJdjV//PtEhXK969kx7SoHN6OCpQ9rFf9lj/vAUJFdiG5wL12OCxH79FBrwqK6hXYLX
qPJtFOTZvq7tZWUSSPiXj/qtIHRvrkpAnhyrt+rzwzoq497O8BRkjFqXIl0xHXFeJpdJ4gz0vvBE
hufMH9z5P7+U3vCNfEVQV4hdP0J88BAvs9lazJcIkg28IgxbevV6txv04IhqjGkZK3y5l4M5HDGk
ldvKDsDep6Ggw1QW5XdhDc6TXo/LX37i3x/+jZbLlYkgHo78j08kVN1UkYOMXkG6/VUTYXnqBU2A
iPCMv+xPvz/8G36MtYRwn4fvfPid6zwlNmOKUz/TlPoiZep6A7NnImaFqa0Cp6FNPkd/awb9voYx
FWIUsHQ2RkAAHy7eCXgqIuKRGJMh2z67ozE/us1iN3/5cr813m6a3v82FbLCfrMKVxakZjedEK/T
Nj0sU44grad7iV4MOjDKM6aBA7TVPZlftqcyRt3/vJn84XvSVeHWazrwOUGG/voWweYHYYtz0OdK
rNaq7JN1Gk3h9Z8/5Q/LhVshHZxbPXHD0v76KeyNaMnaLqF9bQyP3Tw84GjIP1kZR8w/f9Kfvo/C
TqLjxOFwtj/sjXMdQmbRBmQbghDHoMqHr45Q1dM/f8oftmAU3xgP0N1za5Mf2cZLWWGxyfrEn7QG
9JnsGH1A1yGqHhLRKk5VuLbbbF6ZsmNqlM39erLHbzrxlptBdHJNUwUJYDJ3vo4/5H+wqFhWt2IK
RB6FwK9PG1EKfdqxvWF+o/bcon5CR+gwPiYIBUWtMCGz2gFB7HaGeg6Lw18+/7ffgOfCqmFLtsl8
/21zYGdsgh6CjJckQ/ocaSo9Qaf8a17gHz4GvNnNfnhzYHDR/PVrpoShtxzE5D6gSJgRVEfRFqMr
ejunLBlQsDj2KnERvOhIzdZ5tLyZejRsU1R1ay3uuzVptM5zxCxl9XN5/H+/6P+6vbn/b7+ov/z4
FsWccj8KkkN+Zkbf/sH/joB2/0UDi143JhUAJ/Jmifpvu6gu/0VmGh2hm6VE0QU1/q9bVP8XPVhc
hJwxNLKBBP4ft6jpEgFNAB4KYkZSIFCN/yQCmhYXn/JvBeyNFHSjodBkpvziamV+eG3mMHU1WJi3
cXrpXkumq3jR1I7m93NCCuaeGhZTdyKY2ccB0KveeatTo/SAqL82haj9uDbSPadUsmrcr8JMH2Kw
HuFEcmxltncDRBkPO/xpKa3iHoj30ckTnNiK+CaNjB1mi/uFFqY5kIAbttMxa9pdFaHSXRiTWQkB
K+Wp4aDV0FJAEQSunX+xc/GtHIOd2TXYqRXvmXEQpNlEctj05jrKXiL1o5yOg3rpFrGzgkM4YtOJ
73T3GcEd/D0xezVhQoKEmGDeKgQrtWF9U9VXigIaLyeBnM8L9GWdx/mlI2pJ4Et1icqI6xeQ9fs5
JTym3xhBeGytFgDA7CfLdclOEvMZ1+DRs7RvSSqeF1gPIzRqV1XeVOc7TT2NOc1ZaZ2T5vNSgEHM
QELM6N1ACoTRIZzKE8z4xo63aJfJxp37lzCvtjzGmwZQxXQx7mV3qAXZgy5artb6oYXaU1cDYZuJ
/9G19qkJ35grgA+jFL2CfvAzmex0EAqzLkmNCi5jhDMuksijxCkyq90iQmIWKM9PZZtsl3T6ljTT
Nh+a3BsI5Zmn8c4R4zmaGw+Vz26I469ps5nSN7wFhpeSE0yijFdo8UrKLclCD3Oh79Sg+YZ2NkkI
9Jngd3vMkMlDyMfeiONwCI3h0siXBPFCDx2exLisO9xIKsUwbOaeUJyMaLZ91Jd3A+lVfqqFvhU0
j4Te+Y5+CQrGig65w01zCe3h2rhp79XWvG2Nwrqpf0AuzvnnCZkULav5ISzdozGIDHmO6xXusmHC
pQjOhFYxiseWDGo0h+knY+J8kjgfzEV/18UPE17FSpYDyeAvos23kG9p5OZ+M7xWDPb2Hc6TxGK8
m6Skrc3yuQV5wzHtjbkEloe6aNmrbvCsrjgi40r8oS3P9nxCBP6eONM9+RWrokGp1pXbAB+AlX4G
S7QaiAoC+XqM+9Yzi+McXZt6XNWkLffWG7lkz02odiGT54zhtyWGS4uUzitdzDbEouKDtNvYL6Lv
EfnUpp69drK/BnGB9XMg/cpdaUZzz6RjTQjLA8IvFLfZPjO13WiMp7kU31RmfY5mnXXwSS27ViOR
oltQ9jV7EyBv2RyHYoVG5HDToHGRPQ6ksSFBYoYizMtsDzs3DR6CIX+PQoufpZtj3xx1nfXdrxZp
3ffL0L05svmmmvIQ/fw1QMJFArsyCotJQ71A/XaA//s50oJX5fJ6aJbxTmbID7yh6MPdQdGtZIMI
4nW0JEepZeu+CVdJmF9gaq/F5D5MvVZvSLpjvEmQ9QYf1hV50WdlpcsKUKNz1mZDAg5y91HJWG0O
55kMJi3cTFF2nhxVrvSheUZT56MhOgmR7QTxyUXxeanWsWV9StNLOsa7mvRtdhCU69/0gGzrLl9W
MKwIO4u+6m59H+FMkQyYcUsssZdmiA9i1NM++UfLOeut6ZH9c1zpznynF7zTTeTaHh03pMDyKDOn
vpaRdhdD7tqznZvben7uEeAtphwudeh8CvS89obSvKZwMZwljtdmh8CM2O/aE0F7ndH05YzqH/KW
5O7JDvcuWu2NHVbLLmjQeJW6Zm+WiHeS5n4CZTP+ksr2iFmEJE9QzANSfC29c0tzfrJy8dpk84XE
jmPiWPd6AQDRPPYa3L1qiH90EWlLY2B6sbJ/NEA5ic5KCJ2ak2inEPyvx8xNDo1JjmJuTRemMNpn
o1OU5rAL8XqAdPbaGbPY0CT1xsaM58y8RqYW3FH2NfdxXU+ov7FdVSaJLVZQA2yf0T9Wc9Hdo2qJ
T3EOuCxV/dolj8ZDjzTspYujSFTGM9rafJ+QSrN3O2VftYZkMHRWETu2OAUovj91PZ00257il6ar
xo01R9UDCyNBGhbGd0g8JqLzlEWoolnu7IyItcKtagJqtBpzDhYHSDgBR2BCKqe+nJxGbeql4UfD
OaP10TaEFsN+9s0SI4pV1E9ebpnZ0UzBjYUu0symb9x1GFXlHnpJhkDme9WFV4KAdgYz580sH9GS
GncBjt+VbCpibtmvLtgIeGcGZRf3jWF2GyPqhq/cQ3F6ZWR/7ikfYatg4mO3lQWpiC6zxWWoCS5a
sNHYT5o1gQZLHHbHuUeDCYn0duqF8otZCLGKXLlSI6yStOomcoFWPGmCe5B4efOUpvvOKcy13S85
hq70czdFgjxBiMKail6zEA+IMO7Cqer3qM+vcToXJ9NJ0m+dKDSvIhLzEKSLS6K85RLJgZtoRvvo
mbVyvT7O9O2IunnDw+c2YMuvOQm8aEV1Vq1dZxtiMy6WqQ1rq8gC36yw3FhVTjIm+cQIwAmNCzjL
zkUh3wxM6lsLRoXXRtEOpNDTaMgz/lNY6KVV3/WC+4HzIpmBbtG7Gz7kqIUo5vmrTKqeLWJiIIdY
0xetO+9SezFh4/SENdenedrCj23i5T3sYp2MlUaQMNS8LkXxfbDDB3o0Yg37i31AZuTHJc9G3O7b
cD5Fuf6waM7GMIpdZ/VPsiHAGMUz46dvk5N+KaHX4OrYNjz2OM621Jtb2+3Rv28C8w7GxEq/ZdGV
1gHdylalZFHEiH71cVXmgT+20WHJ3dgrm36bBS7HVH0qrfSgpvwcEl+Xjee6tXZFQZ+6qraBYa/x
B1FNcFVDo7zWUt4PU6/uefbcH+C8JupQZYXzGY3WcFyGJURABtNgHYkBbaQGRbLNx2TB/SdaTNqN
Ev4izGCPBMHdpqGcNk1BhGoXlZrhIUrDedXVC4OhZVSQqHFooRxqB2vHAAIva1zGiW81BNgSS+8c
b6KMrwQzTijjA0CIjZ3ShOnEtqyW6AGGBOdiJMts0w65tgK+I7Z2mKmNzM3Jg5RrrY1W0hYlS538
hXohLtjUHvVIJdt+XKxdT6TsHXEiyZc5XurHsmzLdaQt3JFaVPFXsxiJndZt9Hg46wwSfoD1ni2J
/rauLLFLsql+bcxp8czRIA9LDDECaK0osE5V81OyzDo2H6s/oGe23nOdSWfZjd0DcVhvFgpfVMOE
0ty7HbjciYB5y8trod0nOUSz3i3iJ9GPYm/w1b0hEs4DzlpnlQwIrzLdqXa4J+p1qZFJugSyY/uL
yEgfJ8sf9TE/NLHk6HBqY96wfxjGzqiM3YTT7TCo+JNs28nc6J2wXvVMxv4y6NGKuXVywVGHx0bl
LVYiG6eSl8DqekZSrfYm2bH8qIz9wibgkoKLyNcJHwYGhhlzSZTxaiQ5kZJGmx0MY8RunecLF8Vq
dt4WcHieVutosk2n7bcjcOXTVGjJp0Zl7n7SrQkF/JiTKVlk1fB9QdC8mwYkaVrUfcH8K9gQDVIw
tN48ydJ9jJW1tSbcNSHhhY3tbuqG3EShHepwuPlGpnzLk8QKE2onUtKwBk4vZkpnbR7v5VSaLCV0
3kdu7e2qHoj4Tmbixfs0+GKY4yZjHnODud/FQr8jROiSzm62J7L0Cd/SswFaKumAoZgT21P5xOF6
ICtoLbCgrKYG54EVJp+1XoefpembCT7euhblsh4TqKyYJ/yaKaZj4chQ7Jf0EoIT0aMnEg73qn1j
DQJqTcdqrezwpURNXOXBuYX+wPUP0jRY0uiAR195qSS5AS4hOcah+bqMQq77QfLwncYH2vNVTfbA
ORAVnj3H8SGZzepJyho627SYT0sW975FV9KzaS2AJNblBk1os6qS5nnJFvWYpqTLFuHCxCSzD7lD
rB9B05sgyMpzDQWGTDwW/s355QnSX9dTpR1Cx9zISj3O+peSgCWjuqGpm20g8MV309rBjQQAHPGo
tq7C7k6S/2on3CrxJWNNmrbgfn16l+/FHK9rPJ5YGxHIwptuklOtv1Z6XX9X+vAd3/LNqkW6bpSJ
ZkPEneXrltBG3rIY7qHNA6AiGNOjWPoBAFcZrtDcwEbmUsq5oeVHMiAO9HjuQ63tD4XoL1WESCh2
LHebIVvHKxFtK61BIGgGqzax8ZAFRTutUZvhW8gaSLacFg5R9Fa6XWQY76zYMF5FwxbRRraNfTBt
bRK6hXWfdQXu/Darz5ERD2sEtDHuo9A9tgCpQ4o4mW8kSizSLjNzhwUtOmhxVjxPmqbWkBijSwbP
BX6u4bwaDO23tmiabUeQJTDqZVKveCKWCwjy4TmBw311rF7uaJF3m74JiNJ2M2W9SqvLTtFQJ6es
0NS1yCC412VmoiUnsoPiZqz3uojz17Gam6eb/uJtcrLu68B949AtvXYQdqS3m77Wu2f87P25T4vk
oOGU/IKWFtvqkA7D1iSnbPYslat7Ndrdp86SwTXF1PKo9zEH09AGXHoxn+RPvTEbXxbbhOBMM1Iv
vEnC/DZUNe36BEOhhBT8ZNFh3bhFOt2nViWOix5TkDksVJuIq2sga20FDkY7/QzMyBunJm46tmCl
2BVbP3jP7oaEr+07DoHliCWbGs61muIVVnPAoplnfxCNeUVEE33CYNE0KwO7+muvLJLqyByWOO+y
ad+Eibl2cwA+5O/sFwL19lMYNx3N7EY+TjqWJara3lrJYk55NAMHtdsqX7px9JIlpolwvwgvSg7R
e2+ivfXa0MTKF5RLz9JyomC7WDVQgkDqm6V3qBMxJM9HWq6cESp1D+00BJgyijWIEmOdjMVdxKqN
1bTXb432dvFoX7YrNH6jZ3b2U641F87d1kOO1PiBRd+yN68ijyhmUij6AWUNhG+Swmtgp0ax6N9V
PtieAaaeBlDsD1OS/5j7uLsfsmQfB/mwLijX172Fmg7S9DpV6acykNlWOtFmVOY6MdjDHdDNCQRV
zL8j17D0c1FOFoW6/NTk+T228YJ3XYRPLuo2TxCPgW+1wdXtyNGvimU4ZiM1ZvS+0DKhu48zWrz2
UbBXfbYeTb33JGZkr5HLwRVMhbrMOODdxBQ5Lvy7bLwrZbYZ0O57ilLMqPIVpemtmHwARMywYSGs
zg56taJdby/PCSGXc0bvgbaSi6Op7KMnEZP/shhlSQL8shdOubMaxon9qIeUfnp1ktWPTp6XkpsX
oWdeluSU2pXj66ltQRUQJep++hpOjZPLXSl1jOuNIeuMdygGeSvCH4lebJLc+VGRZPxc5NqpncZm
7dzoMyon1FKXLbduSZGVJtWZ8mrPo/xOdrNkkhJo67AlqS6c3mxpX9jk2POZnPJtv2OmXYvqU6Bh
VqOPvUqCYfQLFMDEwt4qtQR/rZul1hYnPn8+mhoOKu2lC9s1mQlUp6o69s3SH0Vq65ua5nMb2Grd
uPB1sWCDNc/pF1pkLosm3JjunZFtwiT5XNv6OUyrb1pE7BuTRQgIWjoz3WIumxeliej4ZhPIipRw
0LzfkA2ScpGoEESVeY0lBAVALsv2IcSG6RFPzNaCv0Fvn9Jyugt6l1tmWr40YY18232DxDL4XVHE
W12kpyHdqd659h1efZkuJ70RcORzP0rUKQyEweC4AzGTgCKogtZat0ZF80XNEC3EXa/ARrFnE15X
tEczHhZPb0pF2oAEO4VHD5jXnaArtMa4lbyFS8IitOvydSmnd33sCHW5VaOEzSbr0JX3aWceFHQM
OhtvGQbaOzO07/pWK2ij6fq5L2zsQKMxndO2cbYAslcymo8lNsk+RqF9OwAxfHPIOOpksw48FDqq
qcoXYwRabRKKRERQR8JjhblgGpLGE1GF4YJw7TuN/tMVCPngh/CE/K7t7pt02dpx+JAXXPHRwr7M
FODrelH3hgx5XkW+CPozLXgVs9jkhLQWZfiMrybbqoJAERsBIW6OaN8u0IwDVmkTTRc9y62nnGZj
7BraJswhG5hZ5GzLsnY2spyTbVI4tzyB0n3QIkxQY3iRi3ngL3nhTDyRuc4r774psBY7xuhshQln
IzhZJCcYrHQYzxMBEWtsLZc6UDQbLQUyJY23MsjIioJksZ5N96i4AdXFNH/hsLplrcXrgb7QXZ/q
9FKlABEh5uYyxHp15mpw0rv2CGnGWA2jaazcMXlIleYc4Nj+0IcoXQ/28g27rPRsPXSvUwZVv0/L
B5ppbJINEAFg7eWDndbEHWRlf3NSDu6mTRd5qKzKupthYZxLTcY7Yt7IPR97GjQzUb1QUUlM0S+Z
HWBUrewXo0+34+x2K+lU1YWDZ1vUQhFL7lrnzoKLUrAHO1Zy1u386lr4xwfj+1AtP08lfpEAaAVL
lAEyV5tVkdTPljOlu9BkR527DSx+AhvkquvrF8P+YnbKva+NUr9EPUFP5cqRD0OUrTPxptGUu7ol
aAndxkii40X0qMTM6yzndOt2y/BUBDiEFnfqz0lhaNgB031D2MrJinrgOYn7mQQGLooxNnWaY3Tb
2Xj7Ag+/MSInzFTlVwyz+aZTdZcIHJUq4D/2MkqPURWsCnEeSIU+JDdoe4P3F0TDWg5EBzc18IPS
ZHjLC5HYhuLKO2dcVGjR9vU+VcFe6NppJBx4YGZRERwu4+cbVg0djtzVjZasLavDj0OBTBP2lcCL
FqZPZHlm7lh+ix3iZtXcNuy5aaJXzNfc2pdU/0a+a3AoTpXN2OJTWhNZYdWldSzKtl8FcW/uClNF
dBC4dpVd22Lxyy0QcTPnYFK9R1q9msq0XgNBIK65WpKNLfER0vLWrINIGVAElkM8RZd/g9N+TOvi
jr6dsU/79FMzh+I49HZzSNNxn+dhtUtE7nh9ANvGyysCdvSbbLVv9R+uyLrtKPu77PbYtZy3xGgx
j8ZZt9ZnPGPS4Fk2X5UeJEx1gikAJzLejS6LPA4cgvySZpO75rAywIkdcr391mdO+5QE9o+oQOEW
moeefvIYFdoGfy0nUqhGTFm3kLSiEzo5ynmLG9t6S29QnVQNxlPljk8sg0uf42ypjPAHtx95B5To
YIy2dZws7RgOSQ55mH6wmsd4XRhY4gcCUUWWClxP+ER7bdyD+yZEe6GgLHPjlCbTharhbIfhq9bj
xs5NLG9LmGzrRB7yMC68puYukOXRXWaKgzJuJgdJjBwm3Bw0B6Vtrbm+sUxrMne4U5H0bBinqD84
+c5Jn4r0hDjhTNmKk9DZBLNjc/bb2caBhFMgYCiwyXp1U8pVTjVMI3HjVs0JGtB5MPUH+NS4Mpt0
3TWLxuVGnTFHTd4CJJQ8xx+a6+GKoukzzpWn1y5dibG/2Q93huguMLGvVofy1urHs443sCEJHOnf
fN+nTJBq8T0gzZj2eYz3Le5CP+F/ODu35JTU7tBXWtjmMmPGgf5FNOKd6/bO0dzi5sncaLN7VcTJ
UFqdu6D/Diim3uCdQOZThoFHolG1lqE1nmctPDYzpR1299cutIRHjBgn+H2uZQ8q7MiGY/9a1EEz
5l3RmclqUe3WRkRsEB2zchwYOX3D1KqeHwZXnCsOv1E8Q5ningdKIx+3edq6KysL4Tr01xGsHTem
3A8GbkttoC7zbfpYKbZo3L9h3qRns1yO/SxXDj9rGNIpA6aCSjmIvssoPBH5DlBHSNrDWbkPLfXq
cH56KIPvnUas3PBi31r2ukaASGyvJxmdmb3PK9dgF+iTcjnHOu/WaJAtlfaOtafZ8knV5UM50B+Z
JrUvemZU4bZeoEVFKOJzS33G6u31LO7RID2p678PEQd1LVaNtcnse6WQtdvRzTJ3qoMaSXS0ySgf
q54NQP+cSZ1sVftrtOTH3tm6lJAdKJFMW3clT2FuTnahncypPzAn9l1BVvzgnOM4OJaBW3MuJwn3
QRJvEXKsGxpxV6z73dYspUuCUU1vzl5YC2K5Kga+T3U7WVfgWUgnjFB/MsoxwcYfFLi8BzzwRyrn
gwmEj7oNPQMY9C9jW1p+nzGhQ6g/rgzWdkJVQjPbbFeAHTRPX7Q9yI1wV+vuD1WwYQIuw84pFyg2
ZcRxjrrLS+rGt9Nc96U53xA7rl/cSqOqL5C15cmKFXAGzcU9S5A7BLSB2L1Se0j75qBl4UOTYIN0
zXOkZemhifItilgIAqo74q6JDsrUxg3gvVecn+e5Sfd6SPZYlU3Omiaf48FK7v2kBV2fi+kITcZ5
BpvxDn129GaHahSOScRVXV0d9sVVTKLAqi0yc6sZZnXUZLdLzGxVDstjLkGgUb88DMAiHqIuYsim
NL5TFXPFkkq7q6J2k6fdeamlF2GnwHi57eZvXVCfhfVYlMEOjhYW+ozqrmFcnJUb2cotFnoUWJUn
O0WV970FmcFlf9e5KfsNG9o+TpJN0Q9bBOObmKYcVHNG4PZGwV8tbxFUtwhY6y7RB98pj11RrSLz
yU7bM4SouzCq72NJGBeGT8cY2XQWzfysjKJd921q+l2fyhetsyF02SEVDvg2vKVLz7dDtreJ7aco
nP20eTGzeRNY6T04mk3Y7BM88dMdDo6tGX5TFOdQXTCc3kQD2Coa6VnZu6xuZzBqL5JIYEZ9srtp
Y3TfyA4QRvUpS5q3YNYuYryJD4xVCFt/gfpSIWlpursslbit34oo8yuK0ITNmUApLJrrDndUTqsm
s8m8uO0dQ7zimk+4b3zASraqHJGtauAxT1Vd9oz46e+lKOB9m+W8X1wKcAzjtnhMMie8NmFbX4qc
tmGF7WTfNpqCEqSkL40m/orWytyCWsuY6rAp+U2LAZ8xfpl6NQ0HRpSxcI+pG5g3oQFfFcHeqap6
IIVGMW67AYJQmRfmSxFLSrqp5QBIJF1HRRzjGifXGfet/nkgjZTrxjTS3s3C99Z0wr1I2bQTU5Sv
vd4NM7fYaFo3iVs9Ql20/SVLzlmou14aY2bzEpPAbdgfELIkXD8uCU8TV30/LLKVobfM/GAaqmAH
lumaNNqz00EuouH6OZhhHIFWWDkZOyq24YeW8CCOsBeG6uW2nKH8B2MBk47ioYg1H8MR4WIs5wM8
4nqVBtk3mdgX5novyDX3MoreEeJDpYooOFGud5juuMg8dq57UAHd32qyzsqh4ysC4wwZg/6TQlZW
MSSrgk9s+fEKbhedY2OVU9UMFhNDJxiBKwneljHaVcw6yLEbPc3oHuZxus1R80szdrtFETGUmWdY
PF80aT0ao3ZIjA6rdbNNrBEjejum/JSLtgvT5JLBWuW2GF4nkRxyo/tkct6y9y6c62Zk7apM29BF
HT1lRtd6Mi65wKCt0bsuDcMfJ0aTPcMcPT0RyAXoyum/Wul7o/eaL7jy+9SuyExoBBtAejzq0/cu
ossVjOzwIJ1QOFQrNGAZ8DuurBl0ykiL7k2jf3A78lVIQ9waU/qlV2kCo6X60QfRV0OUXLrhVjaT
LKDDajvc2J03RtOu0PStYXKoL+FB2QyH0GAy9A6P4CdfuC7eGzrYJyBKl0ngIo/me3R23hxYcCbz
/C4xOFtLw+XtI83Gdm57sg4FC95GMM6zV7T0TcB1CA8f6adq4dSKhoNuTrexY+BVhVoJ5IPbyqKQ
Cbovc5Wfk6CFyelGVxHZml9DBbCH4LHHnCEy+aUw573Z9eeuSDYhHYwgqt6lqQkiwtTTDfcwtjUt
YHKahCSkr6+3buEaO2cu5k2XTwbZtBKGI/p3b8xM0mEI4cmNy5C3exvsAKCS8E2PctcTtvYF4p1J
81F/T/RZ+UXiHhiQh17t9pdo0s+Bmu6lCM/aGKzstoOe156LodlozvzoqK+q38SZuGeoCJamS9eQ
sWPKGrXKiDntqIhSMeyyJP5hMTQFhl/rvJMCzJwcuHfoJ3ishF7QeMnlnigaf9Kzx7m/us5+juXO
LfKHKb/KVFt1nX2TClghwzSr8SldKeaCdB+q6VjPDgSUUcKxiMASADI9OktLNpIenEkaoj4iDcBb
AGv6JfUufWauvP/F3JntSI6cWfpVBn1PgfsCTM+FO+m7e+xL5g0RmRHJfTeakXz6/iippSqpR2r1
VQMFFAKVFRlBJ43/cs53dDFMu7bz9rkHlKwr3DPIS4STQ4tkp3I/taW6oBB5csYs0hbyCptREuTI
DE8MFmubfMbBwDQd3gm8nERADp1PYFQ+k16c6tR+ZOsO/Ma9Mvk40cTOAP3YftJ1bhoXL1giK29v
dXPo1c1+bp09JC1ARnlvhLkYzf2q9SdYSbbccuwpqclKMGryMvr6J0GJG9+2Xrq2+hF7FbZX+UUu
5KemxXt9jJPQRXGwNcf+p/DzB23Ff/BuffQdanDpknINtshMLkE+sKwqt9MI8Cn9BVVRRrb3BULl
BbjPDSyWthXFZN6MxjxPenuXqkXfVnBfWhlU26DhHB0xTMI3wRE5lUyl8vKdiveod/1HOabvaoit
Pf3keVLG6yy7XzXrXpg7lcZQXHvWebQNxlI8zvAwl5FqO/2lEtPfjr77wVB5zcy0xyhLSfFkTWf6
873vpwDe7P0q4PBKY8fqX4V2hSB8GYsF/K23QggveV3dMcjzIBykDUGU7UWDGLnyDhCtG/OvjDRj
DnxSGJU/hqXO/rYc2hBP1qUfWogbzNE2gylmDrlm4bzXjn4ndYgu/CWdMZ2yBIuutBnlIlsx0NYG
d5gk9EtcpCkBCFX1MrjltjG1H4sQ6KXS51Hz9gbp2ltP5mlkFX56ztLVS9qyNktMq+FWNM41m4ht
3yXNVvQtA3AeU94M2r5F+bPvXWlvYzP75eTB02yPTKtzk0FetQ8S+V24Y+jbl7plJzP3XOMUq7wH
rLWGLmjTL6SkE83xxm4RbrjOayCykC2qw9hjkNEsiaec6/QDjuKLM9npuZ4CM8T36PywNP0XqEWO
U+NDEURLp91+MzMwePMEMcNM1jXVDzGY3xp0kQ6r1Vw4W81FaQvZhcPtfSHaIFQl9ZNlVpd4wvee
Z0fwK/d8UmctQKnGjuk+L+2wBdPXmiwpSkQRZUzVn5J9dA3SG+Ihcu7zSLjuMTfbEwCbQ9fJR78s
26Pe8lQ5RvzsCBf1xIhUZjYQOwbq5FrTu5N37g0+sBey4n1a2nmTBNXZmORNZBDhTC6hZe68lOxq
RmQbVbnaXmgUOIn1LW4eemC5bPCWnWbFOOFHFlxV+tgxrGZGt7HT4MFA7yiS6S1xy+/dklp7ofKn
QSt+SvSIsfdlUTEMbIGVAweSUt8Ue03t2+I4O+DbMtayRXldn4i82ZXpsk3yl9Ecd8H4mDEgUFFh
h3NPk6uz9WjzzcKIxJpRIuJ553jPzFPtwKD0VXFJPQRjvh69pMHWuHPWFXxVM4N+6KCUPWddGj/2
Or8oKlX9ZM4i+/KKejlUowVuyQOrWaayflpQR/6yUp+Xiyl2RsFLqFJZessqR80h7jybXews3gr0
WzcUttUelBas0mXMz7Mm/OO8dNbOT+vhQsJjeqmcIv0Rk5jC25z+1SLKjq5p0ndVTOyshplgo1ia
vpNz/oGF9do7+YfXsVwyRTOwfBFsfjTPjFALtheZLv21zNPi5lmVfjQG+TrUXEY9ZiwaWVr96rUF
nFXMUNbJKH3gk2Px2Sf9luMWJIu2W4wVzeyGaW3cNUP6BgUbiZv7OmQoT42s7tb+6d6rTTPUao42
i+37c5e72sMYMAm1PsiLhBiRAXkc9WveFvdd4WySMT5oTCMODJa0PSvnKupgfhwyKe67zHtE3pY9
KrcNUSqjqiK899QjooajOqQbrxxvjWu8Z5k4N+bPnNDoTNJ8sKqBH64EC/u82BczvE+WVqSwv/v6
VWEskOpiuMnOYwmTuPeNJw9szRmmFKFnfGmKZWOqHfJRA1fQfbfyH0sAFDF75bndMiAOUBMt38FH
z7tRY/yXAGxOzQGNjT8vH5YXn4VOv+u4jQuPQrUUit4J1GTE2OSW5O0RxgwapwQ5oZm99QFJsjQu
HacKcK18iOyJiimv0Wtp9w0A/Z6Dz8ywShybqrrvPFvu/GyMrFKP38HRVDuiu3nBIoUETBFOS/OW
1jB4s3OTzQ/5Ol1S3BJRCvzzBAec5naCOd3Lp3IMLjHo1E0igjqEVDUdzSVPotLrv/WV98HZgRy4
L37Euua/MixMd9YSUPS3Kawzpe9kva4G0LcVLfGxkqSHEHZ+ZBRrwdJn7rbzea+Wk+ttSpJCeye9
ks+1k5Pxtoj+PAjEu7Wzz+YEGXMefAYmhySDFu2bZ0zGSjJJrrkL1tDXFuJI1B739r7Q4J5qGTan
LJ8kRZZJ4O8yxRsviD9Tk6WgQAirBfLajenFE1/ZoKPdsamPbGdetgCpP3jf8vAoBHLN9A5NNGpq
NLA+73O258VGBU27gW8clhW40vxn3w5I083gqojU2Ix84SAp3ThU2GXbCzgoA0PYssw5SpQfZVab
3hDbbTidA5YTHsPSsYmSIHmeRdJEuOm8LwAidUiktggToz2hCLj2mf7K0jvdjnapkGQ71RwV5VDx
U7C5/dcdGHftV/0k+q8vcf1o/+9q3vjZsJLPklT8v99/Ofzp6+SrCT/Ex+++iP7oZHgYv/r58WsA
N/afiVTrn/zv/sc/+yGe5/br3//tZzOCmue7gX6uf2uVYFXzj8wVTx/1/7l+9Fnd/N3/9GeDhfkH
/BDG6ihbvQy+gdP3LwYLBLHgbAjJwy9JtO5fDBa2taZ4kbRLOhtRbfz7rwYL6w90VfrKgIAIAhbD
/lcMFn9MX/orHwAzqO2jDXAN13ZseDPB3zizRA6d31UsWzyPiWCNqHQfgA7fODVDzoYHd2+mVhQb
ubzTpLM3OsoBBEQ7/AbPVDXRWKsnJ6uRj09pd+kb59WqMmdjVZirNJ/yPg26JOyl1R9ddvab0o7L
cMDTTIw24zQGV1+lyX1nShCVrcsGY9K9X0xhkVkH1YGIyjew820oJ5x37mg8SVfnNUQpg6io3yBn
QXEyfGuT8Vh330dYduQ3uhUo8vgZAuHdv34DPzcV//z+Vv3j7ffX+/i/l0q3/2puH9XX8Lff6nfP
xP+Oh8Djtvj/G4x2Wf23gXTr//Cn+98y/uCgfyGQjugLDOY+Zss/3f+m/gfSwFh6rQ5SZEGO+Zf7
39PxHpl4a9ckJch6Pi4y0JQi/fd/c4I/QMQhz3PNjCJ6Ee/Rfz7893+6sblknCocG3/++nf5cKsd
7Tf3P9kqGE14PZi2x0/H4Jz//htGwYigJsVrpoXse53XrCb5fOsO9iBIZzTQbC8ADV/mmfC3rb4Q
abNpMkMy/VkYbSWK3/ufOCWN/+IHInsd5pTBpSJpmIvy2x9o7atM4XrgiTuJAn9h9PCYJBbwEjvr
1Afk9kluc+Hb/jZuV3+N61jNW4wb96PCwyj/Bz8PiYF0r4GxYpX8FVTwmwvUDhPSdWfWQl1zxA9D
o3gOybBAwdaSVZ3DfuyW714Lww8hp4ZuotYm46HqUDBBPTUJlPjNrfVffGK/9+ZiXceOxqnIsWUa
rmP8beK53mvgcS3IyWldwd/qmoWzgiMMbK87upLJaj1Nzc4tfL+HCtmwYAjiROz/8U/xe6DL+lPg
/jZ0Bq8kzMG24B3x26sy9OZg+a1vMfGQ3RspugGkz6L30V97mOo3SqjkydWcFDperbzin9Aa/v6v
hy8AUQYyH88HL5Xf//Xs7fI5oGIlMnpKpu3cOcre2j7S2VAfXROhHBapreY0mCzSElFE+I9//b+7
S1fCAY81LmmfZMW/uyvQnlL+6R4mraFLrsxxtICya2z6DQjsWeBYsdnRgBkZ+ggGetlsDITJZ1vZ
0gmDDlndv3qf8hORnA7bxOLK+Hwkv78kiHAZswaTHqm0MN8LvenJum6FC++9IheLDnfufuB3YfLV
qfXeGM2yvKJyIGRj8sb+n8UesqFbb4Lfni14ff31Zl0ZHnxafxt1tPQoNcTQ+mFfax7No94bOrka
ukK0oysUXZwBiREq30oeJn2unqp5om+cVkr91m/L5IeloH2yK9Ch5TrQ0O0NxnvH2E5LNnxP59rl
ejedhpJwaHwRSQSZyymZc4xo7iiMV3+YkzjM89HM9opJpgpdqMIIa9EuyNBWponEde6dc2Mk6BWM
wmy+Qbe0bci4BNpsFqf1G96lONzDojOyNTXGbW3896BB3wx9HWwHg9GzsPIagQVtZAAUIcNwDE5O
m4iCdRhlb+qVo35QwBrkBo9K14UulbwGu9VSrKIzxE8Guzl/m/ZzOW9JyMBVUSOwZAwF2gUxnxBx
FflO/JkHcfBAgA0LZKtM64kF8NjCT9JQZyBXVPkvHRaxG9pDBv6hSXxCIoTtimRHfzDfl23cPI2T
1XRh45K5FOYBFviwamQ8beuMnSmZmwGD9GyRQ72vRqTYu1GYIga/nBl4GglkpFZ3yh7FUaJ6sQ7t
vOwQcJt/TNoogz379RpMOwcHnL5CjsU5BhhBQ0RC2hBKSmHGjNbg30+diZKNZOzZ3DEHJC5+QAQ9
hinsOTxLwIeBMscQZxiyGPZzhq0xoztMxRQC6IV9i82D4Y2sirGLkt7M8Bwa9YqTn+wvCs+A1f0i
tn2PyUhzp+onelD7ZHXCyz91rT/V9MDa/SLRP7dkdXFHsKaigLJbJj/BVIJjTipEOnwgSd/el7C+
yZxnss8spRU0PXPOzABVp41B1hwYmWh2zw3TSKGO49ga8yXJlp8L3/ybZbioYeZ57VtjBmwsSjGl
ZBAcSN8jfMJFFAHo2pxM8YT2odyhOr4hm4uaRcu/LagmJ7SZCSVf4HAD90j0HlNt6FKAv+yHPpIs
5rEX6/TUQaBYEBUS9olFYzd3093kixnHiir8ISwNX19TKSyJKSExYQI3uH2DpDpI3LBsOobnFvEv
I+rSi6PMrrHSxKjPWYM0FfhrbKrY+SYXHaK1U2KyrGM6N0QVYLwPDk0fr++g3Np7Cyrxvd1W3p0N
MfGUiFK7+qt9SdPXXbAjX8oUIu7gMxdrnUzw8QfSQN4BUPqmDEEGkCoeA3sw3ioyK5yTA+m82E9Y
8NCaluaBx2CvK5xCsmZPRfbZthz1V4z1V0C/ywenXPWgOm340DOPESYT3epxUHm7hCVWykc52VC2
ncR3sZpq7xh954PlxON+rtRyIp8t2/Anrk1R44OpaCnXekh3nGqdsJcw7+psiWI3WYcARs53Ij6B
w3XQEmT/azussuTodfN7HAhsYYBv9PgwkIc1LQXGnKmOOlOt3HN7ZWgcOnPez8QAHSoiLdimnNkC
ALk7djEjlrKGsW/LsuuP8WBqHPAThoQ49c8Z3q4q50NnZ6VLbyN0U4WKnZB2LRhOD9vFzbOXdjQ0
LjVGumjRuuoJb0KIsoE3VVuz8EoreYt9EBYRu+cHu/CGQwJ68NLYnvyeB5X14SWm+yLHajqWnXsf
jPYxKL1jFiz3nA4XHT6xSOxnbAc10VvV/NYR6LVJ1rMiLRnHBkSs5Zx4usMUQ+nZLgEzH8IZPzgV
oP62zzBYe7dBq34GmrnXZdq+g+debgi7FxWh8bb5dW19I6cXiciccTOUS7QVw3jP5sHnFvWTvRa0
YTbDr7ed7KTaOD7MseGfGuSug2IIxvbo6AcM2GFkbqzMsfJoNprGvAxN4MRvlSud+6BMOqyOozmb
58Wv5vJBl81bE+PedNuyX56NtvVuRBLWP9lQftTxlNx15D1snNw0syurfzV+ops16jN043UeTKCF
+V7iqyHbwGx4B/qyLVigaKb22LYpJKgV/eTu4GKwTrTcybS29lzk2X7A5/7FdR4vBjdBS0gXy/rO
kPjocUSicmo0Q74Ro9JVe48LjqoXL1mEKcjb1VOx8AKU6UviBulZgo4ZQzwHzFEMxnR7K41VvnMK
JBBhbqvlYIlUP6S85KyrcsH/V/FII5nrlgq11hXgngcw53qN/5TfWfm7JEucKK/8dtdqk4hP2FX1
IGxd6H6dL+tHQgYnYg/mNPNDL62wqdtj88sdvZrjeEnnF4Q3mLX1FJbM3uX2u0+Jj3B3VglgYMMG
p70ZfVou+P4Edc0aC98TXkFa/Wy02KFyfTkSgja+j4tBxsXSEX62lZ7KMWXHwYDujzqLJQ2zbkB5
w3C2WJUlH9OcIH0TTqoe+9pZsIPqln9lT5seG+L9CpTFIgtAta0KEow5KyA8bkgMwmsyaRT45Cj4
2KiJA7g1lhG/L7GfmlD4ZeJupLACmCbCMbD4ibrEqwisEs8yA0GgPf1nDmFZbIp+fGtIWNuwjrQe
entG7Lxk+NFyo+vPwjA1nbFtj62Sl2AWAjsPY2SoxJW4Sx5hk9EmLABFpeOASpV2D05lHnZMyvUE
3ws5AIQU5F85aoXtkHZjqDNCROg0LvVuFg6vQHVYlEuNhRA1YJhZke5GuYoc1dQ8Rmz2kcN75s7P
1qQgozn2ZXWPHoeXsgtBIJCLBy6yrYt1hoveQ5tGQm+0rJXerollOz04+B92SOh5P2nE24QmZ9cW
MIt+0eupBl7JAjwf0upFgHk/p6YW2YU9QnPX4qhx5Rml0o7oA/bApfdcy+QjwLDCzRSQrGDsTOJO
LKO5Kw2EbyXs3XFyIgXLfjctyyOxCEmYpVI/IiZCnJKM5mOxwHEFQbBn2PrhWrnsQ7gaWnnm8TJv
IMr0Nzfplpyt5KRXR0xsiXHUh0KPpDPo6akTuYdg22RqA/y/Iypu2uZsQ6lPlZ8WWXLNStU0jyko
D3Wv13rFZNVB25YwPSIw6ZdBuabflaWhyzcjJmKBHPUlZoCfqs6xdi5Cbh+AuKtwyS+a20cWRnfk
FSJhfrbjl567dz2hoFmLytQqdiR5yHG61XbXIVbJ84IHI7HL/As7awMtYoxn8djPEMsJ9vFKcniy
jIAzBsoIWrW0fIxt752X24DMJrBfgzxN3pppwsMl3PLi5om+GztzuHNUkT+3g0dNHQuEtW4GCz2L
SRFtbYTRpYtDWU3tZ6xUvsVd8KMTZvU5tQAnYATTt5PXeXSlFzzYNApX8FH2xpOtZGum6o01MR8r
m5m7nlisiOQi/yQCKKFQSlN+rYnFtk0ELA/sJN7s1GXJPfjNEz6jabss5i3L7ZrjZDRYCzoOT2cy
HCjsUQcYComQrvAAtXYWsDxWMppQWe/pFsuzrIS6K9O4jirFmt6pp+wpS2yMzHUid4uuXyx7QQCZ
ts6DQ00RElBXvAcAC+7G0UUGiokd91JrTg+uoxmbPOhfxTrQptCU0TC4LSauSYTGoDdHr7bEOa/7
IRzhvd71SqKMrq0DyZ/ZngNK+9Z76sZhgNdcd9h469mkqnDOC3qeuGrTN87W8yQI82MBMbBXb7OK
wlf8GCcjCAfGIxD9Yf/Orb9LTSwedcd2rp2Lj7ZuX9o8t8+8sW7dKqVktKQ2euL4j7lfJztt/UDc
tkFkYC/2Kj7M3uIuvjfwfEeEZtZEk6aPlqvWUHbnmbdRuvNMM3lop3ZVq3pYDix7+EBuOEWxShE4
kq/26Rd2fUpTs9v4SOfI5Ih1ApkWXgjkUNmdX5/LEgoh32je5IPffzUKXWJLXuVLn8kJpcF4XzTK
uPmYOz5IlCMoSzbG3cBK5QdV16+R8WtjZxxu/nK2psBnPyWHczqMR6fMvDX8ovmWNOmLYwj8RSPW
uYQAQUMM9lPlG/Ema8i6BAGL30cfMcIWo++fU3rki73qtPMG47eO64rt/3heFql2sCp7Sn9jm3lu
JKW1XFhc/DByOyTmfqsyvXru6/G597vmPvAb8ZxO6J+VE2en2rA+TJvwCRxDVxRjd7JtMVn3RXfh
LCwPVDk4hrxx2Q9IM2dLf6VbTGkI+YBGHqWqzddPJsRe8Y6b2yRj1npJs2XrmM2VUBmAprgP0WKZ
JAM6zQXS7reO6Omtn/fJtU7SEkzDRN3VDm88PyKC+m4R5Erxpfd4EaxaEEE4xA6XxftEWEDWktW+
YZwmqRwxQ4fewVf4DZeEq5ln9EmORmRjLsqHZLCyaAIHEFqtfXZh6DQ1etpgtstd0OrxvWtQBGNx
PoLZ7p7MMn41g6E6OEQeYu2aTMAqaI7nLi4jf5yBJ0rN3EkkLCTeVE0ke5SZ9aqdqoSOnBwVo6fb
3Xnpf1n89o3yvuPW/SwCXImwCNB/+aey0TRkibmxRZ1C2p8kB8mUs/zOsiiL2At/tlBH6iC+TUnd
HwN/UZsefPa2mLpQmjrlan1aZrQK3QInpTlYMBbH0jlmfnd2sGjiJekt2k5rbM9FXoITUMXBrkeF
unBAg/FHMTkuvvo+UD4B5MSGvbAf6IiFN/u9jLuzHyRdNPAmdXZNtSaBdOhfr4ssCZhgfeUkw7rD
wrjidVX8a/an6lBauO7mtCcGR7Znu8dGZmVdQDDP8sDErj6WQ4bFDVkDi+jk3nSD7SiQsxrFzEMR
IHogMAPOprNlKHXV5+ZuGac7LxEPHaODje9n/YnU4GWfFSn8n7kDzZlyP5odBB6Clh7cZvm+NO6r
Ar+fePXznMo7VxccUvUMFwUKpNWTvuq4i3+Heov5mPHLXHBht3M0aILMkdWesYz7yaUOnYYjLQVO
YgK1dD1LH3wT178kV8fFE2w75gPRiX1S3sR0KLvyhcXhNe36SIl819pfo2d628TUrh3tR675D2zw
9v2EU0CrIk9pOD4o85tS3za1jBqV7WPC4GghxOeS+t9gOG51lDpwGcAoOSparLOWL1fZMjrihNIe
ES26a0zhIpMbtO8k/QwWacV3PVt07ZmZSYFOULNKbOulT06VkVeY5bOx8PNdiW9yvrRsZ+wj5HjL
PDCZzaYDV0S0+0SLBaYpxXizxpWd52VOdlAVuM9dO7t4IJZqRE2/GSwGAxtnmdvg2tmoxK9tntqI
DJpWESRlEmqH4HO2ycp6d2ana99wLUKESVTbm+9xPHnVi45ggdeh5hTcqpIc14bh3yTEwYjd6pYE
vpmEXlek4kjQ5SoQRcBQt/QOUAu/sphOT3jjdzvpEBl0w6vtjJ98/Nu1dJ4W9SIzTWxiK67CuE6s
jynQuAZOpaojsxiDkpFSIpxwin/gyzjpumr3zEbY08ZyjCpHxL8Ysg4h8VE1KrucGduQwjCsqv4B
jYy7m2N2zUheGWezt427MiD2MVV3PNLmoZjc8q5l3LmRrhbpqV5/lEZSPwdTloAbz4s+ZA4Gmj7R
Xmyin76b1Dy5/mPJ0unszNObxcgo5CFzo7LoeN78THx3k/wxb1kIwzUdvxvtcOqHAJWI4T7YtesA
3sywBnv5UTJd1DxUpJmNYqzIP1o1eCGpT+Zu1pkSBQUYrMXqStRy7a+gLa6KmvDRcoBRcUoN5nPv
BsexRrFTr5b72UcsKtTSHRpvza2tMuxZWGxye0xOCWCBMBB2cSCUkw6VML6OJWDL1K/C55GLRttO
wjuVArc3qCJqq+Snxk3GNoFOGZlvtsDI2Mb9MmxcMoJZIY7BOXf9d8LZEPiMPa8OdcgN45uAdYNC
IUMAbhFocc5cgCeVVd8PTtse+YYsfvIZc6MYxrPQyOgji+neMa3sCesDYiutektGihxrzoZNVqB0
GNHjylrct+Tm3Gw5dpeirbZk+h44z4P7BDEXhykjC2QY2ngiy3AJA3pDZpAaMg23lxus0NCza+TW
HfKyd6A9+sH0xbPdY7/o02k8LpqYr4ayDnS4095o17BjT4eVr8/ePclUzN16YQFUCYL+Nmup9gE1
J416C35WMlOTkr9oReQ3j9TIuWPsCxAgYRzwdg8KB53WnL3lEhutrB1PbRdvxJ0lzO+Nh3nHdmiS
u3k4Lp7zWFq5S7/maKQimN6zRVkCxE6jcxd2/VL6QXrg0eIwXuSjlkqOvczNtikm5oMu/NAkVBWE
7zifW2otAig0DYdG3W4QCqorVBdn5zgrjif9ZiWVf8E23hyYcw7E3LClw2hG4R5PxcnNZbMfZnwX
fgdcpXcWPPaMIuGBlNqF+9CgTi5t9P9mMr30oH9EYMDeIcGHUmcpP7LBfBABHjO2gqAU2GBsdVX5
h9FLx4M52SA+8i+lo6+3IRmey6DM3waByrYjPy6uW3UiJ5SZp2cfShQrF02vtG8GaW07Q8dKQ0oy
CRuRrMe7lCncdmwdfOeuDV2BloWCHHywWT05yrRubQXHd/S4aoYNGVDUFPRzTq4uKwCU2Stdb5rL
b56qnJPE07DpgwaCuMPkRrqhXzEyzBb6GNQtzIJknBycYLgtev0Ft23aebxime+j7yZc45YV1Q8/
t9NjnHH+0IFfVg0BX+FaKH26EEZCxXmdy2/n1v1wZptJsOOd6yy7zU1+gICBJ2tIghzSlVUwF0F3
uUDlA/ZxYSq5xmvX18pf+p20ldzVBG7RCNHLzkvw1s39neqDV5zOLgEyfZydY5LaEHMuOJnSEc4f
e5c9gfUfvHK6lziQb/PEZha3Ea4KT90HFGUMJucyOdhrMA0BXTKqNM/aVrr7U9ZYPVDhlj/0PtW3
5AK6oWv6Mupn0Hh0A+sGJjYiopJ3C2rGvU0I78FljnqtRtCPyEZZC5fuGdmXvS9reRRu7m3cDDyE
VDMIQkUiUdyqF9vsvqW+90yMnLXVvJQWP18eZtlH0q6tPQ8slc9gqL3uqu5Uud7Bhtr73hZafi+a
RoStKvfduHxviE+LKmz0LsAdu5nn/WQTP6LVAS8EFNFMxpsYPAjhlO6k3zpw+YgpBiPsXeJpjN7Q
dmzCcZIYnhG1lredkdDio9eC14CmKjQXICfkCev3RQ3IOqjvJiTVW1NId1tBmdgFPljEqgxOqaF9
yxMDoEE1Mt6I49exGhSB7rGevDTSuRuYKEXdmKm9YcXdi9+T1dKlE+tBJ0n6XcETt+ucUu0LydHs
+LlPOvzMxxD3VtSkOCNEZdZbTPJfvYQPDxsTW54FKqxrKYzyuuye83oUFBPmr6Jz89AUiIA97Hxe
b0nqo1o/V3320uAIlpq8H+P40jbKYnviazd0AF9dYvfn1vZezBRGQtWf+AxCJyZfqVKF9zSU4pdl
ZAf8fxpdymiHA1hotkW+Q7GAL3pTTMjxGP4hA0vGjcOqG8uCM20aMadXM5ED0sS4OuEXrY++HL2b
itW26LLHeUrxAY3B1DIGyA6x21FVsjAy2EOR9A4Bfpn2bT0EJ8o7yAAJinRPcBWUNXL3dGJAjt5I
DjMrb1GRm9aLlgjrnvrXfrVHJIoTE4sTxTHON6qac59rfRfaDjgWBwziA5ud7mxO+CRy/jQlSHop
dI4FY8U25hmcyTKhcvU5KVtfPRoTGndmmf2GKGdwNMLoo6HJTBGNCe53ZkQnWpJit0yS2SUfaOSS
t7TPTD/ejBNwGeJe3ZvZ0iMpi/zSSde3RPakoUDDvDMxu26CXi/OJcbFo9PzYtR7PqnAyU8TEX0H
vPSgVRP9KQbo/iV72W0TtEhbGznmlg1q/Umqm3f2ZojgDesuSGOMybETQ89mZKgPTPkMrbkVjJBD
KjImZ6Ve3vHYJI9Wbu2kpnuHmb/ypLRirxdDcu/axBCrllbG5l5BCm6leqhr09VAOX2amKBSizkP
I1azsNTsB1xslDIUnlsKhZMgbqUR+Ycw5juDJMt4cCuOxp7SnR56ktkna09nS6bS2dZRZIaqtmi+
WEvATQt+esKU23EsdzBPBU1rgc0nh3GZwHc/er2fR+hbFbdAzeIEVDgi/sSJ99Jyr43fXhMUoAc6
m+YFuNxEz1z+LE3Ic4s/jrToqrjOAaa9lWpUq/KhTqpV4Z4tGCU089gDqDQKsowY6b9DNslD+ihS
R+uie2Au3d+aYB72M1CBTamhCrE74V05yHh24FqHY47euPUQT46FRutpEUOGhXi8+bRHN9CWB4+f
+iiJKzy2NnUhYTm/CKfztpIIBKhQ8FSBkaKMLoXap07WHZfYSUNL80F9IqVIwySf0121xIdG6sVd
Y5OI3ZXW8GyOVGypzF+oTPA3Sb+9M0Bd7xYI1JQ1mLkY14FqCyZKwJHTbXRQyXLwY8grApwHtrcc
e04hjEM8iePi1fvaSVdVsEYAcj1YxmXIKwPgYDNeJHk9CNHdamAZvaaG99Iu2JGBpWnCwC2ZETSD
o74aJjicDmY2XYqBvnjTlNb4hFJmpICMjR7rL2oO41TpM1ipYRbB/ZK7CSSLXLDMYnYmnwRUwadc
5m1J3biONp3erZiEaKWLzT2l+8otAB3boUwSfWvYCYOuuALqRCvJymx9mzfvS9dnP4Hspd8lxzhx
vMUUAGftC06XBuANGXIF9VTWaFmw0TEm15s6kHBEehKxXwl7I6+efItEXcV/MHcm2XEjW7adyh/A
RywDDAYDug53p7MUa4nsYEmkAnVdY/S5IWXmE10KckUvG6/zpJCjMFhx7zn7DAWHaChN2t1SlWuy
15YixQjlRWevYIqYo7qR1Nv96OpMnLdNSpazkUi23vFMBYvKUEALETxccYOrZ0XP5pY6qJm08n1d
KI9KVAttxYedlz5Rwhn4ZdiPyWaejfE8D2j6InwZIRlrMrIfJyBM3bZUURSeZ4Bp0FTTQCl3Fkis
T4PU0zNUWFh35kQ66SqrwgqEq9SUe2OksH7uwO16wj3dlocck9e3InNgZIklLD/3w4DfpaVi/Foh
IH8JS3Bz6E+hZvOBOPg2vUI3Z83ccLqf2+WVtEW0LkWa198LM5Y39MqyZ1hVjEitMxwowBry5FQ2
C/Z/wgwtuWWvV72EZOri1wgbl9pM3BB53YxuWvpBmK7KL1FOMa2tNPl7MEadnTl1N2A0Wzr3IDgc
2K0JmQjMBobHkzTSOXCndp1Wq7S7xj8EuhWrQ/bVxN2MM8/sJaXpJlU4OEIqwLuloIB6nul0Qgfq
zMuXOEogr/UVjs/TtMW3ubEqJR/GaPTmAx2KgM1iFNjQQbsALqVSeqBhVPUhL3os6jtV26SAF1AT
AUXNbt2fekU2YD4lU/hrFSEG8Sl2ji4FWo2yvaUaMe06p8iAfjTIKYgLmawHIU1K9VoP4fexXfdm
RVPgTCPkCZ2TxWlg2sc5ga5+1mq/If/lGVGCm2yDyBtc0pJrhCo5QZiUY+pE/22kS8WZwu7ni2mE
YL+JeGWtP1umui1XKg42m4Lafg4eoN0u01Qnt50t48qfhdNcDd5iuyQ+UNqVVoJvZeqrKdwaObpr
9K7RjNY1Sp1bz7JxbolsbK/cWTWGH49m8pSO8JgjTRsc8wg0oyhER05vSq1UYriRAAvsKMJBxvp5
ZovQTHdwEREVBD3n+e2iI7zEIy6Ex6quzaci5vgCbLuswzUWvfy7qmKc/Ng9lyclkTTy6efyJncl
Uw5/mcjjpWzum5zenw+RN3PZ/5vY1ZMOIh5bGE0xJc/j+PO0FMS4Z01Xp/uEAXFvkg54riMDV4uH
KwanQFSXK8CsJqwM9If2LuhyxxVfjOvAVKFHIhG/xEgpVNuYdwWHpavUI8Btk+Roi/1BlJ6xS4rS
fTU7WdPeDHusaVWXwNFSI6kudCuNuEX6ErU2YORZnA6QB8ItUNSZfnrstSULhzK/NX0yjjvwUCQ7
U6C1hpOJRGrSOsIxIvo76NgCA4kfGKiibGEDBAz3zRT04wtErdbaVY0H2pqED1NvAmuhgWw46Ug1
GGjwtEXahKaCzSQIBCpVZCJhjQI0k46J5zHpFtY99RJDsyF15CfcpUzns50WOFq1CZuonQYaTgMj
MfAXAo1fCw4QZwkMue0AaFltuEDp+F2VmWcpByu9idTICORfg7SCxCrDX1BkmBI6OgrP3jCbuPOd
zoXcXKPX9ltTW08xuQ7xdmoFkEtbV/2tbSfJt7bW0+eaakW7IQQrX3ahg9/C1wv7U3qKWd/vFrPE
IJOKVhDO3iU7R5QZuq2uMhSTUJprnmNGVTS1leNip0ucp6jNwAKVYSL4CBqP/8bt6VGS9DC9xtKm
RhUD9wx3LcXgml1Xa0pw9Q6etUL3M8st3hW+nLImF5vc4uQZfxaYszKxePfoSRiLkrn6E5+mw2s0
3eZ+buMMejmmiC+NYxLS7LYVRcwyHswbwPI6PwuKwAWxG3VlgtultIeNJlfVPF1qCnIbHcYrhxCr
Vc9Y8kiRz5HDRVxzhPU2cwO10DRPQWkD9syfzdoLHfaWtSE3kYexl6sALLiBR5gBLM1bVk36nVQi
Mt56u63cjnkwyLz0m9u7wTPxI8O8QRSE6ZiARk7iRBtQ9c6sgl6/1ynZHLi7Od05BNmoA8aS8MZJ
lLFsDY8j047eqM4PE+8Tr7uLoddlasL5XBeZ3Pz/OiRYqZ29mVZXGjzCX0DZ1ml7ivZsj7AiVoEY
niZ7tuP9sGrseHKmfBndiZslKNDg5Vs2hwxngCL2QSLTUWgkeV6mucY0agtd9ZrbeCTCHItqhuav
0XkV1oyEwfBAR8nMdtiLSm+ii2KYa0o3FvlVi7OeNITW2KYqHT28L1E91glzKVwF2m7C2hSKUMwV
vyp0Vcrmgy5yswtQRXi+kF2a0UmsQSuJol4lhc1ieptCNR14v6UE2zRYZIb/1KX+q9CRdy0vbwww
/2gc+D/oCVhFx+94Ar425ff/d9quxoD2V2vM+p/9dAYYzl8WzhNqDg4+F08Smfo/1gBD/+U4NtYA
TDCaI/UaMFKUzar/d6y/JLp4h/9TWYJ0pP9YYxyTP7KFg87O5IjpKu9fWQPejiBkCkicCTEh6g9Z
hmVaRyOIpK7ItPvCptkZtzdt4pmndhPeI7sC0jbMIB2bGHkiAsBnafZQpr2i8dHadmcxbeu92Yxb
t3KiO3d2gbGa7as76u4C/3Z6M5n6+pen+wdZ/Fut8c+LlRbPCk08qmzrSBFO9slct6wmBCAu/a1Z
xPMVYUIfRcL/UNf/R9L882d4+oSxepgzaJ+9/apGamJJucqTp8BsH4MCnrNflY17X8nSGTelXdE+
SbxTy6rIIRjx995GQ5OjXtAJ5NM4btsdRoN8n0TSRWzIlJZFGTFNntcjGCfJrcf0OONwnQBMizrv
rpJaw2dgWUXAaFM5ixyIMH25qDv4zlhFbc9A+58EOZOsYQWvdj4iG5bsyG6jymqJO0muJ7cyXkrP
S0jOqKvh2UtzpIrvvwHzrSh/fTb8z3LomMH1pEZ39Aq6MVtsldeWXyOSUkk371GR5sCSPKM9aI0y
IuHUbcEiYLdexR3zMYfh+2zoXAhLjg2hvkuvUF2BDSycyiKopvBy2lYKIYQt/9uM94/WF+ttss6P
613DxcBkkOltM0m+fZc2/PaFX2CDQ18AcFExQvY3TVD78dJeEcxd0w4BsKImN/ucKT37pgdAZiwh
sW3iSlTnZTPPrzje2fakizFcwP371Mb55RwWE34ZR8f3HcUMalaicttNNi4J0J9ZLx94QtRqQnk7
LImEd3jqq/rfZHi+vRV8Gq3b8mX4DdDsO/ZrEK+Jn3rpMhc/fBOr6ExYVfCA/E2hF+4XSrxImvc6
6UOefVhrYzNKMT+KWnaP6E1WChguWvo7QRvdDrhgbqah7ye/gY1OUXmYK19h/cQNLafkOcBa3nCY
6qlj5gZNbW8ha4AxHr3yWymGncFWnCnHAmjC3M1Y4KapulnGrtsFRtWjDDPmFfGto3sNjOpLLwl/
G5wov8X3Xn3tBZcN6hUg4kKI46GYwmjypxzPamT1zWE23fa1zSpj000Z7aG+zJt5i5zZu5QI0a5H
T1efSrScYLs7M755f+T/sJscP37MSg7eHGedG9Yv4xePEIWrhtIv9Z66CJvvqBrSg05Qikh2VyDI
QvD3uxGx7sYoHJ6QGXp73ff2bTLKDACBwdsgEXawm+E61omGVAwL+B49Iaf2zJX1JxqKGGwcFJog
CscwufTmiqZEvQRNtBvNar7sg/JQRUVDHa2KeUXCDgYwIT0CepOOQtCm7Piy3uY/MmBKg3P8cVxj
+SqMnsgkCod7AK00lNowuiyaDBpv6KTJHRQDyWEymBtfiiRIN+0QlugpCNyg1zQa8wWt441Z2bj9
3WDG1h5JsZNURf20tYAmhHl7qftSOZQ6repqMSaQzsMYnZXjSE0jBm6VbknAqC8iGjQV0W+xvEao
9slo3Wlb9EUP8ji9sfoa4gK5MXsQ/eG+qAL92Zlz1e4dSh93jTvBDtOxcc4c2I2c8dptk5vuI+kT
K1ZCZrfW4rnTB1/eH+a81YbqOcolvhgX69s3n1lLikOpQ2WaMbbiuREXKdlCVzXNnpNllHSdVNZ+
K5dIXL4/6MzfVzxF8CdhkKx2JJGJo+krh+0eEOFg+a1VlXBWq+kpweJ83ijrvAUTsMJ56hOl4MwL
DOOZR4vTorh9yTbb3nkVQ2XkzPRBkrNlccdH3wI+R4JW8WUJU6r1sn/5FszJLpkvZxOreix3HDGG
k6RiFQoALAGOGZe9JJbJVylCFjUY0KGMMHsIy6DzS/TPG0cO4gQviNzKPExOZ8JBqGoact9EGlSN
yJB3ZIV8Ye9Es7XlNPX+c1VroNrxDXD5HqY/AuEweL29gbn/wSBhWQgMO7lwcJqhajOtuTgEqXmX
LdIErC/cGGxwVx+qvALM06O7A9u/zA4NnikHBpJOa6UmSBjhIWePK4hhNKdi7DHbyqnMC7515KxN
7UascGakL5NgircFPcpTmdjBrcqy6SovwA+vqFGbKYRwkNA8NyhPEfUz0mn1bA66YNYrsqXdZDk0
KfOHLdv5i9UBbcqCxPySx6ZFTxO30wDoZJG3dgpVRTcKGT9Xe0Fa6gNnUZKeIN9uzbl1tgGCZVwm
c4R+8P1Ha647xqNHqxn4jiWwUrKLOsqyS5bOMmeOUD6bgeWeg2dwWGpihqQX9yf5YlJ9K7i7rm5y
qpLGTJcuDX27amBQcpUbgAjBLsq75sIxiJ1+/+rkH178ei5WRCVbSii9juxfRm4bDjMNJsF+AEPR
57qW7rlhgNRAE7ovEsfZZ8KTdCmxVPYRzL2mrp/qIR3PPKRTyIqpG1PeAxNsrNhD0M+nyNsRqYF5
K9ow2ZtuZD8A2AXcYEf9ZYDXgSk7MXYsneopTT3vCkHUuM91D7vWqD+K1P59xqBOwfqEbxRvrUaM
8fYGDQCUbl6P3CBGt+uywmpTlsv4GS2Qd9HkqYYMTF1P2FvqowMKmp3jUEgsetQlYe+8CpaXjz43
c92avBkTXBS2Wha01dQvjk8ZlYvsRzi56ZuFnVzbGqEW0YW9b+rhNHXN7AD22dt07hdHsGKZ9tnU
j/82tJl9E3pBYhYFeeYSSMHbBxPHSTfVNhE4VTW+ILB0DgNGpD0thOWj6fG3QxU/hZyN84MF8pGD
1dufmkjZMui+IfcIpwzYmfYeuTF27lozhkDDP8eLw6zYFaq6hrzSIi2R4SOJoiHqnAnFzaCg76LA
gUQfAVz4XnqTvuoDvE3bMU8PNNteJ1oyOWCzpBj3DszpG6LKkntRJ1Xgp2Xztcg0REmqOvWZBk3m
7myZ/CQF/OPu+sc8f/ReXbLOrB8Wd5qER4ONc+Ug4NMIH6lDtwXgQnqw5RQXI1lyD9Dc7J0MV70C
6JMEpv5of6Klq/Nt1Y+S2tgY3ZHypJA+5UMSgpGJqpeg8ea7eGnOBWrR+7wpsK6SOFOqzZy7zVcQ
Nu4jK7WioxkSL2NmKZtbRfHTCYd4TXBA6U7n3PZxZpIYNcTNHdki3Vcr6ZfvJXw21MKIoTJccucS
P+W3sbNBdGaVk14STUOmttmh3cBtB+e6jUC6LF1GpFgNj39DTpXT9dMXAtcLUPPDozU4jbMHfmdd
w227Ab+SnFHddKPdj3nrX1VY/rFu8qa68m4d5v9ghcXj4/jnCssJDJWX77+WVta//7O0Ynl/IcYx
SRm28CX/gCT8D3TE+0tqzqfUSLCQW/hE/reyYpt/wWHAz02oOgHxVPP+F7og7b8AMSj+iI0eq5dp
/avKytuVhgnYpXyj2CFZxE/bTMVvJ4FxdEsxgEvbtIRZ3oy9HC6QzEcHY/K6nbU0/ZWtx+GGGIZg
G2ayOOeA+t9pwP/8gb6Zd39eA4/B9RTJt5RMjvZpQRuCvmuBLia4+9lXDcWekM/wSy/Sjya9tzvV
nz+FAgGtLBUl4M1Hyz5W3VYNwjM2jYZZ11m1hh1Ut0gdf3n/1z8nl19hFvLt5MoPecIVa9GMl8VK
92OF/2UFX7pxRK+ypkQY1rznM8btBw8+PgnN3PtGPEqCTzKoEwn/NcbGg+fcMU5rKvMvivbr5TCh
Eg1FhmleOk1V+y4nyPt0Bot0GFH8ccBz+tLYd8HQcmbTQ5ruymRk1zcHPQWKBcXUJxtfCZozrmQ3
UXpudyGe4lc8bxrpx0hbeUjWPRiSqFhs6BuoeZUmBJAmQ6c6X/UjIJ4staDcHonx2jViqewzQBk0
799/Xr+9F2pYbHZcbZrsdG1x/F4kQnxNloufxsZXonLJb2BDfvb+jxztOvjE1oWOAW9yPqZP8mO/
/ctLAWc9WrHBPk6jMDoYoT2ez8Fkr31HlyQi2exMQ4FMcNp6pO0i4xvbAPkVN7mFfAtZ4Ji4r0Ye
Wh+hRt7uRtcLM1eOhVgJBabAuvH2K2ystIPIx4UtNFch8o8TjOt+ag9Rlhj37z+Fo2LTjx9jQqIs
i6CD09HxaW3KJ24NhSJhkUP8YOYoxOnvL/khLLP6JUxtWheFPeSftUWu5AYV9PISxREtao94Fg4R
peWdmEmsBt805+GpyGasNMhyAvTsaU5uTdbYKyAWwOdXN1gsSq5WSrdQtG2EoKGqwLe+f09vi04/
b4lGv9BS0mOwj7eTeAkTZMJFyH3kD0sDwDy2SXTrO/uysrzX93/sDy/Ls7XjwDxxKdl4Rwdtg10g
Ry/KVHYqg0tiWe2TnGfwqTACefH+T9nr1uQ/W5cfN+bxoqiiY0eUljraukRFQFOqNwIAiLEod3lW
0fMDTOYAwjaN+VARjdBvNK6sdDND7f++qMa7piLiahCGFccYkYXoJu0ZACbyYJLvNjR4nG9NGCyx
zxxAVwh1sE0WbjcDLSeJtML6zMlm088B0EZv7tVOWI311ebPv0qWiR7Z5mreCvsMW5XGZu9T1REz
dsihNjYl1qZrOA+BRxaH5dyMy6y+TTiCS9KkjOqsLDhRILBombg6TByJH8aRuKJmtmo1ozoaPzhO
WceLHJ8X3z1lMRBdzMnqqCaZuliGFod2ox2V9I9Nq8qbjWtNqJHcaVAPRZk1X0JY/CYJwQn2EE6l
/R1bvOQVYRvVwriXzTeSfIIvECWXL6lXZ5catOjqtB4RH2XoTNnqkuOKJMJNv74/Csy1fnI8ClYw
EigVR2ptHy3SdDvTISPmAO9ImeR7NRcDu0KiV0KPUrYoIvJxFJLZk07V3ZYUzmmTKYN4HWftdg/F
arsMB4fCq9s/SAcg9miw9myJMkKg/f7FHs/k67P+9VqPpjL6rKbNqYHFPMWtbSZB5qtWJ7v3f+Xo
rLZ+GBa7IKLl6TLhUTjG7rTNPBA6w54Bjkn+LZO4khvTSj/lU1Lf44Zy/Xl2gxs7ltmVZUpqIoY0
KGvQx+qv37+W46X+x6W4ts3UzeXAyXo7eVf4xMOgLhFtUgj026rtb8MWhVfVet9zzCe+1RRiS3QJ
Ot/CdZoPfv73uY9dINU0FrW1YmAdPXBdQ/Ds6bxsjGghDKtN6gsOBaszvaCsIwrT+WCt/tMPOjhl
mQNdV1Bde3u/qFKwGwrixaw54jg1o3HsHHiK5dRSj+90/sGC9fuIsoTDysgZjnIep7W3v9cxeiIq
9eurriEpmyD2W+hh/3rc8iuKxpFyaKfJ441wNmHDQCjEEtJ4NmgMnBowKPTh/bHyx3txaJBItTbo
j7eFo1tod/a4F0qGs6+MtN4agp/697+iLclunkIwZcOjVSMP4mEY7JjdVI2WwaY2v1NdmH3wDf7p
XrRLDWHlPYHfOpqVVJjTzyKVyUfoAkxIdTI7jJw7b9+/mfXzeTv5UZDhrbCt5Oj+W11bWFOs0Hby
+tNx3JdwHPYVf/UkpTh4yuc0YxfHKmwibfzgBjlK/fbTJh+Wt1bUHbqJRyOvIlutbgLmsrnmHxfd
Ut53GJWgDc8FMBxv9kvC8vwF2ei+t18Q5NyzLQr8IMAd8f5TWB/m0VOQayXYWY+QACePPjpFuSVe
zXbrw66+hnWpN7O0q4Nnz9NHhaHff8s2mUtYK5WNrud4kBKs1kzCzgOEPYv3yNcOwKJIyI3xy0rb
RKrVbdOegJu0LlWTwjJxsyS4yNFt4qMM++gxwRJlntJ+BPky2YBaYK1gTN/nhCVnW4BBZKHNC5Qd
n1glTN02ZtiG2nOKnRywBfkRxO4NHRoVocIT2x2wDP7bx2mzd6MiJDRrh3OM9psaQlox8+ErGwR+
l1AikEb4eVgknJH3f+r36ZJ9A1s4zvcC/6w4enMmclLMIUCrjLwS3wmG6C4g96UcPr2/yer+CIf3
+8tTVNuFjcSOwjZ1vbezpafyXNLMxMA9oyFO6MUQYNQl5gYBmNAfPMY/LMPclJZQ3qjjmhQT3v5a
PuiAMj4R2hiJETwJXZx1iMLOlioL9sFSiP2YSf2YZ65127decyokmVypqdLT95/y77ME+ReWBtS6
Si4gEr69EDm48WDjTcbHMVefrXBsT+IJANambta2TS+DhUgUoXZEGagPdum/P/J1Orccaqkc+237
6A0DaTNz3DfBpqvgg5EEtGZ/N7UfGdNHD/x4zl2/R0rDnqJAydnteC3sA3K9WyNhB570L5SpjW2g
rfCD/fLx/djci20q3qvkMMoS//ZZ0k2rzJp+gZ/oJb0ipRJK8xQZF4NU5Qc/9dthlLdFnZtfweqE
gflYG5akuHXyUhDrRxoOXWka+SdzgFeRts9EIKojUyUPYJ9FfGqAusB0R1bJTBLzZCoMCK4X+3YX
YTacGFk9oJqivqg7XASgSaZB3zDbqH5bqEwJKtlG/Hkg9pJab7OM5XXsgm8/SZCxfH5/OP7+nrgt
ZFM23z79m99uy7arMF8Mdp1t3h3W+OUtevXsg8/vqMOJYIQTDTRjxLxSI7dYscW/9onmiFoO3kR8
W6QgPKE34HiOCtxI9p4IradqWOJ6I7yhv+ta0gY5RRrMBLwN8wuiZdryg20T/ufFbBBUkOzA6kXb
tKknF15ntELgkFohdqaQMH2CmgGasfBsmCBYekzzg7FwLFlc70Yhg6E4w5zMQnJ0N3Rpu6VOkoao
n+TexCnwtR17h40sSl2bSNEdNnbrdqry+D6IhvrCwcj0Qa/g9/fGF8aXxe9Lzlo/5rtfKkR9nukh
CySa+GDI9nEAjg9aZvjBkvCHX2H7t+5lQJZqqLtvX1s4gMgZywJ/VB3JTYV+ExvOIHbvj0Fz3eb9
umegkgrFxmIXSKoaKrGj55kuA1t1NOOg/Nrxc61z72+S12lj1YF73yNS3869iPpdGjtiG7f2dEk5
WGCxUu5louf52ezm+u5fX9S6DLJc0PUTNjuat/ceUf5ckgI3lASEFGzgGW5AK7KLnD/4OP4wnJjB
WJYUm3kGqDxam/AzDHloENmmvVL1FyjCyDXGsEmVEQMpqJgxGjDmNxoD766yeqyLTp9r61r0oXX/
/m3/9sbZYjicXxjhHguFvf75L+NKyAZoStySYtUF8YXDsr+lcDvs3/+V3wodnCskywNtPWrblPiO
Hu7MFrbUUNXJMIMCVyHV2VNVaV5x9Vg+hTjvktYRMkHl1JvQnMVlPY1jDMLHNQh6tIw7NUPBnEpr
yLcLwc/nUeFFZxkhnift5Ko725nJNob8tX3/wteR+Gakrtet6HSwY6EU6ui3jycurdYtBHGMCrX0
rqwiQdxFiXNCtR+VCn//KqinUWvlQMG+Bc3q0bCY2iggjBNLK9GswBsD4j4KfzHc0N4ODbEKYdY1
7cHIVF/4XWtGDyMMNrGb2OG5LDIiflSIZInNrYz+g43EH0YJkgSQZiwdDNy16/PrKLESbABBEkPA
bIvkfMrH6TJImg+29/SSj582kgfWd8cBhSuYgI7W9z7vzS4MyTFarKSlyxMspGMIUQ3Jzip6cTpF
tjQ2qOfbmjR3rmBjs6g8JV2BlS5NtfGUx7N46PrS+gyEIrnL07kBz1RkD/CDyLjLhR1/reA/rXKR
2DV3spnNSyuLiONk0+38gFka9za6g/A6Bp7xKiYOMj47zCk8V+OkLi3e3nMam8bfOZyZ2qcNQWo7
drXgsQO9AkmiKvRpa3beC/trrL85LlxEPi7OIKI+11w1uAaa7Fd2VDRIvDz5tjaIzwI6KGSzAT9k
r0iV7Hts1ePdknR2sMPss1gbGGikP0jUYF9GbwzhYeioeK5VO5JlCGOOuGGRUSO3nEYPe7Oe1Uut
vayDrEcsxzah0ujsCzWjL01Lj3yernQnwVimG3MxDSKLT2E5qmeof1D3lBMVjzbNDhI5QkcMBH5D
/9gM1vphAhSVxUnXdmZ6SGrQD4RCWDLwu6gfiKhq3OVzWxSzcUK2Y3Xby7J5aHS9XK8kUHwO0cyW
owz69Cqd4u5RssiA7yeg+zuSve7ZJYnrArNdNPqh6N1o6+RL8SImp9hZ+ZyTqRYSFgGFtcRc0UCl
hE9YlsZ3Qjtr5JdxsTzCU8jIkR9C/KqtsjqMW5ZDQz+0XQLb+IjC1HciAyVNbY/6W6mWiaQ9sMFK
99iFXFw0A8Xjvv9aSEFJmQEpoQmT9/c1V1gYNkmyLJeY+NrlZOhFd0WlqfgSyUU+O3iNCj+cmxVv
GJL2dW06RhltADfa0R7bBYdGslBGmFlUbuOTEqQNsN7JIvRJeAH9/rnP8ysvr1sX251kfwEcu2+u
+l6Cj8rSDEWzMQcEsSiNKGOTuDXRvU3QcsfCWTxzZ5U1ZuRSemBZ87bX35FCG4NPeOqYU6tNQZYE
Tu+QAmMDB/6EZ3blEhRYmQ6DWzgO6lUDLIiqgUr5Mz2EbU1yNGfgcUa3jGl7ZSYtdtFsLW72Kp+8
Zn16xYLU3ezENlFi0YSC4yTe2kgQiEjxyO0z0M9M+ykPunsgmwONnjyJvpRN1Wm8Z8vwjJ2pcX1H
T2TJ9o4OyMThUHURkGH6MFgdmY39IGbDV7KCuwb0uG99aNchedCAInryYaqEviktBYeAMJM6yDA5
XnNOMbx6IFQY+QpgUMlHuVjVDVwNzvXs4ubv04A7PK1aKztBWzvcpzkcOh/VrSKHXefFU4epk7jH
SbcXoesCyzKH3Dg1Y6WfsjDqv0yVC6B43aUJ+h1Jx5cNYSrfaJiS972YgXWks9OR4Nu5xcUwVuRq
Z2lPjwE239RjCbNpX3StsNqtOfXTE4JN3EG6GmYmIltgncMLY5/hFbXEGQSiEVoCfrBTN7OG4gQ9
IXgo0KfF7eqpL09HcKPQKlgm5blXQD8FA+sObMIb2zK3qw3gpDPSYdnkU1YB2HUm0guiWoJ8NDHG
Xs7ZBGhkwsQ2c0Dvc3MbJ4E4AXsCNhVz5sik6M7R6wQPMtwVbtDuDYghZ05BUKwlKSX6oEaqb5yJ
NDa1KLGAbbSTt3Ud5m0fhI31EkYEG/qyMgwifYtVo2JBbri0YADujRBbtQ9ZDexDGJrTTFe0SIJ9
70LHOBVRB0G5c4ccgKDI44euswh7UkXewE0MZCp9pnCs+eAgANWi00LNPecx6U8z0ltra3cpuVC2
B/aCib9e0WxV377GnE5K5IKjbDZt7nTiMNUpiXK1hEikl3r+nhU6Jiq76+QXG4hD7eNnZfEY29iD
PTdZXr5LwQMDKWmWYZvnM2mSnPbohXVLDGN/zaRdrgu3ib71OCzHC+Wx7B06V7RE53Yj/Z/Y48iJ
pichFI7kqHKbisFFyNTHy99gxca7yTI4gBJlHXq4OelemfNC3p17MiR9fbeIRO2j2rws41X1E2DM
bACL17ngOwUUqcNvRqW/5STRFWEFYZNY4JzPfaV/7yob61va3xexJqy7uHcHxgxdzM1SfIrr6inD
gcDJcjem6XcRQ2YQ9qkaoPWaZG8pB2qOoLnpZVvgL9ucsewqbFwECZ7Q27tL6vxzy/JuV+35jEPg
rkziq3EezpWTfSMyD9N6ebmYT2V/n0KXcOWL2XUbfJenNv9COxOU0EW7OJckSkyawEBAtLFNzmLf
OvjuJKfAqOM2NmERyOeQwMBNUVHTxu/2qUdSBvTMjPrboNCQu9nzTQe6EOfUWPm7SBO0UFB9slaA
cQ30tBV1fRLr9r4fcjgLfBh9Xl4GY8a0C8AMTMoNeInTzuCkCs/yrmuaz+w17lsDn5jbReOzwPh9
gKpE6ODy7ERqV7feZWipc97/Lel5D0ScHVSMFzDtrFu3Cm8SB7xF+uCGaPLzZttzJMTtHIfnjLJu
V42ATMIzYp3vg9wbaFV2D1B+L+3IqjbJNBK/uESn7USTKYzHu7wF1DmA3axsfdoI+RC0yVezAfnV
WWqbDdUJldJ9QPcJ4kCxp5HzBbzDtRlRnovo24hS3FngxDwvAOHmKirbxlZzmyua2DrpyuhORiiP
kVRvjSFcP/NlVxNqzWVcO7ki6nb8DHNNIqcMjeQFDOJrG4xwLtqCr3y6CJN056G7dr38U5BhB8kM
8xRojHyGMNaxCBW+NMbpzIzIZgjm8xGeLFj17WiJ15IBtAN3jKX0eaSTP6r50xiqzxnf02ZNLV8I
AQp7Vd+ORCcR12s44APBpO2EW77a7FtAAV3pIjxRdU0YUYgBvuqaJ2JRgdPH6XUWNwdQhBuAFCDw
lv4bH/6n0p2z0xLK8K7XTHF1Od32zViDdute0h6OP2zeJEVXlzfskibd+ENZXI5dJS4aEeg9C7P7
OWLo2KdiVJfIsA4w8Q4imOTBrZqLFJByrt2LWpEx2MEw3mQSFk1CVGXgsAEpgeMFbGdOojZ9LRIM
C0vefE+s/H50zScN38tv268DnDeC5iuCok/HEPc7PRBbBH5RlsFFmqvp0Smk8Wx5ofmaWxn515ap
ZzL32IMQmoyokF02Dowbz61A1hCcCmhtltBQtoBl6tvJi2rvlCBvCyqomGeyOVsLih1pqKAV8f/G
EqV3t3xJltykBx/NcbElQQB/RhMNJP25tWPu5pqiF6QL1pbWQtwOYLSEIlNbkzZ8mUB58oFSCPi2
oU0vozLMLRCDmCBb5Kcr+i6GUO2QJ8NrcFinFcySTypJYEsIAUd608l2wSeSD3OzQXQTYsEoV1ob
1DkZMohkjaDIBdxcYxHRO5CHDT9fl3O80/T2+Ac6tycxxy5uaiuabm1nHJJ9GuJWg6uVNEAN7LQK
NpZRlbAeGtd9BcoXPXf2QHLemh9xowc+ry3iRzf2ASuPTGCdocDGyJnAWWpHZ10x1Rir5EKOdQXL
tvfB8ZBMHOslAIcdpGUNtCPDNW03dU2uLsvLrZuUm4WVMPKF4bW7JYUfAFFiJbT1tTPAMRt7Ffum
PbERUZPZ0PO1J/5K7gIfUHWRQ9ZzgOORBM10Wc0lxlc9VCZRuCBtACOjVfp7DmyJYNZqBuIQ62yw
N5Xh6X4rR6kSFpKRDe5opfnMrJslw3mtF2RjsznIW5mhCrnSOXl+fjf29PloWYXnHtnM5lYCYAcm
afTq76SoscaXdR9+tgcKJhuls//i7Dx63Ma6LfqLCPAycypSUqlysKtcnhAuB+Z4mX/9t+g3aVFC
CX7oSQPdNiny8oZz9l47+hCuIioo+21DcjvWHDLGwgXk1020JoOu5mfPElqb1GRyZ2NcZ7eVQAra
pKE9R6BKwplVXCQ687c7ah8zrc2ajBkxf80SJw99yhXBq13L4gMiDbn3ilmIH5iPABwAXSGznKr5
XUq0SH7Ie/zcvqC0AI2nXtp9UdG5oDWToQ+vyzp3J9/pQrdjcNaIFtC/I391bbAblJPSxgstN35O
B4HNp87KN1Ie+nsKDfxssjV5vnQnlaUCTIlrI0sVvICjKYuMbqZhZZaFzR4jDbTvTNxkQZNyzaru
LNARkgOcHHk6YEeoeUEVHtABx9/CsdB7X0liuyeM2YqZhjS9+1CNsHxUm0TnozayamNpSf46ENEA
Nylber6ocTCKQEAraZqEhfMtcZHybObJAVWEbXw4QLfJlt2Rmt/ErRWrnt7hcPTNJIhx2cvO9Ydg
opsbW13yAMrWJao5mSz9ypyb/r7RcwcOeFMMH5wxALM4+ty2u6pPyzsBA50jfa5EH5A99W9WqiNz
VmtHq/0aZTzl87x02D9IciRsnnb7KIKs+DG7GS3AvlO0H6UVlHeoIDpcNb1ilwRoTNZPhU3zUyzy
mVOBjdVpD6EvyTgrYYXymi6uOrwcGo6xaAiydCf1Be3eGCqpHUqJ2RgzVS/ktpp707wKKwSOjzQ3
m8q34bP+pNyitjDzdPfFCofikb+2f88E9sVNqqLDhg0QccrmFJluHFm3f0RdBM91mcj3trEEYGWZ
YPFJqBhwAALuYW2o/ZAPmQxtdNU0RZTtQnUKq21TGuxmLZJi2Li4MeUOrGWwEobYgCEBwh40gwNQ
400AMX4LXASyG8Me+W9TlTa0uaz8oYHoMPDdZ2wmFdLW4V9TJ7DJ4ZiXTOs2H27jRonSbT/R5yVO
J4TnjwCd76VnC3BwQg40HCMqgFm07tVfg01miN+bavNWwk3CNwuUf/Ym1Y6u5zTAFT0SWUquAa7E
ZhMq4ygIIc6tfW6bN4nMKZ40BCgDnCqUG5UTKn0dKryZ2sVgGFzR/aQEU8AYogufYWhi1yhVhVSx
rCMMYlMzh1aY9jFs8X+nzTNNGLb/Dt5IdrXp2IE0VxS5Fdj8yAieTULRXGLFH6epCL+EqiW/lrKK
WLzCfDC2lCsYE3XSsmi7I8UO2GOT3e4ibLewosToHhhzKSk0+ViBTRxS6IClaUZib5aOei1a9Ecg
NmwxIFyLoLUOsxs+RvZUSuBcE3zHHnY5JJve5Bwi3RLfyGwo7Q1iCN3YZjkHEb+KevtONUhn2gpR
2+91YRXAJMjA+zHVnFp3fdWo753VzL+1qa8+gjAwgGmC+rhryaMBxzGEwRNxEq62z6amfVHYRVBx
kTFDjKDeCsyqYYf1ngP0lC2hS8X3wJrkCPoIBrQ/SEpPoOvz4SOIgAnBSWI99GFduLEvww4OiNl2
7V7P+gbfgpw7uXWsbp62VpdXWNgUCw9nGRTJE6UAQ4VTD8TBb204VvvaTsmIkkb40ApKYVsHeNMM
5qYnXp7sTcg+EIWHzi+7MHw0m4rBgOmzjoBDonn1kmnuNJjR5L9vokZk3/K2M38JtYMBTc1TY7+s
V5xwFJuALLxGoE5mq/yewLzWt/bYA6HMFLixXT6lP+kAWHf6mLb3Ja5gzs7sh+Ho6ln9ihfPfimI
R7tLzZpJDIIENqR/Liy7KDgEklAKqrR2jiuqPXBwWDCcGWGLcGRsIVJVQ/tupGZ2oQEtTluZYMpR
8Kqaizyf1sOqrGowH5NIRc776I4mIDC7E18qO5wANaYKpM5I4zTMyKe65ckiVX/ZgaTOEQhVGTY6
lQlssWE4TpAxK+fNIgGYmKUArja1F5vTsaOWAVT6fAL4GcHHB0jUZNFPOybPhIZzAe6tdAxpHfQR
XdDGnGpYWlHGTGvE6TTepXHAiYXNn8FuO66a0bODFsyo7Saq7XdppcQIhsb2LmptbJnYyewX0cFs
82gGY3nTIYmoN5AilvkKH7u5aTWV3SIM//C161ztD9x4zlZAod9kXC+5UpSQ/8hilh+Yi5KO+F1Q
Tn6RIoT38ia3fs8qKBvA6g6gc4M50X3rm7akh661pu25i3HcH4suqCmTDvE7OVf1O4th+5iyWIFe
NI3sLepa9udgTkH4uuz9tF0JkKy9nQn7Tji+G5DhBcSrCCa02boeeUvZtyZOES2UjWknbHKYga8G
DhokinNwBRM19+1BVo77y7Cb8jmcaJhuK1HM7/RDVaQULWSmnTqR7r3RbFkvJMUlGiVgctlMDsVQ
4uSr+k3F1/9VA2CoUBNMKD/VvSVqrMGC4LeBplS4aUbFAeKqyIzXAaPr3iDqKwDaMgO0QleU4T3v
ouIlZXvEBpDd6i2/LvkTVz0bQpK0elB1nRH/SbO8exmc2H6majHdJ6E+g4EenPAm7oFLpVVDYa0J
DI7eLa5bQvcKO/sQEgJA3Jr9l8+/O7EM9uOOzt80Wx0sCAV92pzHH16q6+SOGAC7EriD8MeWTCMH
schCvi9mc9uluug8zbBG+SjmDtKSMOnubrJaQSJkp6PCVF319b2+lNM5lQ3tkzY51pdeJlJhic5n
4raRzL/Oba1f8lKf6K7pqeuLIt+CyUAbbW2jh18Uxzz81svtkTNB6Aw8/dZOmxeDPsO7Pcj+AZ+3
fK7smNwTlsGv1Wjpw75Bkb1grjWHtpqCdowyrjpcSRiI1R4Spvqn7kliJ7gts3ZoWwN1JzUjfwya
fuDUnWnxtHHhTFA218h2N5K4X7Kp2JlvOqTHvRdHon3TOnuK4Tp2UeuF8AvuOpmbUPoo61usoWFw
m0j6FweQZmPuBUXdf+SVPv8EBA+IV/AJLfnfLvDnkNI1iwQbuc8HwJmOHp38JWmW5vMCKDl+/xwq
CkVMKLzisjThv/KNWP2MCUBp6kvuiRMVEjoLVI7E1Orko+r62i7rQg5rpAujD3LJPO7ExBc0Jk73
x6zSMiP3jO4SVQJnqPcNybbWxqHS120N+E43WkrIyoUfv3IXo8vghvjV2JVQZyydvONfryl61FCQ
rwg1D6u7CbUde3ZpvBUj/QKNFLKbKnH1B6hlDiNMK7ZKlkPNHKnmUsO4xgBKQpWUFOSMILhwc6dv
Zrk3bgvHjYWRYbVMjcDeipyihTeZMZmORRPtzDJ4Lpxk3H4+BlYYlv97DEuH0dEctDDopI8fA1K3
RGsCuKPuONAUmmRj/3FLGn1mXpLKqPelby6H8DKx2h3yKpeoiDR8x6aMy1fS2d/0dqveylCftt2Y
FtdOq9KVSCgNkykafL1wu2fmLB2rHUIJHaMQFqHj2x1RGmWsFKWnGFF+FSdE0tm2Czy4kdqhi6Nm
x2pK6iJbw2uLm99y7OuuYzV4c/PQ9VMOms80EkLKT7p6R2aBppOdYEQ0tB0ENaOoL4hCl49oNclS
ujLRqKroGI21yggatRjaAQdXNZeEXcVh6IUk1+Nnsn6WnRpfep/LpL26Hmp75BSL7psZfPU+O1Wh
+CbG0rPMoL9P2FCTemPUsKfN5oDaztwBx1afBxt2BqXt0tftvtkzdeb/qHnn+6KBzdRso+tYCAnH
b0oVUz7a9JY8U3TtbwWMH8a1odjB1csO+VhYF6RJy5tf/XBU4Yj7KM7y6/8uF/+Rb4wBWYHNRLXD
7ZriwTJk8Y2APvt2MNLkQnv+3KXQVPOBGphDUcgc/zSHIBtg3TSS1DCELxtrauulhJaS3Bq7l9zm
J0oAPksLXo9qESHL3Ll6jlBRQpWoF453Nv2beHTxbpnp/M+b8GUuFDQpeHj8tpWsQanimFpdVGGk
hzigjaNyHxOOys63s14//4ZPvwj635R9kJFgkcUxc/z0StMdqsyZc29uiBEE5FodKJDkB7YIIM0B
Kfr/fr1lZsNQilH35HpJUAZVR+HDc2KDmFHVWTb4LYxEN3ce4hlz3YXZ+3SOguWH4n45zyCYWUv7
+1bAs5Ssqxk2BY6+WvDSakFxaIgCvkllSh25C9sXKEQzjYIizS5IVM48YJ2dHRIXGpkCcdnxA65I
UTA4FOReHhfmvT6AAi20GmQ7+z0/1Nnpfv6Az2wkcWpyLex9jomWcjVEy6ToO60rKs//fnj+/Xw4
7Ddb72rY+E/D5sKn9/c0ePyZH11r7Q6eQo5IBBFX3s3uy44L7ff7Py83Txcuc/rRHV9ltTWm3ZOr
Tc9VRvk2wj6jfHVhkPxdWE9/iMEWFikjL2mlAysHNZQcHioP/tXX8bb2psf+yrzJdqOHMMGT/rhH
t3CgZQzP9lHZue+fv7XTSWzRcOqMD8A7Kvak41ES1YMo7QlyVzuUJLAEvXNwtbjaSYCc//w0uZSL
EYwBgopsjcGrcDuzpYQjNZEa8iZZtViO3H9V1TNNqiw6gA5BGjKxrEahBhpGd6Ym9ujiZV/qsDCf
JyOhM5ZGl0S9p7rFxWoCFYWraAaC2GX8/Gexma0B8YpZQ+sCvEoEFv6Tpqc4XiNmgJupq+H3LIc6
n2A72CWFFnV+rFXWBajTuVfoUjvR0IktlsP1XeBbXwxTCeVb0W5pWw0HIyleXSI6Liyup98Days2
Mgy1+E5YJI5/L8akpATGi2FYiYcDkliiVMdZvzSRnM5clmBM4vnHC4oue3UZJCNAie2FBTbnfUck
dGjk2OSXqFN91PKt1gEwL9s0FKgnc/UdrJ7zkuOsfRlDdFZkTrm/AiILEg8l9kB43zwA5g7Lum0v
3OqZR0/Jjq05DnVcjusHIhMaMGhZEoKlTVJt7UHduFE7Heqk7i7MFMt0fTxRAELgudB/W9SX67fc
qXCVJ3oU9Hv7/DawCvsp0nu55VCcfG1guuj0zEd5YWydeePCAjPKtK5B/9VW04OYDTdBNUV2PXaK
g1vbFfbIKr8wrk6XSsxSizvNYHZgCVmN4DTtIclWCNAi/LG5T4MWzHdo1AmFg9ySLtvkKtK2dgga
AW1HmTwOA2FqF57wmd+q6S6mQshoOiyc1W9V4lSSHIzauBYyv5nKwdlmICEuDJlzV8H7wltkxuWf
1eCuRy128xguuWmOkiBpTdtag65d+C1n9MW8tsXSADCLn7Qup4ZunyOkRE2VT3Xj23bUfh+JCyQE
lKj1A8rCcNsFY7IV9HAo4sWm3+PKwf9AHAdNOvsmceR457Jh2ltodhTPrRzyGianvc46URGeVNZ+
3tOi+Of1iCMdKwSFOnYSazaejoJzFORJe5q0iaNuUPOhOgIISFXn8yudm711sFaoWaC6CD6p49kM
Y2xvUkBl9iZlocJ9jegJX3D1oHA+e0p6Izxoc9Q8pc1sHdDI08cjNuj+87s4U4tmLTRtOJzM3ob9
l4TxnzWkskbULA4F3bFNLbmZ0KvemUQSIH0PZOUrTvSH1G5967Aj39OZs+jWdMav0RlT5F2N7rfo
JnxZEi/GfGIcmhnHpUDWUe8zSwkD2tI0bRNIg9se5fBGzevkdZyIvvr8h5yZn/RFuo+VFZMLhIzj
p9kWCJQgDhB43ejxVzoIzgsJboinOI3RLkyVLyb9zgt73DPzL35TKGBsdFnsFy7PfxfgDCy7Q60o
JjWhRwzRieRWdjXyNCdSL1xKM7TTGdji+E6J8a/wfV27oqmbRuj2FDDyqFY2piBWYkP8AFE9SYaI
i8R3etUSxx/4gjxNv8QpmVdqqNdPbTnxpSiq4anRQjV0HcpbRczXGQNo8AsxJ19mC8sHvaQMwaRL
8Ei/1aWt1Xu8toI/F5S6eQ1GfPw2Izz5WcHl+yAcS+RbwrC0+x4JuUIF3rTw9wY09PBXSfJOOsJ3
6CKRbPyjjucCkETmWOnGpq/72EaC8GXRudk9JlLrm5IW9k2ZViZBkoE63qf1TKWud2pxj/Q6bH2j
1xSyJdq6+t3BtCEoLNdKWFeTLRuUswqZQUQOWF+61hRvgEirbzpS7Hoxo1bT82xkhnaolYiynp3X
ynU7VHT8mL6Sa9clmB7ohJk/Z2poGZsFUBwgjiEBYkOpQjEfyhSKx1YdZvs3LpisuarDqb6LOLKS
PCCh6PhwBCRfkDMMIMrTPIi8sBQYpAQbT3uXBzlaOTdHieThmEcKZ7kFxTVTA8yP0yqfAkAcdvzg
hKZJlt0Eam/jIvC976wp1XcgYNX30nJDkwKlnJ6bIA8nopyN5odV5gAqGj1Mky0A9SjeWFnBX+oW
JDn5bNwa2IOVo/jZ3JBUCbyuBVmqtFq8UzKD7gDDqkJMbFT96DljO7f7uQnR6SEWn0tfYEm55mwc
TH5VOf1XsVSjPYXCRO1DQ60OmRnY+W0Ol+w6yGm1blIKH7/os8wztEs1zvy0taK7vostoJ9Yte6y
2p20Pdk3i6JsVNEYo/B0fkd0q3if/LRbm3Smamtkncv4HFNJ0rvsezSIY61yUBiUMt+1RkX+4qSm
hFIQGZNeN9rUaCBj0bSYXUXSEdJsMtYdhYQNcj9AAbdqP8R+TP2OfjyAN2tDfAgVDW1cAMmJ5lBk
HEw3fFDbSUeFYAQ6/biBsGGv0vBabEuVbCboJSE9GnLIlc08LI+6tETf7pU4bPMtoMKx2s24Cutt
V8m6viLnsHAQNkuZeDRu63mXW4NR0Vkpe+tqppZPy0uKitwFJ0IQxeAjHHaKSv1m7hWCcmo1nb43
jQj6a1Or2s5TUiuzQTpWoqVwTkouJm8xkoRRFwaNuiajQFNHYTrvp35sYAOigqjuG4t5mUjWLB63
bGqBfyP2tTWMfLFdHOaqRy0b8slO26RxhpfQLkPjioXJsDdxEw+3JRL1N5q86k+jyY1ym7IuomrK
sV/76CsrsVVCq9MfiL0HYBWPWogZIQ5/xa1afBnKdEnAkoKgZ0MOzJCN2jFYEiJ51C0ZKh2a6CYI
Poxpal+lnWoOsqnB/l2z/aJH0st02IKsHkq/kV0fPvQORfINTVFCDKcucIm3UwNUMn3yaCJa+aqw
W3+OcmLrcmJ4SKkhqI0sKSebES+YrbhOupzoulS1wl8TtvWvFGTK18+XpTMmIpuaNh5ZZEYqzKHV
ri53AWtKt8u8hBvFcyAjuQTPEiq5NxOIOH5LmOyPIUfdTN2uRTNJh/pdiXTreiKYutuHGrmXRRbz
dC7c2ulW0DYABYEJWGrZFNyOV68ycroGkDG3Zknj60QfQr2eerPDOqElP2VuGD+HLqugvaNuUgES
CoaZWcrS8DmjNTo5nm7xlqF762CoRMWPz+/vzNbEpqvmGvQwVLrEayscDbXJFj3yWJGaSXFLpMzA
9DqHLvChOGR6Tm2n/xU4gQ2LVJfwKSEQsYYVlWK2Xpvo/Q88OM1j38t5UXGCw2WFais8oWKe96BP
SOFyFNNwNzahtPVeceEjthXNsw0QBWBmdVdX0v/8Z50+dQuvPZ1/NACcZdcVFxMPspnPVDzwQTjY
YyPtPlfU9NfnVzndmeDrW0Ye4GZOFOvjWjwxbPqRqygkdWj1bQjyqk52n1/kTDvt+CrrEUQndogF
V8k3H8+bw7u3fXq6cIlLP2S1xWoquwMhzCXYNGwy/zcqu+1v4pE2L+ku9nFYXdhH/mUIHh90j3/T
stH8z4bYcoCEE6dDmcgjXNsnytPL7vQD/Bpf94tdfQfxdq88p1fjVbRTPAID9uUu24ptuTO3uJ82
xd105WwbX72wVT8dOFSFDepLC4CRKWW1wyV2qaW6z6atwgC5teueNUZ3LzkLzzxvZFGY5hiiLkWl
1StNJGLECCyThxKlOZitqe5Iwc4fZVWWF76E02P3Qj+kR2LRZsTVv3rSVK8hP0FA96ZeiNQzCUj3
0KOq3wjnae6KDj/GRuUA/qVWmnC4qjrLuXAHZ/qOC70EpC1QSZPzz6paRyJUOw7WWNBNJfyCCkaq
3xWB7H9Zg9rdT8EAo6XPNbfzDMhQP4lcq2jrJSK7JrYPgwtw/+itYau41aFbKwdTpN1zRNAf/ju5
yOXThqbGpc9uedOrIYolU4NKvXSMHXcZKf8ZopQS62506SVkS6tTa935xdHzzqvtIn2RfTehWFXF
zzmd4+84NJPdlPZafukuTnt89IFUuihQsahArak+XQXzJoTZQtUk7YMbYiCBm9sAPGgSmZIGp8aJ
xEuhIyNryxyyouJqHge2CJH91IS68fvCVHFmPFEN1U2DExl9pDWusM/g6qUkwHhBovZ7wkfcq1zC
1G0Gu/dDzRivE72yD8Kp1W1K2Mpjm0TjV/g2GGBEqjzYRRD4A27/LU2j6YqjVbpziZvfj21g3LU0
2C4Mv2XuWr1HSt980vgLKMmsMQYqNK6JmjRmZvI6d11NGn3HYNohKCHucmrkx+dPaBkXq+vRrKYV
JFh+aF2vvu2+w1WYB2PmWdSA7tHGVld1O41Xn1/lzGvgMOyQ5AO5AHnbco79z+jMoJ7ThnFS5IFm
5PoaByeIxqJNX+ElaOzu5tHxjFpaBXkebkBYHPbKr5/fw+mThYTPyRSmKo1YsVbYzXY2TjThEmQC
bvctFqWzJRx4ejVnU79GBxlfuN4ZHQenYOoPf9UA6BhWc1mrTeHQ4AHhfKvbH+7sJr+YX8VTnXC+
rqPMuDMtvfZgwvR+m5jJwVYaC93a3EISdHoNBdyUPhoQ+shOjaMLS8eZchzsIk7+S5+AfuC6V+x2
BeoxnXKc05SifEycYSZDuHGtn5ZeFcTboK54VEUqv+v0jl0CxTvUgLZeGndImYYGAaAOFWRGIIqC
sFz8VrRA6h9h1oRPRRbV35sOn5ena9K8jvDERRc+lTNbDTTOzFq8UEouTNXHo2pKGlcLlzxFmZaI
Pws8FISCRWj3/C6Yu3YTF7n920G2/iy7IXwFoSAGRN5GT+5IQy795wNs+VSOPyWmGg1/Klt6+uHr
+qbUVJmMkwamgVb4VYuZCY9Ta9zQjrgkwzmBOhrQzJbCFhFtfFIAfY5/uqbHE84O8IiSlNmdHvbo
wjEwP0oy9AQhHkWBslKEe1YEEq4dIR8y3QxvpLAqknub/kBXvyDNsSXxJ67Lg6IQvCA4h6UXThTL
WWb1UBYiAbBT1gUmttUOpY1QfLbgJ71JH9R3fZQtNj21vSkTUFY2rFA8q311cEG6XAL2npb/HDYR
FJwdIhqY31bDo1MDvZl1APKK3lViF5lu3GxThDpYzEh3pWDsxONDq4ZE0hPpgKjRrt2PPumHr67a
S3XbI1gmSVcp5G0RRzzSWea2tcn6CUErHHuhXxjRyx2tHxbtMpZPSJLU9FaTsS17UnfjOPP01Mlu
qWqQCi6aS+X+c6+EeihzoGmKRfxzPHZIVqRSRpilRwBy/0I8ZHfFDounMleled/KmjjWULi/ktao
L5zfzhx9WdJohQIYgaTNynN8bdsc9NEgEdebZVDvOeu2N3DzBwJUFQziSIESUBAlsbTYfacHwhgD
XPyBXn81SIDf21RInk0ZNZcqxefui7w1BhlyIMr8a7FZqLkNPcuSbGnRJoafY7F5KWcKLgRK6oju
tOTDaEyMNblGyA/xtV+6VE3HrZk79iGoc1SqMGn/XYCOaoFvh14Jiwif0fHTggCmVWmEF2aG7P+S
U5DZUjc0yZOg+/jPkxdHCKiSi9rGhetxfClrEjpAk0DSVQPz0FRdTshOnN6Vg3Wpn/KX8Xk8zAGV
OH/LC397/KvJKwo6Xn5ktN5YZcb0gAkv35L0qyWHiN7PPW5r4p7SqMIcpZSty+0QgXc3SFd/S5OG
ek2Zz9GXGvWv2MRqFz3qThkSbNpoYvKVMunzDTkyZELYyfQ2azocapdNjunZbq7a907f6taulYr1
Hf2ZeAMbId8y7I+vQhE/NbdSXzG0qd8bS17T+Mx2c1+n5K67fQwdpJhVD9WwQcWG0IRwXya2VHdB
3OpP0pWqiUZeRaDd1nwAlFUJfPcTQdY1PAsCi8AV9DQseyWP+s1YucFvMWA/3KeZOzJF0YkjOpdO
K4WUInfhb6hhP1LXL1LCTTOtpfyLXu01DhqtxjwUjh9B0KT5RmjDRN5s3M9v5jSCGRA5Pij+eKyw
OLcWvV/MfeOfTGNC2RsobyaMm1b2RQ8t69Ih7nTi5RtiYV4Iokib/h6n/7Pbw06OB8qgPMrzDA6y
E4ZvNO6wq1JTuwINEuIYHOWFheaM/sbV0NihGcfsowLhOh7B6TB2s2zYULkTljUTUf2tiQ2dGHbV
olI72pYv8UlibVD6q4EGlx+LrNtneq49Nao775DiG4cQIxQnO7V2b4m+MS9sus7MM3/17DYkadtG
e7ka+roZ5EpHYd2z8bpvbdVNfWqTybaAz/s9Du3+Hh27g4mD1oPOxvShVCblNuutcT/nWuSlgkS4
C09OP924EAdhkOAAu4wq3fp9YRkMNAURnzdajXNnzlWItRiTE6WxXM1+45YeR6qUThLvEjlUBf2M
Mta2jiABzpN4Dn6kdQmNBjt8jDw6i8GSuFWZfIlIs5wx+Q2MhRYh7J0ueiAmQdUoii9M+BUYjDmI
0u7U6RgaxOa6V5jhbcvD+DnFCONc/Vc8Dxgp5zRNHprJCn7KljrALnSt6QGucn1NP7J672xVthcK
TWfGMd01JIccWKBurbuxeENCKCo18XCz0kGv0dtfHFQFeWwhGdg022hoRcmFPcDJy7ApDKMwWbqW
/Ota7xhIUnxq6B5ekyn5IbATeY0DLifSx760YT3dRXIBOodLu5IDINP+8SfDukp3hcnFcwrITNtg
VOpf9C/ElziIku+K0RHBbYag2EGkDS/poJD0QInSvIu0Wfxiuv1jNR1x95M+fzFre/odWbwE+gTz
2+er00n4Al3oZWNEfWPZ6aMfPL5T0htNM67rCsOC6dATnwp4Td0wDebOEPUU34kEeJlfQv8yNzHl
1AGMwDjUT4XTkSBeAVGcvZI6/7TpEurmDz2o7wsf91/54tG6ZnPI43irikVSxjp6fJNF21a8PR07
MYWGHyOl4z+TmWN1cnMteLPNGQiuPVrTz7BKktd+VsEISU2yxaFgGgkvK4si8TI7q3EXiSEPD2pf
oVMeOoCFBwiQbODd5ZRmuG3/gJwcCFCBwFkiTKlwYWVhn/Y+iCGn2mp0NitMJMgr965ezsaFYXp6
+LKp0yHO49XzOpDIHP9Yw24Le0hHjO99bhz6RES3am0Yu7yGudSgo/XnlIZxJ4BpRR3NBBeX6pY8
xkub5vN3gviLD3Qp065Fni3rp54VTDFRl7879EU3min3kaZch+xj91o/7pDvHOypGPx6JtSuy9wL
Z42/8/bq1VO1ZL1b8ks1OvLHTyNgoiqlvdyDJod7tAwsNFGfqO8WMKtgI0OCwVCPsH+wVXpPIfSV
QRXhjiDr5HFRl/gyKubDUAT2FcGV6p1r0JMMICzeNoPZ7WKi6+HVjOM+q3UyRwJKezTXVFzyKSlN
pdEQy4ZZOa8bPOuyrXdOAWigVFsY4aWj3ThN075+/lGezlT8ULowqPoXwdlfAPZ/lvkkweIkXZM9
DVnqX2Z17Ldt2dk7cKv1879fikMuA03TdYpUq90pkJi0aWMsEJ1Bq09k1rirWmzWWALLq88vdeZV
cvii8rLUMPll+mrT3ZLgGtao5byiNQM/7egQqZks9xCnta1mhoNvwmIg4BE3+iZgI+gHOLzJyOHD
JJBuYSoRwEJ/0sbDqCcmZwYlvCbCVHj9UNZvmo55Eou9wTceZS/ZOIbPAXupbZvS3ZZpFW6cEj22
Zvblbkzzjg5uV6gH3ZrqQ0Gox209ldUFKcmZpUATyyK37J7QZq/P6TbO6igvSCwj+jOKriEbKY9p
gKpkh+6yV/YZPwBHLxW0+IrTMcjNIavoHoGL72BEB43NHj4suPmINjSIC5QpT3nX6OoyikdqMerS
W/78XZ2U9GgWEEZD2XL57jjlH391ussBP5r/+mL7+F6gHnuoEzm925Nr7dQ5vjTVnBnxXA9gAEZd
FFLrDQGmsNGt+yD3VK0PjM002oFnDBbkEzNPLmV0nwDk4a9yIF0axexpMSGv9opGbNDGTpXCww8X
7JxWdjdhFyuvHSieG7y3gCdT7KGbUSlsf1qoMIMagYroRIPvs3AuIXZPqhN/WzOswQwUam7r02ju
dIPmggbFRYhSpabDv1ciTd9//k7P/Ww+dLIUYZ6D2Vzbc8iNSNO8x3lYTo1zCwc+/DppdebhVooO
ONVNP0hz476E9PU4EYi7AWsy3pqj0kOtG5v3z29nGULHEzs/GKcbeyQq/CdRXN0cDwNkMTwhEHA3
QzdQHx8rbSeburuqpe7+UUOXfcnnVz3zqI+uutqY4dNIAxAhOQ1h9CWobFV/iMb6//OokaSjyqFy
SQ13PdVlKepSCCgeeuH8JTHraIsAyvACN06YZWP7LcZC+CLbKd3GwKB2QkYG42sSX50oEP8q7EVu
y84X1xJLKCNsVRtSmr4WhR7RIBPoWEJLMa9MsNwX5vczW0mNcyKacYMT6uK3P540bGOOtKh3kThw
JPwmc0c+R5oYXqFHh7/Ih9betUprs22Z58Vey2e8siBVatBldkKjr7ZjiIHNNCY77LFZvf3nN/93
hVsSkemXrJv0UcfMU9i8kpB+GXQpN7ux0to8fH6VMxMZRWrYxtC6URWu11OsNpNtxEgdEM9am7mP
yW7LEoTclnspn+/MUIZvvxxmDCxwGNOOH7dTujPyDGaNyQ7j22LKOtY3bP0vn/+i0+M/57S/TWNK
42wF14JtM4wr6OJgcEbyNl4QjQmc4EXXGC/0mppw30dh8CtV4948RPkIrzfOhHiizln0u8ySseIr
XVXHMP1ySqMq8VfE3WPayP2gIt/l3z9wHUUfLH6ExfqJW5RYB0hnLU6ockYFS0vCvYHocim76sxr
pqBJmRcvALartXy8jErNaWPKlokIC6hpqtzqipHXkPLnS1/vabtrcXuAYcdTiYnOWveTGhNQTpTl
SCOqgX3/cjjJG1E8FDmV3awU0PRmffadorTvNJ2UwrQsFC8IDfdhrkPF79SefW7jtk8j6q4LG/Rz
d4evjylcRd9OfXO1mIpqciNMcQX8zCYgwBs16W9tDq0PNuXCuZvYgVmHBJbAfZXoyNjarOifSYwP
ICvwfQSAj9QcqbqNzGijY7pfQq9VoVzY0Zz5WhwN3RUsRjomiDuOv5YyhIW1CJQ8KhLNodPww876
xTa9frqo0fFFnbzMtAi9l3Hzn527UdLQK8au8Qq1gcmYD/ZmdAPpa2TvIZeNY9T5JLklpYzuS/iy
QJkJrH8HL/s2C0X3URlVl6blZdpdLbSEN2q4s5exwzH6+J5AizZIVmkL96U9PFVGi3ddrdM/gI/n
nTFM3RURS1slyX+3HJy3xuhWe4xi+YX599QyaNOpMth92FSouZnV8gBMs6hhvpJfQervc9kl5Z74
82Tv9lp9aKHTfxhVpm56J4leMaRN6NyHX6mjPWkDXBucz4CbBWl7OoTQXengWxs5em1bY9S23ZyG
/ufz3un+hP4yOBmcsUi7DHM1ruHDumZV8BYVBbFr+z/Ozqs5bubc81/F5Xv4IIdTx74AJjCJEqP4
6gZFKiDHBtAAPv3+QHt3NRjWzGpdvtFLUQ00OjzhH0TlfkKE1LvOjRFboUSt90ou3T81OnBAd7Ax
3ueIutEqbpAyWlSD+4ZCh9p9mirLvAWOY57ZCx8c6fTvdEi/VH9MnZj7cEl0UTK42SBQRgq9/K3u
DP2+Auj04tbSvEUTEd0JtNK8V9uOkWGN6OpoQWkhEYVwS5g/23EXvwkY9rcNAkzgccWIvCDuQs7X
09/gOA0BYAI3DA13m6bd+htUeS+UTq0BlTtFt+srM75uWtTyZCmMb2DSz9nVfDQxoLCQrMBdiobz
O4Tpt/3bWErUpBYDmgMYau4S7PhyzZxfXL2NAN/YevEGpXf6gnGJM+8cazCqLXXWbCsag/9QEduk
2zaO66s2TLOfeRYWjg/DiTbF6ak5voGWyw28JkmlSgCwAEN+e1Kcq+mguNTfNarAO3OO4tuoo0TR
u9a5itRHQ+HwRp0WDhNJ2uoAGayEyp5BCWZA82eLvKDn1246+BO6r2fe6oNNx7kJGYg2Jh/AXsU0
cUZtTlFpNTgVspmg0Cv3bTb06Erx1AmFXBSiAXUbrfrHwigOVi2UbM0llrIZ/HA6Iy/JEQPE8KbU
2mYbicHblGaZ+Z45RGdCxGOoLWOZDGQu9zn81WUSfvt0bpmCxzGXscKsdIMaZPXPsoUR6CNH3nV+
NhpKEaAGPXs7EmFLbh2On/mizm2k5hUFeUifIBPTVrvxFHRfaYIFduHGUYBiXKtfRpgB3qDy2TdU
DvQm3CieDL/VNtLS/gBG3sM5gKTgTOT1wbejxUvje3GtBzG3OlQSpcBVMgohV+XT+Jc5qRWC+hIl
SSSM74CFgFrXxuxMdHp8rRMSWeAzCVFpia29GdyIslw+M5dgLcJtTSnRN1KpnkmgPghy3uULFsAb
BDKcPA4/2aj1MhOaxzBoZ/ttgZK/r8YoOiqoCcxUmaP6krTSuvTMurmqVYvmiZcmW3TSzUvkFtEC
IX7yu6F19vaA6/yZffPBA+LqRzsb3xqHAsp64zjxUiXNYeY0auEOKBjbHtDJ2gJdpGuAq9NYAtyn
EGWrmD8Yzm6KHKkhSNnAlrX10In8UuTON9TukYEY4om0WM2eT59Zx8e5CUiNJhO9Bmze1o1ENzfp
QNUq9CFcCr7ZeQwBAqWSzWQjyup3uR3vTw943BUkF+X/qJJwgNHoWN2nnL64+iiYgBZVY2wR9rER
7U6HQExG9hfULqw467B1t1pqNldWPspdK3AtHEYjuu9VYV/TUz4LX/tgGgDNALDieWhHrfe/Mbtx
GvU6bue0OzA8Ea7zPavj9K+QHf9z2V7uFuJUUu4SsyoscBtq80Atqqh2YehiLUBFpkEdN6dtb4BC
xc4KT4b0qhsUXTuzqZdr5DB4pFHGiUjoTN2Ez3e48GUjFs9NVQEyN+C+MYhcBtoglUeojDqUfhVx
dTWqXdwVYzhXvqa1zu70Rzy+fizDBq1B2RgsHQXJw0eoUaclrEaXUUT1q6N42rXXG9/l2HR/qlmA
IZENNpTLFOAX0NPDgZSYAgSLiYFaGWKinaX0QukxnH6d4xOLU580xAQ5Rf9zTSNXoqSMvJRRMB60
LuCpV37kjc6Z73Y8aZyJrDDc25ejeE2W1IcKyQwboHcSV+gaAiLcIQoZXQnd+vGn70NxwKbZxNQs
XYTVrDWkwosCO96pWVleU+9rNsiynRU5+uCFCEFoohMZEJW/u+f8dml2Xj8bWhNCnZWZ9ympR/kz
oo4MOwkxF9lP1lccglIf+ix2vj2KbLnWDxuESImly5YWJcqC13lEiQl9NufMlX78cCQIGrEqCQPJ
39o9i0NZC8M8hy1qNj/CLNdRGBPGfepm3bfTs/1BT26pbnDD0pSz2JmrDWmgfMiBkSk+vlXdTmtn
LfNTTRdXPTKz2y6lb0g7xTICWx31TWjH4rEXbfSMnLH+xxIRSCEsRCsX2O+CeFtFa2lJRUDS1OFy
A55gqvN4aetRdi6BXQKHwzPIQ9PG4qhk9cDjWb1ypGB5njW4dJV6mz153Pl+4ublokIM1MRUU4oO
QwOfYOh/GCSNGzRrhrfT8378hUEwky/xPwjkKMgdng3wjuEpJjDLBtTFdvFE+ke9okeqvjk3qx9c
WoumDha+hNoYsK6pGljdcdYWXR64gHv7jVXlVM/mJO+0a2xCAPjL2LJ+5dXsJD41KvOT1izAF8tp
ytk3cW7VgScNKbBDkCXnDpYPFiDHI4cXuiAYihtr0n4suygOjZxkyDKTLsBWqNpDd40fZ81SviNP
Wntw2FD7H9Nu+GKWKa49Fia5/tJ++GMZh6XQx17QF6g1+j2rz4LtQh4rXVYEYuxzkGdmcWkjSP2n
N9CCE4S4QkmR3BAw1OHH13gTlVyUar6lKm91nlTXdLvnnRtb6ply2vLAB2udoUDTu6jqmoy3/vZo
fpo1DaYy8KQRbwZkOvdk439cOkYO14Ltx9UOVZI/HL5QGSrJOEnkzKMkry9GovTAaV1nc3rPHMUO
VNQpO1F8YuMCAV3t2yR35hF93yrI3XJ8arLEeEK0Onp2DKFeAlO2/chW24sRgXIoC3P151+NAvDi
G8nWVXmIw5dMwsGrSptMiihrKZt6Jeu0xx6lQt739JsepT58L3eB/S7d+mXnHg4FAqyIFYFDnK5X
OO0UfqlrGDRdgYxGWvysV97yeVaLxMV9EuU2TiQb7aPD4QSiMF49kAkXsL59AoByY+PXetnY0iU4
nO2NnqXDPmt6M8Aprt5ZmEhgEYcGPjrVw/3pl9feg4nj56E5QHuf7tL6TnIlV43bYNBBQQALB9kj
exyoTauagCV06QVWNmLnMBZG9JkHsKtgAgv+mrdU3mjJG+aPJAJAuI/BALzOnTFd03zu9w2iJ3qA
to8O0r4oueii2pqQC6BhPvslCvsdV0JegBuOtP4esITdwTdpVOsBd4ceGACqBEVAwRUrrFib2sc4
RME4MCNpgiDoJFrDTiun4oqwE0xnybEbwOWm0KhGCsbJncTDZVt2ZpZsYmb4VihemCIeMojrHsmp
zK86JEz8eEaxYR836YwyPQBUaNaD3d7SjnJTXyDMLoGE9kYc0PZXXlMnkddeDBoPCn1isDSjCHvr
XjrKt8ruyq+RE+q407XTS+8I40eUVsq3Wk0s4IGGFVd+r2cOLFqtV26xs1XQSTBljV4zMVFzMyxq
QZt66NDxBUuFIHIG7wXFXIJO5XJW42Q/mnQl90VkxzN+IzXadG5VIxOAm5u6UYTufSuAjyO4nxv6
S41DLWd32U03MO2K1Dd6K+w+lxHMrkDXIhNg86TV8DWHUOrPZp0WvFyCAHuk2kgk6GaDj0JKoxM9
AK7pzzVoYuGPRCqPwHx16M1IEjxhjFCUm97r8A4Bqts6TG07N5uwXXoZljah/yQ8B00TOdX9c82d
8ExQK4wgrZuu3OWskmjjggxD11Ofx/kKzD2+cPVcFjQaeq4zTAPYTZsBgdXBZ5XZFu6qOV06LH2w
nBrLGq08MmR93PDgVbnJnDn/kc5iZE9T59T9aMRmxtAqr8SpYBKAiJNKfqsn3aUoaDu3A8zLZFeM
svpBLbMfH6oiz5/7xsEpppaJ7eEdZuKD3GaqFnSaAICdEDTFIKiM4UuZt3igZsWIwgEK4pED/C/G
YAXfuPS5ZTfFfhRK5ymrtLQKjNhzb+u5HW4M5hJmioPyJnYbphy3M18KA9tmlnycfPEMYCk6C0Av
c7cTyr+j34uG8/f0QfDB3UVxkWMQyBj6Uev8CXzPTCPaREJWrd3PVZmPD0Ko3plRjsMjWJguJztR
sL1cYqtrhdqBXqhxCvtE5ttUzrvQ9DDqVR+tyNo5pfUMwuYmdWfUkCBXTRgc+k2kfm6L4UxV6Cgm
RNcJ31h4STQASRpXx7Cm124ndYg9oTGFb5DrxKasZnHd2OG0/dOpRSSN+o6LSBIXjbeqrUmzkTmh
3mJBWjv72sjDX7VwznmQHn9AaApkMYS5ECXpYB/eK6Y3saOw3Qg0u8t20ozMxyQR0Zk0+4NpI+4g
iKTJARhs3U9GWxwDmho93DYcMhwi2nmHodYiru6cSZY+eB8ATHQlAdKhBrqWB2wN2uEOZtGB5XIn
Zokz7cIauOrpb3OMq+GL0P8E+rBcyhSaDqethzcj0gRXcbSuW9x5SpDXwaxmM3BzfNIrPCeH+Gkh
m7W+kk7ya2PYsgpGS6boA9VNf9kbfT6c2ScfvDwxMX0/AgSqJ+9x/G8Js4ib3ES9HA2OtrS30PTc
baYhjXP65T8YBU43YCowLnQi1u8ezmPaphkNEy/CukJVO2JKD+OV06MclzcXRiXwKG5MNFapMxxO
cet4Y5bbTk2YGsoveobfjD8YnN1sPyOgZRZvJ7qpd7hZGrAy6mZHA9a6pf7n3QnMYiuK6vNPCGpp
ycWZp0+nn+840mWWSUypgXgWjQv98PHM1LXnPqfUoDXQBoNkUe9mp3LUJ4l5N4/W9ASoz7qKHAiL
Bd20y9Pjf7ClqCS6dIddYlCgN4fjZ3ojMKKk+gt+0LioShxYcZIaAzVHp+OPh6KPTqWdQhk50RoT
bPWZPchUw0HAjlv0a4DFQU5oLvLQLM+srWPRtoU5T/2WlsICE1tDJzFtzfEFbkkg0klcxtilPKez
Nz31iRVf6Gj1f+l7LbuLwiihF6zbX3thpOmZtfcuTnwY3fIUBgBk0A0eBNTVx41rFH/DBPyLjeRX
cjWFs/oSZ333lruTE/qwLZzOl40s3Wt0uoznos3a4lql/weHA3Ly86RY+oMr7PwL6mV6G+Ai2iCf
skQv/jBblKONLnZuW1mY1naepfoj6+RoYK4ZUZbHQKP45Yay1TdVVMWKn+Drcmb9Hq8fnQ4KjRTQ
h4t86OoVu9Qeay2cwKiiarUhocAaokn1F0iO7pmhjlOlpYxr0pyEQgLicYUCsNTagH6DUvJkGIl+
1ar67Pp1Wpm3rkEn7IKSQw1SW1rNOVn2D0Ze6u3QTqgL0ttdjWy3zYTYCE46oy675zLF2sPURrEz
nMb4psfZuDPD5o9bHoBN6GPasOOpYB9B73D7EKwe9FrdWdAzQuPC+orWlvVJhMlMBJOdowW/148P
lutCcOG85zPS8PDW3dqMnEJFe60OskxrHgp3xg1Yg3Bp7JrI7Y3LKTKiFlMyQwGd58Hdc7M6f3C8
suc07fL4SyJDsomqVtDbyklsHp2uMDcQHXR4TC1Ct5da3zTfK1G29/EsK3VTWHHyF/ZEHrKkeG58
ERCR8VssXXXA+0npyRmUNN/WUZVlN2OY2YqP72EDX6mv29ZvXKXQNoB9NWVDmmP+UpxJlBcpxse4
RDcCidumRV0wmbPppVVaJ97Ucxr2F2NEdOKXnFL9n55yaJWz1ekoApkhrVg2zG+XZ2shJ4IAEtZa
sxA3VMN6yAM4BZvwBjanD9Tl6jr8XkBEl5AOIg67b902jWA/uYDneqrWTv4p0yGxLeJZLQ6dUXex
QKQgNDj6bVhlaPWdHvvo9qYygqAtyqGwU2lJrO4NKFi0I4YZMRPaIVdACpqAXzD+fTv91/fxv6Of
1Zd/v4z41//w5+9VDXIvirvVH//1uf5ZPnTtz5/dp9f6f5Zf/T9/9fAX//Up+Y5RZvWrW/+tg1/i
3//P+JvX7vXgDyTkSHfd9T/b6f6n6PPufQCedPmb/68//NvP93/lcap//vPvuDKU3fKvRUlV/v0/
P7r88c+/E5T/NuHLv/+fH96+Fvxe0FavXfJ69Bs/X0XHL3v/IHKCeAWyj1IqS+3vf5M/339i/IOA
agmpQAjwVUyOqpKUO/7n3037H/Bg+CnRPvgybelEiwp3FH6k/4M4l7tS4wBYOsH63//3mx98o//7
zf5W9sWXKik7wW8fLksVJfulDunYaE3TrFxrbBR1Q/FiTGK4U2RRtpjSTQHX8UzgsmZIvg+zMOaZ
AhqhJHSHGy2XOo4dIQKouC/197Yu1OfGVrFZT9jz99heJfdxbeOLbJT4u0ul9lCXwTEPPBI3RY71
KleWP5WDizjdtBha23quXFulXTzG2ZQX15kFndlHTMS69eQQE66U2IX4VT+mYMn0wZU+yprKX0Wo
aQ8yT+CPZdjn7SfpAP6Ji857SCrYjLTNLSgXaD1eU9HI8I4SmfuZExW9ot8WyX8+xe9TvxQmfzsR
ljkhlgODZLItYf8sn+a3w4dmR2kB66TQFM5BiwqtM7sPZvkUWSy1/1p9898HWrb3qYFWkz/HXBFS
MBACi1+nurptcte3DajQ0thquue743jVoRl1etj1RcyKJiFhfVMzpafirqKNCA+nwShVyFsTUdVQ
eXJLHR9T4dAJdyau5kT1nXPmqDvqWyyj0iWgjE+PkntxddY1wIVDT46hPxu9t5Dxk22WO2VA/U//
0mSFKH3h2KS9mT5vYtqy+3Ey603OPjmTAL/Hrb/Nuw6vBiArKSPFcWdRBTj8wKIoLUA7o4KBb2XB
We9j6xNVR330E2NsDD+hfUOxD+zyrRtFcsRcNS8+NUlqJRfRkHsYcne9egPooQM+G7bTV+pQ4T2V
tv5O6StvuqpbDSNGgCbYmZoQnae9mfZTvWtaGz/Ezl2M73qZYwzdVhZSQSzIoDCn9qkwMP3h0nWs
t+WkUXdqoWmDb7SmPeHDmU73dTTQngBBVcC1hhIP5s0SlCOHXB23niXSb6S/anPmllyW4nrKSGRp
/NI7JxhfBW+W7ZDETT0Sw9TwoV/azfMUKtNbPZ4V7T5ibC2fB90bIjaqFASMq7EKyKZ2REKPyIyG
boXXuXbgir67wWE4+UIvCH0FB/EGFHvVWyVT6i1shfbOSsFotThe58R1Sn9jGXF1NWE6u63ISjZj
ZtKfPr2TVifF+0JyFz4DkCSKD+uKm4shWzZVuPJOpSL3wCiVFpKcFJtOGaq7YtBFvj094keTA60B
WiK5GdG7axyu3T5uqbdOAwKHbLJ7K3fcn6FelMO3qW6j0qf2hop3o8b5BeRlT0XUFWdEuhBCe+kW
pZxgUEI082dMX3wJOdpCAbYYnhIHGasgTgah708/8eoiW+Zo8ShBEYViE+fOqnSmIiw/zSZfkxr5
Qw2LlbN/WEY/PcwHn8Jamv80wslU4c4dzsuEqr2NOmcID1Wf910xINYNpvYOqpUMXCc9hxQ+So55
L/YDLWIwJKhBWMsD/XZLWNQSFL0vMKoHGQnVBEGAdG95zUJKqPr6L7Oe5tmXwokM0IJjPuwFmGIu
FNtIH0+/+wdTDEHYfC8JUP5Yd9rMaVi8wSoFH/kKyQGsUHdxMp9V4vtwGEzcoHZAF2N5Hb5xYeXI
YFk1dpDzoF7mdoYmbgaFO4iN0Mn8JDLNb4Mc88tQB6OLOBNUtyEr4u8UG5PbKncxdO3hHfCJ0AH9
/5gCIjYQERpZ3hqkNFU4J8YGVpVNHnfoIavKJaFN9OejkNghSQmDVltussMZqKMWJX6vVfwo1bov
TiULn/6N8fX0u6wzElbWgrFhx6jsF3O9xR2YS9o8Ms+aERc7xRbZvum04iJsjPl2tLPowjB7HXaD
E16eHnn5gqtTnniTzBV6ALASY7VXdRyPLWSBkVRHGhOBqCpmt7LelLvUnLwN4ibVJ7BOyoszSZmw
o6P07vQTHFUal5eH8AozFCElkPGrRSaiRu1Nd7loZEJlUcGYvk2BTs5ua30GlGFf1m0X7UVvDJch
4cZV2Ib1ZabZ42bOne5Ky+X0yYrQF+9cGrV/fsqQ1vOMBogEsPuriA21aEjBiRuhNNtqnzPb7u8i
wF1L23Iebtxcq9vd6Qn5aDEsHQ4ONSKooytmLMfEKA3kSDhjC7ipYr420QN/A8RGn0AzxCYBkfpp
Eu70cnrkozCRL0HJhIvtvSq1rv4NRtPAnKOrTB1b34o2pQ842IOvhMhl+Jmww23spv39H4/KAqRY
A/ZiQfys7jdUtNshH5FJAkib+Kpsor/kUDTatjUk4AFLS3oqSMN8zhblXWB5tfZdwAMIKRKjLpnf
4d5ux7aQvd2gA8915bLoKnEhlEbXuNfL5ioqq9CCu6nWyrYjBLtCfN8YroyiV35N3eKvTflwji4a
jB9+JTrFxwssilwtiLJCL4Ke0jfdRm+a35DumfULr29EiAYJSCNqxWaTb8nDZrnTctd9dCOzGHwx
EvVcaGZvTZdCL+i8j8UsykAYdltdCxzArd1UJcUFx743bRq4x09OLBxsf6VV3qcSxc293oqclnWZ
2r3fOX05QYjKYwDsY+a1EL17a9z2hTznZXPE5GCPkAVDxWIzUzxeM2kMT8l7S53Zx57eXYeRlDCb
oFgR9kbhro/KPkiLTN0kQy5vwmycqPIk+ifPS82LCdWdS3fq68s0NrzbplP1z4MhSTFPr7UPLjTO
cChZYPvh4ayP8wnNA0FriN2chcOdpXZi60ikVM4M88GpCmCN+wJkBo3Zdexseu048fkJveKabAOi
ABJk0gZGh3FnsnHDarrRFmTnxoX8HiSZo57J+D58UWA44GoBo9LFPFzbHZSmZJoo+9mpor1o+iSC
FIXJMyicj7452dSCmoKBvHS9DochhytUUucIL9LSuIGwg5NNaBa7yeqRtJiK2rusaHvuLb1Ndm4z
Jl90MXuXdZLpGc32tnyOK47sVEWJzNNiM/Kn9GwD5fhAZZcjLL3Ubjhf1u3PyVOzpMPVGxtARA46
eNlbkAfp17qS0e08eRoV2vTr2Kn2mcv1qHG+gJqp8HO3M/JSczycHgm3qVAGoocBWwUfFop1kesR
Zhu2lHu3VqKLaqadAwM7B/zRiFf4peKqA/t2Y0uKQKMixx9/ugN4JIhFXGVLfL4mj6LTNCWwAQmb
FHfYFBWAhbjszrYPj3fAghewOBKYeNAJ+uGbxwK9aUdK8Lm4vW+NjAyp4TUXhwC13CtC0y6VSd5L
0n5sblU6xm0qceHD1X0Dz60ydznk8e3S1QBqmFqFDMY0ftOd2dmXTQJzvzDdM83r44yXZ37PP2Gd
oDy9ioVklhRV11EkkLJ6S53B4pgPbdw0xqw7c0Ac37SUd3VMzeiwLoaZq+mJcJfAFZrpmUPylH5u
8yRIc+OpmVT7KakW5jEeD2+nP/1R23xZjnjpqWh+cLqgyHb4UURB7a0doRboTaxe0SQZ0BfKVFqX
pV69RIpizX6cYDuvkFct/nBm6RvCHdBqGxN4LZZdnwFfHudwS1GG7ibCSwa7ZHUFl0Y1gsIyWCYV
yoMKnqUVNSEzC8y2wihZJmN4Jrp67wwf3vq0wQg0EcAw0La1V3vSiG0qBB5Tr5eKcd/LEdYbqtSO
u7dCXbtLtES5IV5pis1Qj0DNMsOkb1RhZZ1tapdcfJt5eLZvkVRAzTLO3Y4msG6N+QauW7J37Dke
X7w8Ah8MvaZLP3tN6SU7CPIFovuWHWsXpz/rB8cbjRMqNNRO6C3oqzMYRR7NyXpeyBk0eYcCX3pR
uZMHWwXP4ao180962KeIMOjmOUrkB7ucCFWHIk81ndlcDZ1qc7sAQanbuCBMA50o7blLC4Tu0Y1M
lDtciMUN1t+W9VM15Pw4Dlrabk6//gdpOccZYgyIxZNCcREdrurJQl+kHqCv92aZPErYpBtKvV7o
42s0vNRAuQU05il9aqQYg9TyCNTCGl2q08/xwVxAeULw1oX6DbRkta6SqVZzO8J5unZk9NhaUkTw
qXXtUzIoYt4TCIXltrQz8xrSWJzva7KN+un0Mxzf+rCm+SIUsdHaIYdYTYUSotvpJBF1bLPxWQ7I
Hk7RuQTlg3MSQ0Gmm44IaPD14VW6GNi4KIP60vGi2reaNGZ/oL3uKxUi2adf6cPBKClRglhoh+aq
6FIWttfRbqQXWQ0VNj2p+9qVxYvE0ej59EgfTB7VTmYNggV39hpYkzlZYmnRso8QKLuMwabinZMn
Z0rRR6R8DmEIt7A2qSEC3VunO06eDJOJ9C1Ruc3JU8/ItXRJPl9GtJpebZQx9UvMgbzNhAf7grNN
az9Soh+67HvIpF3+6vacUT6Y6F9FEmHupOK+HvCPGVilVXoCOhRhtoc/nxwKIEt+6MCiWuNdKDFa
7oSrMe7trrZNOg9ZMLU2zxxlH1wHlAwpHgLIsSkJLJ/otwpbXjTUQSJGUeiNB2KhJya60J6MKsZj
POvFuctgOaBWlwEY6sXMnF4YTJPVld/EmSKIi5fVhYZ6pg7zX7oe43g2C6yJ2jHyExwFbmBp455p
dB2qvrGNutmIqXSCr+SmzpL5sif58q3MLS5s4Ua7xm113/Mi87JSjBsEDhHdTjvRngm+P1qvOJhA
tWTB0jFfHTj6XI1a7YSKX5E9kae2yYUyqX+Kg1yWKz1TrpWFfYKOx+EnibtW6a2cZBecpXXVzlYM
nAsRiNPL66NdDp2LMptLNffoDpsxnDYlmp2I74feph1tbJlqz1ikAArcKv98MKDzi4YCTT90Xg5f
aZwttWhh3fo1hoM3iUzay0pQYTKryLs8PdRH34h9jgQIpwq3w+obCSMDpQQE3Z8tt/NhuovLHGzH
3elRPogmF0cK6GDkm0u75vCFsnhycEPiSBkSpwuI/dtdNXdxUIr7UZSbdEj+VNqJVrhFp5rMlor4
IvB+OKIlkrYGQRkFEQmun5lj/dnqlPHMCj9eFaCG0OR8B3qSxK7iVQ1RXkoeXGdDj9Kkqjgh7n6z
5mw1J472p+fw+EsxFtVDjn4OA3KjwzfqU+TDFIAWwSKPgZy+0vgR0MIzB9yRIw8TB2V+IXMtix2B
jcNhsgmRhSpc/E8GoXxvUX/0YeNEV7PdyIs+NRNfpHl7r2ZReiuLuLm2UuRiUkfpdllqNxut7b9n
svQeRoATnxwS7LsaQrJPVhWew31/MP2wkOnTQzdd2h6r6C4fKiMpPJaVwACCfLGi1+J00qNDG+p/
nZ7+4yVM9QB0GuoaRObu+iA2rZAaibbg91QH1nNJ729S7CIojXZc7r82ekhc2Z1jsx0pqC3f4/dx
V+8I+6Efq4qFjLNfuLVa4zWta1RNtRRvrCJ196VUnwYxWprvTJ392Ruy1yLzgLdOSlbthg4u7JTJ
6vX0dPy7+Hh4M/Fg/2bY0bimmXO4UAp7osvszfioqXFT34lpVpQntZ7z/Ioyi5U+zOWAP4ceRdov
fDmTNmiT0AZK2HZpfWfVQ+kFbauot6WNe/YujXtEKCojwjcWYIx5wYfPSaWlqT4vx23ly9AQQzAM
iNURHnvW1gMjOAWVOmu6n9AYMHy3DikJu24G0DUVXptdDSiiWRuaXEi4gw6Bt2HNs5ZuujEzyAek
rf7MgeHdUywnw52l7O8oWqW6X0Zt+X2otERcd721+B9atYmizWiMVsBTTvg7Stb4Te5QAuWuXVq5
XaWX0gckMn01bHiIW6/VMBiOwhnGNTZx9TXFxGYKQPQrkEnmTH4fdZzvYNv0Y8svetaNE2aRtSlS
alFIh3nxs4PeALuub2bp28iBPDftAiy1YFViII1udBwk6ohMk4RqkPl1r2lvnaKVbx7lypIoLYZ0
lTEn80YdYwWMg6KYj17GRAZiaKOt5krHCgpvhFQlCJihy5R4IMIdNX8IUef6ZrQG8yoKhwpxMWsY
9mVdYjarqbXjUy5sM5SinQzsnujm743R119tcNjmzAzLsLQMcvamuht0IlbMoAwMvbXCcIqdVaYx
7aq07Uy/AE/goRUQutRcaAb50LZruU/c2MSZIIljYx+3SX5fyHR8EcA2XsapuDOaPr1sE7vVtm5Y
tD8boWvfM6QQvoaeMn9BZ6/KYJZ11g9XjuBnFUpa1RdsfmpUv0yjTjcG3CzwhjANNCBv0zRuhGJY
yEFEUfeoDT1A3twR2jN1EGO+Sq3YNba5k2I3XOAVXuPBXEx7QIO53Ml4wndHHzrcD4uh1r847N07
tbUBoCeaq3ztksn9ntatCVXNjeIHg98F9TsKyOhqKE0bblItvwmNMjkkMUV9ypu0+GR16GIEhT6i
apW1mlFc9abTs87cCPcilnlk+4Nlhw/wN3Udy5RIu5E4DeR+Oqrd7TAl+VuWFvI2N53uLWsxUL9E
6SO9bKDb+XOJEj3gDU08VGkaa37TJgm63iBjI2oLo4YVetU6W8vudfx9DVS/d7Y2qvZWxTc73Xpg
0RbdmhCI/+T1aIeYXQIkUjZ1+GqOM6abRWECPZknqOeBiscpoiN1vB8R0bIxi5itB2tQoo76r42k
be/2JKbm6Lb5fnSj8UdpKABIGqFB6qtVhNQqraQPQ82rfs6LtKw2eSMgeyv0Lt96B09UHPqStg9q
5KDnQBRoFexxsMVHppZe2W5HO5mK60RtOFQaDyDshTJY2bIJJ0wvWlElfqFNxjXPiwUq4LHhV6Y5
5aPWk3FCtbNkHyC/I6+gtDjOZtZjCb1PFsnPytOQ5ndUJXyxy6hCgdFNJdCp0Pumwvh4wVgl57vN
VL8xYh+hIVFma1BkIOGzAtXri89KXiz1LYqSj8jizi/9UpboW1sT4CbKyluc8vJ4E2MS/Kw2Enfc
IbbE5xnMOQTG2dL/coY4/JJwZKNaLZL+npLAjNhOBL6nBDWCAHqDa9MexEID+tiYzOGqcc2k5pO3
WuPHWul9LkWVf++EFg8bmc5ya9UpPLkoUeTd3CbWWzPk4rMq4bb4tTmob7Lpc2fRFMpUauWNmlIS
rWvcrpLsV99a6tcpVXV8iU0R3YHuwkRRSSxhI34qLaa4dtXZr6rZNjc6XZp7iZ1eHWgjwvFIwwnn
aqznrt2YjQknsV9qnpY5NPI6VPpi3Khpkj9GhmzcPVUt81HTuy6iWp2l9yqGVG8kbZTVw9B0XzGy
zb4mU989mEiVzxcqRtjwBx1290KQ776qaD6/H0AFRzqq9a2DLbePSDgOpq6hhL8qmBtfOxAU2YNt
zPkLJ7fn3qhI5GFWVNfV984Os/gCy4lm9Ac5IYLP9n1yc9TQd43KZYWTbjI8tCp9ui0pKz2WZuoj
5VppphBL4TnWYF9KI0evfuiRr7a1app8dDGHmwSG6g02lPEnpQnVV6HBcfcjmU8/4FJGJcRH6s+X
noWcXmCYpQ3334u9b7jnoEPZ5rK9jrm08yuL9mWQeakGLbg09Nsuh2zpd5YhtAsd2wdODiPMPtPR
DtsNOCMgYzgZYcMSU69MgRZxlm5SfUIfHBA48VCmTNCckd4XNFUSx3tlgNDgzTMR72K306qt0xrx
k3TnVt+HIHraFP2z3Ijiq0iy4Salpc+ZhSm6jz1CfphT96habZDtHqaLyJ2VW2HD5AyEZUbfZ3Mq
xGY2pX6rheDaEOlvqwsRWmADlLiU383ZNLCT5Kys6B54S59TbUd3G0aKKYPEbTG/c2ozHJC96t03
GwOY59yuvfbmfzF3HstxK92WfqHGH/BITGHKsuglkpogKIkH3iSAhHv6+9XpaCPTUtxZT48hCkAi
c++1l/HTdovLOq+Y9Mo6e8VHwias27WXhSwKW3/ApRZUeksR4+/H0WJiyeaQukeE2eaX3MK7MdAI
o1bBaqze/WIYTGcXPeHvaY3M8GFIPJKXu6XVok7X2rt0tf08zBdn1PfEZ8/pQRmT/wozP4VQkQ/Y
eKyY7gWF7JcLW7OOQAzAN7mtGqOOamJqfCKUTFjvg9PYdyhNV6KWEYPPQQo7jhilTt9cpN6bElFi
OKLGXGaUyU7aWl4EiJUnA3czUambhDf33em9+Q0Q0yYAu0i8J19sxRRUfVHhoyVl/U5NCO+2nv2B
BT7Z+hQYzmy9MyKqIQ9S82khTEadEHTvWpUWmmDnTZRvdsCehXnrDsq/04qRhMoky25dDEnvsszw
1lMz8PWaxNtXlAPG8tg3vZ8Gy1SAt4sJmiORhsP6heJPdAEx9WYRJfrc47tl5OWEunVZdTR00/CQ
rpX5VpLazaa1raWNtTxi3Arf/9C31cyoO9MjLGj9f4rB1d6VybxT31byLGyNNCz8jFIDS8wmbXZm
PuvTzrJW4+AU/TzGhB1Af0FTYe48BtfysSQWfA67znS2B76PrAuXMU3Q+PEdVkGZauJtXsusOpFE
0VTnigzCKRC5WoszJgE9TJaKPHtCCaqiPJaObl8Uxk4GOK1UTqgZYGiBCf+gvzhkVBJNIOuyjiWh
41ZEQnIz7k1tVWLvmU3enRZRlNQJetGnOy3RnaubZm9Di1LrSLC5Wj5VvVY8ESrjL3HPjIEw7kGz
ncDDFOeT3uICTQaLMxH3ZJSIu+Xop2W8OEVJ0t/kly9wphA+J36rf3ZqL3122qU2T6a3ZKd28Ywt
csqObPjShx8+slTue6+kxLISURx8w5qLk5jUfGnAzTrQOngGhFpbqolmhA1jMC1epeLBHbwrSU36
xOfl23JoSuHVkeUvrOvV0bybctGNOsbgrPZuqhZ70YC6SlG+ZJqPYf48+I9G7c1i165T8n2axtTb
bUuVVoS9OGZzMJUDzblpRfbP5BUJv41i5UK2hX7LnGW7XhyWQ5TNwvzG6bl85mNySFiEQf7QkqAD
TtLV952RZcmxM5P+Te/85g7qdpnEtT7LfTtPJaQGUswoqztjWsJUG9047XqsraWoslvbVuMUOp2+
1jf9prQ0xjXA6ONuXEgOdNtiiOyZoiDQV8fcdtWwesOud+sS3ResNYcvTJVFaKPSUBGmKoWKu6RZ
wh5EznWCkmhCgqvmbPsMi17eGrQ7S0yFAriPFqslhRWqGLOHOSu7WOhVApHemKQMEkPiWAHTwV6x
BV/5K/8j3foS+0BYP61DiRVQKmKjhL8Ykn+KE/MvwOevQCvdJXlANmPAK1HzJ8TIph6Fh9zDMTKB
uS0Mv8JOK4cPr2wSCkBj/Rsj4ndYAuTzK8cL2hKA4o/trKE1qcB1n5WzFfKfRjOdgEwKhVbATP+G
sfzuWigc0Gbq/xJnfwKnLAm5oLOBcmzSBgJ9nJox2LTNH8lzWr4nWT0/u07D1mPU8lOpie5Orr4d
K8ekf9L4wAOszjQVVhoZJSWeP39zg/0d2OFCLwdShSKCGcqPDwPypN66AwZeY0HgQ1tqxhL4S4GP
4yS0+8oH95D5KP7yzn8dUHFEXk1dr67EAJ8/oWlYVhiLSngFRS/93TUb+qx7vf1RjoUfWYlsDuU0
1y44gqCZn92/+YRf19SPiAa42pVFirgLYefPWKiZ+kkpGq7fb8V6astZHIapHt4Gs3mnIk3ur5EH
waBpf1M//GbuzZXJF73Ka+B6/WzxU1aVv07mTAG0Oh28/PG7ymygjTWDPSiMhE9fOAxdZv3r0Kv+
lOnTcKq6Jflw3SX7C6j568vHhBAqCMMz5t6MDH98+UuukWFE8DZ3OqsTjVB9svRExhtQaBZgKv/K
vPxvUfa/fu/QZOHpMKOFxEoy748X1XrDr7btX75wYZ1Qu9AybFRELT5RN/yLav9n/Oo3pE6eN57T
zKUhU4C9/HRBPVeL7KBNDlrb7toRMWJqk/G6LdSdnG5uYmBDYnNmCrucrzENkmYH2mf26Ouy2W0Q
ek+sVxhMdu5n4YzC9W8kjN88FA5EFgYcFWYBP/P/5mISXWYuKeVI5wZzCWwO8SYrrJ0uje9/fiC/
fnxoN/BSg2YI51D/eeYwa3pVL42H6mpq2xvyvXrtUNiaTxh35uG5M/p2+qK2RUv3VkaUXoA5RSPi
P/+IXxU5IDvoRJhtGvDzkeT8+Fag4DlueqWdmMk61idsW1wR9lluP9VGPz9qUhpflmTaqqjh6MEm
1DIpsdBgiO+apvt/swD+7e+5MqN0gfzjSsT88ffkltC6f6UNheY0p24rxUOdtaDcddbt01aKQFfS
eJQqmQ59UUxvEzBgrLohif78ZH5dCuKqUgZ+xm4WcsxPc5pag+DpTiyFjslw5IAuhLlZOjFmHNph
gAAc/Pl6v+6F8F0ZNyAlgUvCYPXHG0csoktWHnPzZhYvK1Mqkt7GoQxG/9oNpCuFdVGSRnR1UP5b
1ND1j/+4EXOH7DwMPNgXAcB/vDhbDEpif4NwK9sqGicSSmYavL8stt88UpYaqx61DDkWv7DuXLfY
jCsDMaNbfC7hV9/3RO3tyMsYjqJy179Jc3499jnUrpnoTMLAc34eIZQgFDCYOFUVGRl3Tq2LqCka
L7RHyGd/fn2/uZTHqA3Z51Xdpv+cvz7VZm+M+FRD/1FbtI3DNeoXbHCTyfK3nfTXnYMrsFgobZlP
c2M/vq3UQ4U2ZfgULUtWn13VdC8ofKqOkWKDQf6ULnOQoEC6qX1NP8yb+Y855W0E4VIPuxHwWHlt
e4LQXQZSaVsMWJPsXIVtFE2rN58Ih/ibCfBvHw9RkzCB4Z8yZf3xJ0/+AiU05WsCtio+GBxNZ6Od
jR3WS9vxz2/i1wEOM2neNTkT7G3eL4l5E8K5Erc7VLPsUPVdr8pBRN48jB9wyqs+4DSZvmBfstWn
YrGxJ8PsKpveJfYDY9xvvaxDUUMKiywmF+ZDl/mp/5eC9N/N/YcPDsoEvpL4mFH+ouP66ci3Rn1I
Kn3Lwo2p4PqS5gveWjPaDj+sAK2XKNWmtdq7RpPN+3ExMdwYJBjHYZnTiWEFdoJkkWVWf+cWkvnb
Mq9pG9YYjyeBiSKpCyjsmvlUO1Z/UXU+lGR+pEs8pHq2HDWV6MwYNBjXtwNDCPMvH8Pvbg910HW8
zV3iofjTfpLgQlyCYVHYWWrbz5rUlqjSRfkFaMFqo00oHPqBB70yKle76nYclNfoO7SMF5Q9EMFl
3pIzTD6z9zQor7C+VMwTnqy8WL8RfAw2WPj21uJ8yesNKKnUl6JuuXmdaF4cqRBNDwwO8+zpz4vr
l40SeJKmBd8MpFZY7vx0KhC1UJWUtFmo6XRwhIV6Ydev8184kL8K/KAH0IZZDtU5peHP5oI8KZEb
yQgDVCXdTVErf9kPzTpkUVXb/T7fhLZ9WvukAcnOm/rQiwKfhFx1LRRFhpfXlID+glcKVPKlsTHe
cttBHoE0EjOexFJsf+Ew/fpc0L9BkcX+E0NA52eaztz6VHWQkBAkdTpjnXI61E3uxv/dp89nzaZH
dBQlC+fuj7sI4IdT8GmCFmVeCvgNSyCctiLv/rJ+f9lgYeqbVxsh9ivv2iH9eB2Nf24OeMxSCBH7
aHmdChqJwGetx6bdF+mCJ/l1LITjqT2ceicvnd2f7/SXaoBfwPNEmg3tiaScn9bZrDdIbzZ+gW22
2m6wyVrwEJ3djN6STmB14xLj4+7vTSaC93++9C+nNJf+1wiDq6J3/lkngIN+rwjWZog6yy2c0Z9c
rr7+j51sjQeMQ+rwz9f7zdK5tr3eVUmFy8HPtlIJ3zu0WVCVsSv141LZ31e09n95o/9y6H7ccK/i
bRqdq0zzWnD/+EoTWu+xWid8odzaeSnBo8td5tvA9j01QhYXQ5mWTCIzNDe5rhoS0de7ce2Q086A
SLAuWmu6a/NBfdMI3xoDe2Uk7Cm7VYepaSpM4F3iyrVMsSO0A0D6YM7bI8w187byvNHbmXPukVO+
tdYQTPzSL9j9+FqsynKyo41vilhoQ8P0XOpDDazmeK26a9dO6wP8MHUG+42mPZH5WiQforLkdEA7
46a7GpsiP2YCm9QBEYZ2FZUaTIBotMkWikGYMY7xyzS1dxzrRFXCt3JfzAR5ddQDoT7Qcsztc0vT
u54Xs9zw9yqVOIzDUhlB041kQTG5Hl43yFdGlGH/uURFliEyzV3Vmvux3HwKh81q72qi1syw5LxC
K8ZX8pBCq7KCeqmS54Kwi/ehczvIAXoxD28dI+aj43VjHtDj4Zv977L6bxme/D9tTH6wPvmjLcr/
l4Yn7Ff/22LiF8OTg2rS93790fCE/+N/Gp6Y5n9oMLCMgvUv6LP+L8MT9z9IBfnndCG0vhiZ/R/D
E/EfoAIOPnSogn9xRSj+l+GJ8x8P4ALcAkGNycZo/HcMTwC6fqoUr6piPJOuzhTXK4mfPU9aMFjV
+D7Jy0L7Qu1syOopS7bxwIDUOVjmNdZvrPWdGJhDmsnt5GT6wauxKS28zNrh0+yEJSBzVJT1p4TZ
2g6LcqA8r4CMPM96kDSthS82M1awVevSWeZ46Bz33RJ5ce8VXndyNxw/x7YVgVO5b+jovk/evlbJ
ez+YJCd2gqhSdHr3wBwSaD2xQrNvsrOZa1rc5YPB+FIs/olyOL1f0hYIe3TMPW5JxxH9QAC1+d7R
/C/F2jDM7Tb4hssNgF8ZaOao7TMXM4NEGdpu0jTrsrhXc1lN9gyKm62NEoGtd1Ul9T7Th/JxcVN9
CZVfiOeUPjlGv1bGkk7n8zKJ5GA5RAVG1pAD4vfwgc0IZrD+3GlmjRSw1Z47AaMLSynZcNSk00s5
UA9X17FnkFO9HoTqiXUWXloFi1T6duw8X3tW/BfXx9mNM4OKjLByfXT0uFm2BPsBeJvnXCP1GRNO
IwsNnU+cgV0arQRr1VHKRHG5Tg3bVxx4943XanHGRvdlY6S6QwSTDkEOEjIE7uSVT3Y62Riwtpsa
YiUYfKx6kfqxxo1iOp+gzYA+PATJVNUraXZ5Hicjr87OXUbjXk/FFioDrlHQCQPHM+WZLxOSR2SF
a31s+nw96EnzzVqtj7baLmO+uXHV2us/QIQg+plGEBg0DXmZt+1sdA9GekD3XWMlgaFYK6/2HeXY
MG5TmL17mVpfVyMbzgvF7bum9DMeHcHWLSM234O13yTEG7HaT5TrzXGYnG9SEmKmaW8Lc2TTS762
ZXpX9tu+WfRDbdSPve9xA9XIWwUDuFdEfn4MmWsHfbv119qDGNU0syPEagtothFh/t/FrpzOZiGq
vTJq/56TIBJwDxanj9fk4HMQ3aSdVe+FocmocfqvKLcOW2Pp74uv2ZSdWZ9uAfVVvssnvTlSLvnM
DZlCYytvrp9XU/HnLL3UdoRfVjeQFvtYL+XDICtICHMnnlc51A/LCmm7mWAcGOSVHDBxnm59wpQD
SgEL+A+ZauNm67lsIDMt6R6eqnlkoJrGBQ5qcYU/3CfG1KQrOGN+ozpwiV7qydEdqvRoJpV4nbTW
usxTC+mlUN0U6mP3iYilNw8b42DpOOWA1FOUH5PrRWQlaKEkxLqwi9durls8VaSx9wtLRDXS07B2
2k8THeAtg8iUgEJmf+V1gNWOJJ4vlpPfeHL6Rson5+ja87uSYs1CtepsFYM+ibC1IaTStAVjTtig
X+lQxVpDJ3uwdS8JTmmPtaPNN85AY442trkpM999Qyb0BAHFIyOkeMqz5qR1lh7g7uyHlk86lTVO
2eNcYX2EQKQ5Uirg7OvvMSKE4TGuQVKaNPb4M2V5ZC2eexZqlhdyQPmGn9q+9mPIJANer5A0bEIH
t8IMTA0pSDmZ+s4RaXuXSP1G6bO7B6hcjtbmeY858qzguk2fOvZ+1qCdxk5Zexc5Yrucu+yzqQY1
oYznGSvKSRyw5774Rr6Xotlj0M8O4U5H0ViXZOR7G+ZvKFUs2MhIlqF6BLVKtwRhyhQ1XnbjdA+Z
ZqvAH/p4U34ZkxPihYso3ZukdyLGwR9SAFRyO6dp7evQb+Y0mrKqw7iaga0OqbDu6vzBbzYHL+qS
8S9JPbvFtbCCXrByrrpyvscoszhg7dM9O3of580S5SV1dtbDVVP159Umv6FnFls6zqmZqnhrjLfV
0DF2F955rDQ71Nu8D1BO+Uem7Tp4nJs/E7paJUHT6ONROjUjYdj/TSFicyYWS2eEhrm/sFe4at6n
pWn48yLXYmYyvAOS6cJWDRnPv7mYw5zjGlglB9vZ3NBav+MNNe911dV7PrrlkFvbyzQpk9PBSaN5
lerF8VGmWe3kQH8ZZhaxP90XPbyBVKWIw8cuLqYxj8fNCXu8OU5ZwnzRq2rYY10dwNS8XZm1j1aq
3RuM++8TiYt+R7hpjeeVSLJzabT8ML2MvCG/15LubbaWnKFptsauKfNXJ4X6Zuc1N8nuE8JBDk2v
TgNTsXisYZzuXG2Ay7LKiKY9Zjht3QL9Wvh7WdsFVszyeUrleKjQvIi5KPdOVsBIULqKMrNTJ/Dv
2CCWslQ3Kx6eQYExZh9kojP2yeqbQSZJQOo4grFpP1zBc3Juu9dpWM1AG7uneujFqaGrgGrFuYmI
IznOfT7sW1Uz24TdGVVF89AMTQx4NZ5Sq9nX7VAdyGnTTyNWAM+jcYvX/xypbQIMrjZICXahxy0y
65uheNsE9MxVTzwvKNrx0RpJd04g7UT9qL1kQ5lFLELj4Endv1cl8kLc8wgrs4WNZ2vB3Ck1/R0c
SazeuAV3jxg4kZgGQz1xtLTg/4a/YImaPkFdcINq7nBn/2QV+d5yx1jag4BAJ+ugze78tP7em15E
VgvnRpZ8q3gWMHzGN6ha/LfFMiNOxOTL3fLkVWrT/JgKDr6k0B0C7FZjv/nZckPiI4PSyZVfyC6a
MMzd+iT2KMTyuGC7AcLJD/WWWmE2dxDuWlbTkqod2/rLLMfdOhr7NdfOW1fcLOVrWnNgFq/+WN26
TsVwdcAIoN07RcHHllmP4Fw4Grws7frUFM5DWn71a8gvfkX4E074vRYZ5cVPSG61jmWrXk3F4ToN
0TS2dyinDrKe0N3gIpdJOEc467MvWuMj+hH9JBuQcxxsg5zMWbdIXwien2AnuY9yysZDNjPEEL11
34JOktMaa5OlxyPxAnHe7a3Z37VudbLz11U6O6X7/R6T/Pdyqe70wYyqznyif3rt9Ozk2Op2GO27
vpX3Iwtmm3MoXr3fRgPioRgVXh8nczsHzMSPGmUrOYdrHiUTNH38RtJb/OYPWwdrhzlgqItrEELd
fBElLOgsF1+0cqatGlguYuR4mEB3Asm3dlUpwe3lJGuDqRySOLFS51hI1zzMZbMvG/1tkx08HPI9
wmRJ7qWn5QfbbYxIaQnxA4v9hHDDCkt9VbFn5fKx6/lbruzSb7nWf8myiQwBs+LE7kvn7Ki22fuK
SA2vWUMciBOCjbNLvWofme9d0DmyuGBbW7L/vmb+hXx7ZtlZ5I/ZrryazkrLjq28H0Lr+rM82b9S
sPE39DDtZJRfPU60JVtfK2PkPRZT/cpCq4NK616qcr5Vwv3WKP2ppo25ZYr2QXXWnVp0Ua9Wbz3U
+sivuhoVkgHhak92bTwIMtN2qTkld8YwP8rMeAQd3fdsBkO7Xh+itVPO0uxXLnTQ9bR9x12reEKz
uxzz4oPQ09CsxY4RWXPZKqoeZBqhsqFG6XZWX8RUmuj2Ov+urkpcDLZaPvJN3Yu6+g7tN25ttKit
VuvHCdpgDA8DDtBkWnbUMym9sZJhRqqK8bDU03M7DOUWwBx+GjWR6ajI1vUTBD3vKzpuEWbtXN4k
CCyjK54OjxrXJVeKMcqmhs28lSoyQASAD6wKrm/fBH6ZowB03Tt93dYYsjslRpodEQZ2N8S3mrd0
Sioe2/JNJckjaGT+lvTZjcdJP3aTH2cdVbibVfJcGwOBv6LsYcDwG40WILSFOv0OR9k81DOjHWIz
tGMrYCcGBr4yQXHV7nnFLM9Ykj9rJBPIACeO+mz61XTOSQRDutOStNk76tTOXf+0ZNtwNyW5GwDA
1s/aCg3Z9SS5dmnN42Bi6h85LSXuzn66y8GVMJ3U/Bj+Zq4IfPG/iC5Pd2NK4MPAnr7fZrsNp7oY
cIsklhH2YxuBTqsTIUJVIG3z3YCm/H3l+5ggjxWPTSX1uJAkxi/eqAeznr1lorRwYUqNI0P15lS3
Clpp6qn+SG1tfLKzFHYbbGEWqd9/M5NJ7sphPTe4ReHyUBr+p15xDk++5oa2Pnon7F+yqBX1Ggux
rYFXT2uo+FWfIYbhHjZLx7tDa56G5mx4h9Ib7INy5zqY8IjWDsI0knAe15d5XYwohVhZ8VQrdVf4
HeTNcnnLcBtuIomyApGZXOUF84Dkri9hqvWVt+5Xdsp47LTtUqrBj4ytk/t12KwvgEHmTrnjfDKu
3L9Q2OzElTRx4+hTKJUl/MbJnaMRjGmnmkGeBt/XTv5EV4yTxyfPKPWXeTKN0MHv/vNGuf0ZxTHT
jQ2xKrt7vTcEkDXkNxW2GQIDHQLhRrqH1M+JVENkNA08OS8ZLhU2nNGCEOtO+ibqPK/o/5mscQ7d
WQwBKgR62iGG+FpEvTXuc6N5XPyXqsk0MxhrdBxt+25kdRKXntQ41hPzYF5dF7dGfvObwd4zNfG7
IFmTOejQre09fbFuitVJQncw7Hto+W+kuzqf2snoQwJdq2Dko3tZzSvVmpnwTQLxcp9kXU+MkuZc
ykw+F71zFV3YzpFha83Srd/GmsWW9Eu0Ekl3citVBeZAXU8eqzib188TI57PpdGVD8rSF8gGpRHB
V7q30uGfBm5jNFt1c9N6znKhVV/u5WT48aia18kZkv1kp9lNN5VjRNDPxt6UzmePOc9NMSfFFNel
k+C3txVwDdfttoIZzqFL4T9o6D04TrbMX6B7mvbtbPTJq1CtPExoIOJ8Spyd33L+6LPnHTy6xNDz
MiJLXexo0S+eNIN7SSYyfybm6EfCJNwHK/XXg/Smet+ulL5RIzfn1ZT++oCfqvlI1eZ8tUQ/3i66
yhUVoTXfSTZ4tqXM/q41aCOsejqmFsYKklHSQ+1+y+Qhzbt7LNC+pYy7ank05WPWjqFwD9bYfF05
4E/1hjLHb7v64HuD3Pkg5tSgM0kkvnS0h8psnSAFbv0Myy6PNJk231ieWB8JqBc1fNcbTeWRrRXb
Y0FM0isPvjgvlld+2Im9YOrYO3tR+tUzThzssgUEbKlvzyb+MfhjJMvnrDb812YeaWJmU74tU94c
18QqvvQ2bNHNTwz2oAmXKazD6vawKiMqW+zlJyWr7y1ZtXk4Mtkc2KOMrQx7tSo91jKoIUEiLDLq
r86gge2m43nMrNSMXaHpxn4kLxV/jMXWHhcqXJo8REavtp1qJc1Apd7SRYLiZvrSPjZu096X3OO+
aqkhQ1zSypvVsmf0Jo007tBz6cfcquGIrkLWGZ16ZlzMpbNe3Lyob5fKXCglDFDjoKrsrA+bOZmf
1NLMW2RxSbRM0r3Vc6P6rHWGfawNbXush4E21fCq7thbomVemcnkOZuhAASzbL17eyudj0RljAmp
jznRRFuE81C6YOVO4Z0928n3rYl9KhSFTER0peZXjC9JiVoSbVcSLnNgk+piR2pWtBqbR+fQ0j8V
0MVnrx1PWaoR1afjal6eXeR5Wkg/739N/e2+JhLqU1vSaNSNHM5mn4Df0GcFnHm+B2LmSOzbPQGn
Xa602AYCtr2ZiHeCoI6T8ttQV63O1t/UuJSkRI4pTNetqu0uaVcsR5yPTktB91Ro5yaznvveCG1p
rgFGd7uR3kSlQ/KA8253sK8KWtm0Q0hgJG38hhjU7/toFdu+ty9djeo8J/fPTMwH7uJoOuOr7Xoo
Sey4UCKLcC87ih5hAsoxd3qV8xQWnrGv/TlUCRaquQjG+Taljn1chTdEDj4KDoEOWLlg78IZT0Zv
ETp5xXkz540Zoc+o457Bib58Jv7jAUfLyKznHcqqZ1uv41wmE1Oiw1x9lAOn22TPgZu7j842tM+0
idM1UexqHd1y8Ln44QoH8ZmycnCSSW5nN3Pdk0+iRZgXxU7o6bc5zT4sY8UMLC8PzurMIbQL4spM
9Da5XX0GykB0B8oYFAmmgL5Y986SN3tH+OdGx7mrzpyzsJxvYrgWeFOeESMufMp5HUoAfajNmfCA
Oo/cqkb/WE0qcQ8LtUeO49jr1iU0kAwePHLcII8AfpjAl5kN+dyq7urrhufAG4efVqyRaAyCuVyK
Pt0R71ZXRnlh7oD64tqHvSaQBy59RUjV1be/SyJV0nWnzqPDgKYAT6lnAsny4bu5eHebMC4+PX3e
IFayS+ts5MWdyZDlCR86d8cifce7xQquaxJC7sAl19s2XWlWREry58rKaBhwWR8DFsTmurPxZqSg
IbPKFUtcWW0M7/fJdtqY8GNOIOe8+OkXTxwkbhGbhGXk+c+bdgXLxNmYkaDADMC5Lui97ryJqYgQ
431KOudRakZKZFdODaLdWaa1V+3yrmflJS2469Fc6A3c2F6XLy5hrxQSu6XyOO3r2yK56TM8dIY8
Oc1V/0jpelvaoMZt5RZxk4g3mTtztK3XfT19ZI6NDCgn1KBLzOO6tlmA5jjKZxR/pr3BzNf2TcFE
rYTPGJDkbARtL+0jJ//nAgupBCgymhbcFvTucdmitDKPBkAATWPU6k4b0PH5DLIoIp0FuScqLlYk
kdiTdwK7Ieeu99iCehz4taY8jOl4ckk0BEnECHDsiADTGFyiXlxFe5i95sbV68Nq3QNF0gfMy65r
OVES5Grr3CAH49EAio2nCpYvjPsuGAfPDau5WQ792gU4xgBpLYhDQQPvZ1HthnLke4NmME4+fAiA
N5Cz45Tii6bNjwg+9+QHRKn7Ps+Czq9POND97x70TauA6lyVH12fgODb23jRG1N/6Id1irysY3uV
U4mFFmGQyIgIl7DN/NAlMMyw7+qwXVjfK1Px6VxjQ1vt4tZsetWCVGqaIkSsCSQMBqWnTMoIsvRb
3382BMJ8379jiA9d2d95EiXPpMod9MGr0s2yn5L8xs9F1E491qF2EuEf5c8G2sWXzviA9PBOtT4H
gyH7WBvEfdlYyTF1ljP5q3z0Um3nhXGpl+j39SgvhQMGy0b/tdGXO1qSYz3PL8PS3+jri28Oj42E
RgfkBJ1toCzAfOGlyIt9Rt/idryUDpZIlfSnXI0cuov2STMvhEgx5IDTr6uzXjuBqOFz4etk6njK
1jdr2Ry1XBzIM07PPf/d4sJ1SNddO+21/sYGsqIEsk+CqMuk+gQEEZTJJznfTi77ibc9GaYC9B93
ub+fgEi7ERnvSiUL3rLoXpjU4sJ0JcjUuZAvbEQBFQeyHyYcaDq8/jGnHl3sOVpdZM2bde86nxBw
hob55qxfy+ETkxf6PjpDToMBtWK7LeeekEav2w3iddA1Bu0GDIqRuQdnxNjcjhrwGzSasmFHo7V8
WXBjC0VbnTddeUGX+8vzYK9WpAgPiU0GN2FliueJ+fmuWcxH21PrRQ49LYmJCmcbP+zFO9VYA9um
uqvo9nY+muWT3TF2oHqJtEwY5y6pnu3JuJVEIvYyv67nhpeV+TX944gHndduNzZyuM1K0b4p75Dp
dKRMrlFniIdis93YxTGu4x5o9VY3PZuG+oL6GZ6/1ivvYtVIOklQO4jRWW9AtuzqwarGDw4ggBCP
OsbO1A0MQiSU5XUfH1dxlxTjskfLAvW+BANh42W48Zqk6UQkyDY8IP73tOaW9IGgQgwaNlupx6Y+
fSg17gdB1U06B6iuerJLAGOXTkdKDpBlM6ItSV/H0V7/i73z2o0kSbP0qwz6ur3g2tyB6QU2tGAE
GdTkjYPMZLoWZub66feLqtqeqhxsF/pyF3tVKlkkI8JN/Oec79yIwdtwwkbCA0fVTIvQ88VGYwO2
7btZsd/a2zzNJyp4xnCDTWRYW6N4TGY2nNA5mpl52zTPg+oZepePuSEILrYrimOCRWVahyFzN0OJ
6FbNv85R7Sk+pEM87LwiiDZMx7NdNcfUNCTaP7vm6O9J9p5S02O+26wSM7lvmO0yecFqElbhpSTV
zY3GG/laDmQGQ3jTIS8TlYyZQkz09TW/bOZIH5pwNGPlrDjF0TGzvW5X9FPMbSSSRMBqdbFC8Zql
cbrXmmYHS6VEX7EfHlIBTodXgQblRpxCWe7LtCaltpEO3ZGY6T5rvmzh2YW5NedCrjx7uK+UqNaK
eMD9GCXmthHJ0Q1y/NOBuYo9ve7jittdU2Wrunb3vVvse0lix02iZePqZ8bbj22L67S+JnauhTcL
VIZiOYb9uJEBpybCZyYnjqBrzzGn6cfJp9eTBBAHVFHej1n4UQ7u1rJ74t9BuoWO9zIVxpmBwxNF
MTviSzurCS4z1a+r1uyYa1GdYffeYU6CC76iXadRdIuOwH7rpNxk26dSUheCPWTpzK3LiJh65xJk
zMnSrb323KFfk6P9kXC2XsxZoHZznX8mU8TR0WMT63MOXNh3PoBiiVleBN4kBhPDI5GnE3Dup4Ar
pMGQfps6HKdieFQbbvwE06W3L/EZkmh1k6Vq5AOE3zpFtZiLg6bdeRvq5FsRIPglV2wN22NsPsxB
sq9mxPqaJtOlOfEBpLSTygo+8FG9MuP8xhDOxOozoDSURpUc/D47MIiLNkPdT9teEi0GCVcsY9fZ
1vO8THzFn5mw9vndsE9raSznYjaf4jKwFuPgn2HrcuQhOrq8Xl2IXpPIr8BM9CiyBE2vwpy8sP2m
C1rD0iWMXX8rq+GrgQ+56HxqOyNgfZtZx9lSUc+0jidPnfPCuU2zoaXEko+xaoNy36qmPMTSYSlq
xm4VdYoSJe2InW+171EyNxvGGvZqUFGyMnS5GQ3rgefxTqUMdJh2JRy5qCCWc4sCPDMvi8x8fIVb
QHBumAaucEoeh8LMvvvKhXUrE3WYqcslf0lnMIq4vbmiB0n3mdjO5y4liZYMezl6em/4ZJLCqszJ
CqnrmS+zwDpk3fIaalo546gJ2uGJMFNGtB10z7WKqTQb0xej5KCHc35r9TgTbGcolr4y0lUbNK8x
wtKdzT1kFTCyug9Gt1ozXMqWtiyM1QCR++TMLqpG3VM4lV3hTGH2MHXqkRK2twLg+sZVc3jDeRFi
S4tAnpKyoy/z6lM0/VPNzZgosDoa4Fv2ROayJ1ivwY3uGm+vOqbe+MSYQ0/mHQVm4XluCsCodrVN
w7b+3pIP3I22Mm9sGYef06CNlzqvxtfUrGZQTd3EdDRGIyjlO+kynzvQfG785HZK7HsDGAajW36A
AMDqAw0fAyNSdA38qItqlKSurfB73jirJOyrtbAVee225ESU5iFGBs4RJYd0QvMZy4hbwMsQ9uDf
x6lrr0rRPPnwTEhoB3gQSDmv9RjMu7gKp8d2BMMVwMV9IsZ6Ki0zfUdqoXKb9OfCImJc+ryG1FNs
+zRt9iKlDow+RyKp+F0ikVL8QbqT6RT4ldJZY0Es90k7WYy8hnRfJ9kG51d+nY2d6qhQtxBVPiKP
0gkMEqxoerb1ckg4URCS0KuwUYfQvJli86NlrJAY1sbAVto61XVoxdODN3+0F13nOETZvQdtgj2r
i6LekeR3fnON/lserf/r3FdX2uT/2X21//ZVfFTf/+S+un7Fb+4rw6JVyvUcuGkkEbmQXt2Vv/VN
MfrGZIX/EV9WwNzDFHhCfy+c8v1frhkdrItAJB2bmME//Ve+84tNVgmTMKZbzMLev2O/+rXn7L9c
kkCAcYARSCJ34zLLI6vxZ5ckwJ2GHd6Fhjzl7ZaFzDjl9Ctv40TGX3Y+qaMPUmTLpUwNV44J6lvi
jCxvRV8ekzoYNlRIDWdh9lBJUkalx5bJ/SWpPPkW5Spm/BEM3oKphPwL16p9NXD++UcXLhl5QkxX
lDGd7D/96BRMjaJChiVELc8p5IgOvkdW7Jl3Rk9DJ4anPHDlHg9KfGZYXX83Utf4jFum3Mu4yyja
C9gYb8vQ7BnWFyFhrN58aFVtHzNLGB+17st3QyvvY8yrv2LqWddX9s8/fggyEAsdCHLApT9DmK25
Hij2DoyVnpzgiGafpQu7zepjYGXeY9g58/00V9kLdB9wDvAdbwcqTTt4uLl69gt13dCld5otv9vl
Y6N4y0bj1ozL+K+yQuFPXlo+Jdc+W3zpVxf8FfqJG/CPTEbT1lqYHakoECBMkE1qhpmzgzEqvwuf
JoY7QQOPPNkdOc7zNXRub+weoW5fNINCW01BT61HIkLhXRsVBXAHg84lDvp01ifvJd4265wIw86f
KiPUeBsolb6BttsFSwlwJd3jcanrHfX1rnwco8jGZWX1HLrLKfURBkYu1sZKxihiB6Lxc7Cfshj+
0NT0XbRqqiDzbhxtMSFL0qnyXopIQFZwOhiGmRhbnPVdoMnPj0n9YCe1eV9WJq6iITGjdW0M836Y
Dct9IP8QWDvLTYJpTY4km3fUMtVP7pyFD+48OWzkmZrfKEqrv2Ld9A/YblqW/IAa93xOuk1cyB1n
rmgVaZoUF3MiQ3OFyJtcEkSOz9qSnb2YpApflFuZ+9DxY/wAg+PetdzTPxiq0sASBeYXFR01Ntsk
Lpm9+VLpY6cLdXL7Sr6mczPsVOvN0bofEv8pb4P4JvUH19616LeXwkyD+5He8HuvrVFaCQ68+tJr
j1xC/V01Osm3HiltWAonn19n5m7nyUmxQRKSeDfDEdUUnlN8MEYoG4OZcV9KiuQBzbi5zLMPP9pH
Y9xxaWxvmzaLDoSD5mPaqOQWIK5toqhgJyDSUdRLWjqnc2FYxaabrOwkHF2eTGxI55KTNY4aPDac
ZkWpnhhteUcR2yMDJV+tTNF1C6/3qyOEj/Ami1LXW6EC6YMIsvmtrhr73ofO1a2o2PSOaSdGZqmT
3WLmCeUWz0mKDDyVHV6w1t36fe8fmiTpcEYaVfMcqbyG6hCVktYrUzbjmtmxoWDC1LV/oQjXf2Gf
dnYNpqpjxy0G24kZfAyqHm772gruBKAZvQEROiXHqGVUd18onT4kFoXQDYfNUzaE3cMgtPnaZv1s
rLJKJ4zOqx6V2ojt3SgURwMILd2Cot36eWYxeK79VHE9HwP7a+5Jb68gdXdbk6cLG0lOBG3BUMgE
oU438MZMguhjrKV9qDODYXStreLYQwvd1q0lN83kDO2NcqP2vnKj0V20gFHoT57yXepX+NRCLbk1
DaIc1mGvg3CngUC7+6oxgKKMVVDcSOGpF5a2adUqVe+BKoIDikzrqPrZhhaWz/SJprDBli1WFn8V
OVyaUMBLkTBRxfN7L5sw+YFY2DmYi3SEpDp7yriNyGpTp0Ue4VSPTnxfd15/nDimYHacx3htRFb2
g3Qwak9Ux+WJMjlv1WptX3olpveEXMxnzfuwzXRSfpOGtteVqKyXah7h/Dh5joTWjLRCd8aovrWh
yD+lM8YXi8GHu5l4CQ/gVZwzWQsou5FZNDtu19FtmwX1Sctmum0mP9hI6VY3caKyd0xEqby6qxhy
jeI6Mwx8rmW+1XwyiOaR8JJhyjbeMM6vEbjFHUiOgmF5ZTJ8KwqEe0VefGKyRZ12ID3n0RNe+zSn
JKU4YBfpuq/i/qiGrMERPUSPtaTyBgkvMg5V4rdMjbW+tHUUnNEy2w/w+cFNgVb4HQmq2bHmRchp
c/GeCt/gHtKTMWBxKd9l3zBv7XBKiO2QVWG/KyzovCsXJ4bccRNo1kaggbbg0a7Xid8Aa0OYSu98
nURE14Ck7aOUWN4uc7zhKQ2tylzmFlIgsaRpQEqpI2R3y/vwLWk+DUPLgdyWpncj+zTatq0nD27u
pccBHNeij9pmWkp0KRsmk3I6FEsHjd6FhbU3/VE+8A4FKJEp5t+FTeiy2ExzH90XMwoOGZpyJYvK
uGu7pH5Ehhpvejs2LhW32GHhZGUAzipiLF333WdaVWGzGgm/Hzjli4Xd4zFmybcw7rZxt4/jwrhl
FdLtcUZap0oOcf4tVra70ZkhhiXnJPdgDHGzqWzlYHzo53pvu5hiV26toiP7Qf5K78nwHLYYgW0Q
dGjI0RCfTBVLf0Xqt7/N3Bzzp0oztbVHDKYr7Vb5w+iVrruYiU5sOycuQ+yovr0vzSLmd5dWg2eg
dq4DA9cZby22z4eS3xhnpedqdK20vEinaZk59LZ4BEYn2BZrIp6WA3qltssIs65kO2oUjqLJ9HIu
ZEl+nmXdvHhJjJ+dXa96SuOIib9n1f1OtINxwcui9x3vsXE3Q2d78V1SSYlvxXtwM9yyCy7stqXi
Szr5ZcDYxAh2Ix3eayk9az9WdnXfTjYdi2ZXnFtn0A9FHzpfwOXBdHlF3iwN05i+QiOqMsB6fap5
6b1go1wDMGpUJXfJXFgbwH7hwQKGMx3NxDG8RcviuypmEZ9iUFA3s+FAlAwjfY/4wymDzFUyrLSP
mbC1iJEvI5KV1VonZraJRIhhJhlHw1/njZeeM6cttkUuuxMIH3dteCo9S1VXR0Y0zo2TA3P3HGnb
y8EY20cnsfz5SAdddJplYR1yigUeqbmJmK6nKn4UzjxM6IQIG1pgMBucHutH4A7f29iY65vGG3xI
NVEVJijLlbcpi1ndNQPVGFXHqWkl88hZa8xi5b7JHFet/YGc50GPJfASQD16Z5QGqIA2ampzyfPP
MjRXYf6ozFRshJ+6xykY7WdVo2w7COK7yG3ViyFIn++h0qf4+kr80YK1vVimMi8fTVcb+zEz+3jT
W3P2zN92p4YNcRO0sWUuyzLrXpxgxsyDj5haaoA6wMw6NuSRNiN2C6MuTmMt3Ae79NIDcnhzzGei
qouJgQhKB7fso49Zcy04Je2n0nPJQFxn+WGFFR2Gzvxt4FDwmDdm8x6ZMd26KELB3gDPsU44UpNq
Dtz6wI4x7poiNAZM4sl8SGwW4HWJpeOeNqkI3FvjrQdpeZu08WKGbLOz42UlZgqP23qRynfvGn66
dRvZODaxrvsRFVexuEnZXe9IqRtbI7WMPXmDcOsga24Y9/RnfvTioenccdyU5DJ/hBCXNvAW5EPg
GfWGMlD3Rsk8PeV91L3nsXZuWsw5ty479LnuOR/DU9A934BO0q092P33VFnNsQ7xA9YO6dLCk22J
cyvCu0ea+IjhZWSkbnnWqq/yFDU5ZVITzd18S6Ny/GlVLZ2ZVlVv3CY3TlZecZhAzgfoZwW1RlQS
qbeKxyB9FYFR39kplraIehJCIlFKCCCybDp6qYLtIOawFEBdFrsm1/I4O21+QjB3d5VbN3uUOXWc
Jjv/ZviTWONlrA+G7+I2MIDRPmoApQFYwaI0aTe3qrNZs2W2avbf6W+Z3xgL9v4xc52g2dk1duLR
6OMfKun0rZ2gu6RZV5yuo9FnPxvjGydImid3bM2Dq81p188+U12TNXgrYsydoo310W3LeQ+RzITm
02MeydM6kDzuRn+StRGt1Qg5/oigkyoe4nHado053oPWEJ+ZzkS2ycyh+KRMvbntJsNa1xwNAISK
8duoRrF1vLo5FrVBIHOu6wjwe48bvFVp8sFtKHWXATUxb7mRqZsul86mD0U4LSl9l29mhPXANM1a
LGUZ5vuxdt2jaTBSpa7QvS1UiZKGx6gDG1rkS9+7Is0goZTJeXaK8M5M+rxfTWXiZJypY55dW7Sn
Lg7om6PmUz4nU4BgPmNDpTXaNNe6MjPnpvMU5nU4Xg9+FmQvMNNYXRC+zE8Dr9beS+RX6fDbt3Nk
3qdxF56HXGdAaoWdHlLttgewd/oSNTJFmpbzQzE3xqeWUPnWYdTEwcrvitE5QJY03yTmjmpX10ge
DxRsYHHAMPHuw+y4sTuoiKRWx/JCntsaHoOmM2/dPmLirspSkanWQfbNIDjSnOa6DL/Vg4G6g/NO
HN1COPUZu7W8yTjKMX2sveBoDmmy7dwELbzCuvThFdMYrWki6/edKdsfkRbdR1YM+qjTsX+reHgt
/L3CN3fJxIy/bblWcQUdH2rBRxdlNig/abMeDnYdqzsrscpHvJvVD58B5LEcVHmP/64kBGNI65Kg
oR2DgbdibbhGQHGOEbT7YZpKd9t0nsNqYPsPo5jo9/IDd3yXZk3rhzcxtRV+FO8Hrqb1ObM5oK5i
IIVwVVWZVBAduOQudGD3LuntkAu9xnfCkCJqDkONmwpB2i5uJqXKcZfZRv9e+USYSu4M1tUGGLxT
u9lsrSasv0QzV6+pMdXnznb6AT+1Xd+mEEQ2IV/9HPlsPAuz8bWzLFuzOLQQfGAODZg+rDyQF9sv
M7Fl+BztukkX3nLSovp0QIXduQpDn0OK6gIuefwOP7B5zEZtP7X5OMtlFJs9iRZQm3obZKH1I42d
5K7iMoiTk4HRN6MSbruFuu982CJ2+dS4DLoFXmx4v9q+h1VZ11szYmK8JBbhbWJVXi2jnXGe/ejK
q/SaXW7TEr029Rx8dNKFPezNEgJs02tCWaBqNdmTzL1H30gxJbvNnZFoiJec4eCNGS2H54XtutiQ
46mcQJDW3rzhWm/culKpYJnrynsIqtDpVzLxCTOVMSTHZYnSwR27txnKUAa0ziq/aB4oLYQU5EuZ
seuKMSo2NYMkqlf4i1z7rWMUGycZk1Ods6suHGLY0IsHNSUrT01X91ysX67wBhCI3eAgSop5Q/pJ
HjtbWh/SlcbHaDvTMz4o8einTXwWFhLOwpq95suG2nPMqrn9BLOUUTxY029GjA6rcWUN7j0mhOJY
+71xws873lmYVtK1HDoM6cRWPA38yvOP5tQHr3ARudTZhh2eqEaYn+lTLXb08am7TqXiW59M6onI
BaZbOi1m2Hi2NRAHC+Jo14fZS6C8/IVSpfk4xIAAdKutg3ZS/1VBv4vBO0XRg2PX+WvQymbXtBWm
T1OV9QWesLFvIPrsvbIIXPQwzbyoSnoWxkzo6AxAUuJCcmEekhC8svZsV2xq5nzpZYQbkK4GL2Q2
0cry1SftiSvOAWUYRO4VFNmpE4fB/pNIXEukjEKRS8yeyQYzVntnEjyhHPtfvWouXwpoi6QYQmMj
4lRtqnysHrqh7sSqSGYuKUms5Cbh+u+twL6PR/TEul0003AFNRE5ohfUiYGAp83NgHCRridDmg4B
DcY3hyjjVIEwOQmCcbBBy01NrFutc1cOBkKhbD9FC7Exhdtyaxma6xr6qJEvLE+Wzio1Wmmckw5V
bhXXVk7sheZjbOxFfmerYKR9ZOA4ZfWF7dwadsWnNNBDeEwIw0wwQAsjw/kPFP4rlvDk79vex2JB
1pEcz7rwGU/sbVXO9rH0mjC/64bcmW6nrIwIXQ00u0U7vK5xTbIkRtrCLgPkE8vg1QQlDcolTSNS
wevf8ZfXV9xQs54lvtJtODbNi6SvtVr9nV4kHKqd3a0n5Y+0Fkhxd6Wki+WQet7930vs4FGJbrrW
lmes6VuP75TO2CW5pTz4bqcftGPZULCN/x8cJ0w07b//42//Wrn4n+WXSr99VP/x8FFeywm+OCr+
19f9b/3CD36B03etwiPyfWUr/VO/sIT1C4UcgaB6jPl7cB1h/65fGBb/Caoa0gKdHb9rG7ru2uQf
f2NS+gvIJB+WHUKG64WwD//HfxLQ5xh/99uEXP/0z/9RdWjgadXqf/ztz/QKTzA8/1UgQS25oqSd
nxQM1Yayd71ePACWslfxZPlMTKd2nRds9Xg79P4P6s7v3/+P389By/nj4F4EPig7FAe643yX7PxP
pA7G0pgV5rp/5Jzn4EyjjokOJysJDnOou1XAoPXGkzl3Bek6uxqo21ZPRl+tLFzbhyzqsf10qZex
fPbu3kmd6atqurcy8JjcC4KX9wqizXtM2dw2jtiYDA6YxprRaMpYu88+RgQNokRZkHxF6qUac8Nk
BbLCTcxE7N/qQ+RN5Zf1WIVpV/M8M/yV3vaHNibLjspoKvv2MQefgthOhqGbnNdZWd5fATv+28sq
YBBgWcC2QDuh+9P7GHIWwdLvl4+VSNtzWpC8EJJIeSRakS3cuKmPDFP+CoJ6fSJ+ejdRvWCRwqN0
r8U5P0kbDlyLsUrG8lFJPAJsw6z3bci9yZkYUno2c9OYXcVvk5uKK8Hk6/HxX3+gfmojvL7GwvId
xzKR83yHp+wndcWMJ+XaZfnoyMo+x5QDbMegDRfKK8+YxXGXOtx7G4NaKSDpFzPR3T4c+OiZeZ6v
c+3ZXEqMYXsVhd5yZk/cLm1jm2ZWi/Hih6s4X0yzUqdCTfbuX//wf4Y3gHazmVaEEEwd4XJ6ueqU
f1SG2E0dbiqp8ZCZL76NMcg42PlffTR+fsSv3wT+D98AIEX43x5xDknSSOPcIJNUbv30qy2bLc/9
dsyef/1t/i15+v9RhMgVwPYvROz2o5j+tANc//xvW4AV/MJqF8Kd8x1X+J7P5/M3Bfs3kVrQt0hx
vCfo1v3nBuCKX8zQs01hs3lchWqeq9/Xf8f7BapIeN0aWDyx3Lv/zvL/ZxlVQMVzPDYRFgxWKdag
nz6AtVditwkDIsFpOxwzYX742EthqtnObraJgCWelfxFzSOS558/98JkJin4QLrEW22cKTav1h8/
97Zb5ooZuYlLuSUD1QxBVu1LOMJiFUZZ2K3wb2b+TR1NTXPOkA1wew+g4eln4BTLqZ3B4oF4UqE2
Tq8oPOHmao3L3pzpksM+DKGa1/a7FZP7AmxCqGxJE0RYbzKyXOZbUNQm6lOoyEGams7alcccCxeL
7Efy5QwNjw0GlHSRkS59ieNu+m4AYpPLGUTaKs7NEAK10P1rn2dJvxngf9tLO0wGdZdNZsPgIMuj
Vc991T+AdOHQh78kcvbFHLqvntHN8RbmfDLxo41DhzHp2n+21szARjam1LIXMsf3tXQ8Oi9xp1KP
RLaOHPRE8IwbxTFBcFOAJwVr1sJWyh24lpdjea/DNOJ+EffhFud9d8kSy7ql4Sig14SD6ltZmrf0
PiR6ZVAQcIK+Um0S5ff+wncG8VpWpXaBnWu3vouIgZSQU+rR4OwI72PdDk5XQKEHhrcIGDDhiUqs
/G2wKv+FTtxozSTfd8GFl81bQNHrrVkFw2enXepDPcr9EG7TmV8U6R67KDx9u/w0a41C5jLhpheG
7QS7tIHiuWyN0rZ2ADP49/QyhBzAy4bSF4j5YjFPMS7KyHYe+igX3gYev4N3nZwP8HK3BYcwAHwi
exfK7o6emL5/0GXA94z8krmSV2NnltNEBYV2CGvFKBiHLG3rc64BzR+CukwfhUu10iaL9VCtJx1l
30wM1MFiTKV3LSgqbCpbnBaVXM6za2JFL6ucrDNMBDNcyNhuoovKSIt/D+jfspwDiB4um+zEs9mA
ZOnKetO6GsW0g06p70qzbt5Mqmc153qX9753pas31Fra2Dh7QbviLd96ktlGRXDs1jQvReou15aT
30mHuw3R/nLkYk7eKMmQhpg0rCyvNPUFt5YRN4t6qqtuWA3U+g53pqTe/qls7KTguNUTGlz4+fVP
0zKiCdUtfv+XwWyl/Q40JxIoVF3+z9E8CjiEKg+uQ5CCgdZMtHWgCplLZlih/VAnK/x3sk3xtJri
0tebhtIB44UpM68asgqfZged/Y2aEd9ZG3IoGW4PHb915Wj+Y9xgAqXCicxL12up3yYPa90qQg5b
8aTUHt46gXjSEUfEUdy7fL2BHQEasxit/KkvwNSszGacYM93dZE9C8yD+d3A5ap8bCFt6LUqU9aN
Vgd8INGC03SV+Zl+TBkapHs5ZVi7JdYS8c2mE4JQ09hpE/aOrL5abaQ/CvIT9/ioG+8tqYIZmEpt
tRuUhkOeW2pjxHPw7CBPhZvB0+5jLFNxBvhnnuRU7DAeoFegdbJQLhOpMjyuk7vANrNNtdgTI3Cp
94qyZoE9ZTPH3pMzMRjwYt6rFuOZI5mStH0n7igDKe6kh0m9K4PUXAApGI8OfQ/PPdBIbsi2kYoL
lsDHyil/wDwb2kVNlcfWLFpr3810nC2qlLnUlDrnhNW4WMrQHR4q2gBWRWrX35G7oG+Mpn8p6hKr
DJd7EXsvTPjxS1eAdEj2PjdB/VXyRp+EbOUqca2dMQ56O9GwtBdV91m15S0cK/geLQVUZmQ8GBkQ
tEGLaRVe35lwkuhQgTyoCfegMT4NabttWjPZ6ATIQ5AO4tTrqOXzgDCsGD1OqbUONVqb39VnjEys
rMCxCPd3cXoOs+Q5wPyXujhki5j+dHGt3stBH75asYVlMn+u3OkY2A42XCs+dHOwvdbEHVrcEYqK
4f0Uyk2hopsZ+9nCddkMQHPCsboG42lk2oLi5hPitEcULxawLiOoKQasnjyusVseuMzfRdlMCN52
vJdZTI9OQaKhM2P5A2PCzhMT5k4s+1HUvzczNSiq8kghSCDdNt1YCysfgmVImG2Bvr/tCO/OYbBy
amaftvMdl9Ee48euSm2yPrqcrn4xCiujhLclGUx4B0z0G8u4sbP40QGHzl4PPILOi8U8qisEJygl
fGpkspysMfYas3eCi6SL2sOLKk9u7B/ivArPXeRdzIYCkQR/N+Dx7qXvxQXbBH3ROr1pQ2/XB5Um
Nx+f7ZTy0W6kcT52s23cTBnN9fa0Z4r7ytIJpsHLN6qt5HjxMP8vjbxK90YTfma9hsJLMVdGyqD3
aVsyWQsXPEfDJQxGMuusM2tvKC6WmpnHxEx9sB3DSgF5M4G/b2eWIaMRJa01IxyadPauLUGyl+sG
D/G2typvR2Iie4I7AlWrG+OAF1kNVNeRsXgNYRnwFNBauyCkCyIzYQB/UBRjP1atsD64tcbvodE0
/tIXCtyONUEazabpVmlK7ICtBYhDlXUgmll9JJFW1qZMCP+BboWTC5dwQYNeTPgco3vs5/DAVOY0
sLgl2RDddEa2SBDQMeDPrrFm/lRDNZPpKYnzgnUwnuOVOfb6bUxaa6fMRLw3vi3X0EvTS85JkS0h
7/uNP07+bWeFH6Yni3VAnRAJuLQu8i3IjNr/9PKwtW7wB3Ptpk0iNhclBwPcuUHfbBufWiDyuP4y
phbtVlrx+COUqb0KAR/gWp+M9MULmnmZ21HmL1F283jVWZ6GNUPeLl27keP3qEf05ixss5h4wzm+
vZhZ0Z6pWqaXrCI+GGwqMzcvcdmOw8owK35pBsvEsjJt4F1KfI5XjRLbrq8cohpYn0rD0tvIHoA6
mH2+m83BPATAl5ckd5y10m27KmLCG0t/hGpmj9mvVLZCssz6ktNE6F1E42nE8252Vr42cnnCMZ0u
i6QXclHngBo8lcsHKad5R38ZZShBVFt7Mx2pKLY0RSkTmZZv8HunraMz61U2llOw+gHhWVYuAd0F
UlSyizE8v+rOp/q67Fpunz2evEUpU/NZDOFW0n1FIzLwnoib5d5EbiUrYrC81LRDES8e3JOVSXGI
7bJ+CEbxkhbKXGndW9RU93qXU5l4TrlSLtvK31JWbm292MYSphw0X6UB1rKdVjj/KiI5chy2jCWc
CwHVK8Okq3ettDMSy3WBei88Vj6yKA1b35HMv8Kq6nAzdIoeO/8Vng7s6dJzrr5U1ziVPTfNTet5
P0ZzLPbgxVhvJTaaDswZ+POsFDWpQoazJ9Dr5oEipfmcAMAvgc9mAMriqMRQRNlmCUC0r/YB3vHz
TGaHqEu0FbnC+J5ga+TRRjcV962hYD7HfhZt8aMAZcOL9TnRkvRqKq24nIRNsWcwEkY7QcR/NTYk
KkKjpCVB+fVRi5K6JYJrX2yfGjhX2w5bMRB9p0hJHZjeAAwbBhBzpGYvLD00qbHfeOSMGoAcQaK6
3cxYeNsbdFMtG50qnN/MU3L0sQNoY2OTYaN5ah3H6Jf5/2LvzJrrRrLt/F/8bFRgSgwRvn4Aznw4
iBIHUS8IUiIxAwkgMf56fyCr+0rs2ypX+MWOcD8ooqUizwAgc+fea30r0+ZD1unZGR+82pXmaD36
HGrqF7uOHLI8leP358FZ1HXe+eO9RN5q72TpOBBLbU0OAa4A9cUbGu/Sal2m1H0xfOb0yIBpQTLD
aGfgQOZNcR10Rc8yPWPVq4JCp6ky6saa2YSl+dUpdW5p0nbMbzHdm7BrHSBT+gxKrLFbOe56rYA8
PIy6v5eEyvSBM3m4PgltChsUFs9yNCUT+TwZcLY45nTtjIzrTnnspe3BITFpRKkZ1+65W8RNoRb0
TfAY6nbfoh87JYZFL4auB2j3kmwwEhpPFQogHJJexqQq+y4bZTC5VcZwIWpf00JeqrnRJuaImaiw
0bZWsTVTBlJMQGMC07H37xa7i/LQGljUSSQEt2MijcOrwRDI3q40VzK6uPxxMEoSGeaMIznupyTH
RNmU6d7sXXOD2s04kKPw1A31/Dl1VJHvxjHrxIayi9hnJYtL8kC1Ix6E+KJfdYH9kDL0Y1LEqm6c
8TaKKwbYBlQ1x977XgNXrBfRpc0qjj6zcreml6INMOP0ToxAIt1mweGPZ/oSHla36TLL/o5NHaGQ
o3cXeJ2HGzKw8j0EzrvMKpqjPlv5hRBldddOTbcDhQiJTI+7vQYuhRG2SWoWa5Dc5BUUhKDUHZLG
mE9e5gznwmT29XqLv4yiniFkgIybxamZPi/D5OxFpVNi4BFK2k1SRF1/Fhwet3DGhs0qsiZhkc1+
P5nNcFyJyupCT6AFrJ2Nk1c5ipAzh2zbphzrndVW8BMJq5G8aEoxKH28u6HV1+Le6TzySCrO2FnM
U9sLZbKJw3TiBIkPEJJ7vs+VEX+KJsfZwSUyL4umcu/jaF5eM1/DaKEIIrwu9faawyJxrA3vdgsB
B5rcUKzYmQZWw6S03j9HGWUhHuFaP6NKwHefeTZXS0Kjxk3zWbUZ4saKKn5fjFr+yXHrwQ80O4ag
DPyQBSwWfkyYlmUkp74YMfngUl22ZoPwciQV70dTgwEqwf3vmM3bLVZBLVG7qgEyFtYCqiJHJlGf
R3d0CUTnGHmhqco9zl0ZBY0D8FISJX6N7MZ+duZeEII6L6eiQ1GFH7iLiBzv7XmFcBF/EHOYwIjV
AtfYZjUEOeaX8YPFTPNRFDFGMgztnw2L8aiY4+iI7y09VZLGYtB2RXnbj53hh041kc2DHdN/FSxF
t3T+X0rUKwCNY+rdxOwGK+TK++gSaRc8zDExmNihpPW91ZW7sRQbHGVAwVkT2R5nUZXLc7KY+bFr
02GntQnsNDIDYqRpxCqQ0ge5K+5Ujb0VNxwKG6ahCrcsI29ro4m+e2BzK4/dCMgORoM6tEiBZ5j0
1IBH9JvpLWnN+RUG+CYYpFr4zoFFczEY/bU5nkawPdsICRqMU1Z2tgc9z35gg+t2Q9Gn1ve5t/Kn
otTQGsSz+8ygZjpJIeU+qyqkta2fMin3W1xfHWNcEkbR+d+oNnLBZCVuyQhwMMSXxUVMhCpZVQ9q
4FKHNavXBZGhWkryQ5VyzKOEOudzQ5g65ijk5z2+073ZJE0KZjdPb8icbMDR5qbzrTDiog/pypRM
rReJf468QlUcXKDRxq7Ayf6M235sLnIxLm7oodC1jgkJgE9kvDVPulYudyBfViQCo+OWh4dqFO0B
IeuXo13NeMfzvLTPeT6PO7wQCTNkScnDzqkvh5Y685WSDAd87WL5xjOgpSuVMO43luDBmqzSeKT/
pMeBEiOe09SKHpqSQXnXQ83Qx67+gQ0EIqes/EZwP83dU06D+TSCuFgJK2sHS+BkaVmFZPWd3WBI
jqOmuTdYcAe5YY1s79K8x/5pIsJJwoamygHZ/tKGKpXDSfOWBkWaPt6mSnO3aSkoMRijJA+99IpT
VhilAYVTxE+gA2gdCJTLnIyiQaObMI3SKo695VUPg4NUbpcsBv0zTbmc/UmJR+hsuHBUUKtZ5NFO
KYF2GNOSlEZEwmQtVKWRfptsNPKQY2p6DYlf0W3yShKNVr6WIVn08riBLyK0Z36aUl8MFBigMuWj
SrToTB5kNHJgyHKZM9tH1UTqIxvTRosbMhkL6UIGiNCBbO2uxExqdEvIfsR/xpNocfP6AxAFWD7A
lt//PnvrLIm1O2KmpXX0vPgUx1WM5zkj6PeI200vyWwc0QbQsonKXpcheC1jORSdOeWQy2K0w9dl
nPFlmISw6+iiF2cpz4U/jABgmLnTWMJMqy07qDo5pLWpjLtPzuLTgJmZOj9WtuC7kkSTTCGYBP40
stIsz3Sl9frOMqvOXBEJVnHXGjOXv1XSUwcFxgUcYFbMvMFpbKz8shO+2TyXFWPIbRnRQ/2zWUOH
ii8Jvw7Nnr5s04LMKPJ2QR9hg936JYrAgz5qkJod0WfTzRQ18lETFr/AJLMSw+lb98aSVMlncPSi
242dzjUgn5kP58BRoW1aj02O+jM2nP2MzIWm1tiSpnzogV9MIapifr/iOtFblbKqrzVD5/rTSjPK
M/zosnssGCiyKEvi0e90E9nWDYtknO070gnzS41IGGefcDxH4jdPdobax8v6/Mpg6SkvADn0D5T7
nbqvnClq74xOxwQ71i54PPShkcJ5bLtN2HoEt1+WHWakfTvWoriCJM27gj3eO8g2fSIMqxJKHxt5
V11lbceKgmLPn84enhufzpVFY47pWGSHoyarfps6NR+RcADevmn240RZ1Mb7tAfhAf2ovEB+qIK2
nez7FD8EZ1OyL0th7PLKXcpbHJmjE/x3HXYBDTWiN2sVCRfdywz/UNKvlNf2WBmYcOtOPP40Ovkv
JsS/jqsYJeLoA+Tp8aCbDs/hB2NaxpTSx8Syqvmt5hpDTWoAJxucKSCFoU13ltEDTv39a77FZP2n
nYwX5WeJF3IEqXLMXT4mWFBCM32nZMKnrslH+nODHmLFMF9aDnUbE4HZyZ67BrbKQA4jpx2yBXYz
rZWApOzmphjLTIb+gB4rI0Qeg6xeojFsxLcGj+gIB2aFKzaLZIuf8Y5WHFeUd2ejsvziNkay843G
OMEXN/DVOrBo/2ZYFh/P95i3e2Q7mRbTnl/nLYtmSoPtY10J4uRcIcQ7xglK+84S0yfYa+Ol5Y5v
EKTmL8azhrP+7p+/WpNxP7MtZo8Wb8P+qDCAsl45XWQgldUVEFC9606zrbd1QE5pJbemXTs/UOtM
rwLy8w+hkaYVguLunrrEShX+ibn5YdZZa24ZPIhzToto3sjIL27ccrDuZOWWF/5E+QqMZsjufRqL
T2VqQh9Bz+2BuaZ8Q2w1zFSqGIZHgN/D8FSk3jp/wbFywnYqSHsa/fnJQggLRzbTmuyiyUHdFY1T
P48q0po9+ojpSKO98shMdrmcMxL19Gvte6VSYWI3oCbgZ8LG3LtvS2naV0m8+sQxW+hD6YKzp+jp
X3xT8VR2sJZXeeJiu/RLqkE7MD1hLYWTi8cDc3da03Zctwq/lfx99VZHaBa3EKZoGouf7GHmN8SF
TNEJY175nLuxQYduGZVennongqfceUoyCurLkuXN7CB421VSm6dewfFCWQ0hw/BsJg8LLF3oN8Nw
2Qwt6M50sdkCKmBw1x29XiiT656PigvUJk25H5mq1mIq9fXrTpSKD8LMhUMFctsNcP1pL5CdNaFV
MaTBlgUdnohURgxgQkMTixBpQy4jzotOwKSB2WmrjWwRhR9qWc2UsJqIHiB7V+4Ol5l/mACNfu1k
Ot4LbwZQ5WkOqClY5uJctcB9wjnJvHRb+V5HcDd7SaAYrR7oRHqAsuqoZ2fLbIXceBqH9gwxlEmj
HMU583ouBtJtPp1ODyq/eN//M6JOyNxIxvVS+V6kjjJOzeXw/t9z1Pfis56iTrhIIZLZFy7V6deJ
0JMNggXCcaEg+w4w9E57xAPr3JKbk1Mo2Hq0fGPGkfMQatBsBqk1HItsAdwXoOZunP1R7Qp/ispQ
X/o+uswqThi7tlRds6WjX5aX6QiSKCwmh6QCwbRGQ7QnuJnfZxlLO/OWq0rFcu+UHkeSYrYck/ON
hAba8oyUtFjWi5u1MNtC6bS1f67n6a9i1/5lHScZ0iISx6N9aK1j5l/XnIZNFp7fvARDZnKQhIV2
ZCKUvCRC0jDwmS5nf7GKG6t26Oelhl3XAPLuIrlxVkHIOnb+SW7TVmnXD4BLKQ+K6GpZ/ZzwoH1g
cgg+gybyvQvYIO61JgZ5qrzWh2c/dTE4Oq/TdpoiYW0NCTP7v3hjH8bd7C6klXrsMgz7Gaa7H76K
qiE6rqGUD4rInKDcltMnEgM4HrZEM/xViN/H9XZ9MRs3vGmRV8I++mGt9+fIqTEr9sHglzRT4L1b
ICWm2D7+fs/8+KEM02WG7uJnZk/x+dp//bJngqQydtOabbljkqbTGy62bZ0MfUjrksfp9y+3SgJ+
vra8nMl9ZFqoH5jx+R8ETtVspLDjKF/kW8mZTilzxXmm6bvHKrkuXkjnaTpTEjI0WjhdbX7/Bgz7
X94C9xRmVNPG0k0I6Nu//3R7paOZTmCymaQuqunhlBeLRlKArRzUBVp8zWnDHsBwxZJJIBTzxwiT
rkZPt+lp4LutzjAAVrIfKAQDVx07Y0S6CpzErTJJJkLRBmwrjJQFf9cmRJSmuqJyCJt4TOkpLCw/
k5WNLg2wBOBLRHEGdVKvTR0ntdRQRfeKqu995CoGcvE2zAjX06dtMT421WoiqjjXZmGpTd03L57t
9FxxhDWvGDI6cqMRKjkf2kLp6lMxTlxEv5uM+o5eAqU0U1km/xDRKbfVoPOLvYrIOMyNUQXORU/X
zWqM+LMmZgJtVR2Jc+Na7g2EU/4WRq8QQTta5DrZ1DrGftTFWoNnCecAcyh583Wr0r2yFJeSiiZ+
iiUYwB1iLO9Uth2DH1sRxpGBFX3VLTjbId9xSvWP57VhV3Oi6KHywXoEUPOS+6VVy42rzYoy2rR5
C6KImDibTNqKi7SVlPKFO3D8UJ42LYdEzOzPorA5P+Mm6rUvU2ax9M/1QKGPft5nNcXyZGzqxUtR
ISPhLi6slM7x1lwapLy2z2EKTi2W7k2OXq/b0ZdN99qU8V1GDGqXQ9TFmjqqcmKZLme8i/v3kwii
Rz89YXLRpl1qKUYnYHoINVHGqJfnySVYOsAmy7iq92dQr8Pbb+hxbne7ntkr0KZubNZYkDT1D8zt
374Elw/tInFpuWlq3uzC6R6UXTkk3Sc1+fKxWzLFXJaoZiZL0NtTKLwPptVy12Q6c8xZG5urCOcH
hiqZRyh2NO8pyqfLLquYIjow0K4oCmkYFaDW0a+9nc+mEYk1F3awA60Zyo3NJOPVwMtwM8crOoyE
HBznUVlBS6JhAon79w/rB12TaTgsFRyefJZd4Tgf8RA+Yn1pGZUZpF3KaT5GL3DDZ2SdQk2v6aHR
JFfvW/nvX/fj4gtvx6bAXhWJJgeJj+cIc6QzFHkjWpbCZ32PNUZJkALn6S/wHevi+stq6Ds0sI1V
0ueShfwxj5s5ij1Au2gD29Lc+8Q3ypdMt9rmkGS+KAOzAlkfgIGClxwtRv1V8VC8/v6j/stX7Pu2
s5JUiChlU3vbjH9aDRd/NgG4OgxqR2/6VM9r0ZXW7o1hGgieLDH/gPLHd/D7V/1YVfCJKQupyBFD
Oa738YMzY0/QO9LxBVGKJdOgs8GqtUpZClJshjgdjL9Y9/9ln+Nzoo3i6IIiD+nRB4kcRtVsKnMk
HksCfG2CfS2xAlovPkp8a/v7T/fx9ll1tDQZPB0lnmOAsPl1T60QpPlqwg4T+zQhAvp5uXYD3GSp
nn//Qv/VxRN8kwhD0ZYZb8iSny5egsnWbm3wTOTr5c8C4DXekKTgL/yhlmATvenHu1jr7XX/lkT0
tsYFVv6PX5Li3hTr32tQf2mcqP/5b1Wkv/wQOvc/X3gNdfvl/2zfxPg3/Us7f37piHv6hyR+/S//
d//xT0n/7Sxf/uO/fa/7Sq2/DVxE9YvW00YU/e+1oRdPtIp/tQesP/AuDjW9P0zLZ8zo8gitAmZK
jndxqKn/sWrkOQN5hBYTaGT+UxwqPHwD3B60R5hacMPwT2t7AnOAEH+wAHHOp/Aj7hhv698Rh9pv
CdM/LTM0CixqHeSH5Ay5vNKHez/HjEd9gvwJkWr1ig3If6xKihcUhv2+sLT4Ja+GpkKdMHlrtZPj
RJ/76VJvusbeGX5h3zstsxgkFRroDTQDcbadLbnss0Vi0WvZBiboyblLYA2uKNRndgGHnyz7+pFe
r+i3mcf6fvKnnoFo2w8oHkoXO24IpB0BDVFS9Q4uU2Siw8nBJedjkt/yrWFYaosFEyqCbm2PR1px
MJYeQoWYfKkxxOw0F6FHoxD/ukgbQiealPZXYuuAzqZITyGLFtlXC18Vcwxnpcl2sGXk1rISC4XM
gA2vSKdm4mTu2Ku71W71gznm2iky6F6Jblw+DX5UvXZLop2w1ZZElzCJc/Go30SCw/pGhzWGCZqQ
vifsZ17/MBt9xcQSIwLgznK+EuYM3Bs+JRFiM8Fx26mXydEnoaLcpa1H0lIlBvjv0h78XVNFy9eW
wElKD7+SYJc4eAZo2/GQ5ZZO5AWbJqlLK77C2BJ04P5oR5Th4aISm8JQpuLS7R1kME1DdhXm1bZ/
xeOU3sc2LwOdz3PysOpczQ3p0iUFk+cRtzQhJsgnoS/czdJurcDHqfxAUcU6UvUJRql0wObMpDbC
GMDYI75XOu5kTKwrS6YdPJQ8buYgdJJOPSo8tNRcoQ2NAS9bkawE6Nygyx0tTNXGuVJ9GA+Z8aPv
fetkSa30AsysjLiHISdRppCJuW9MPg6XF/txQLzeJHZyGfoTpJNeMlHomU3lUTraoWGWQ8TR2QUk
XdHHbg8DzXSSd7zGh0XSWkQ4mMOmrzXs2oZE3cnUvaHnCtWpv+gHC2A/CwbvAR0JyNDecednqArV
V8rsmnvGq6dnzY9oLc4NlSVwSRskusL+HoWqj7iVWlRHRCL2UGNaVLQJWJquubGx6z9kxqJXIdqi
/Mc6l6bNBIHkDoSAk2xzL0N22jSk3EMqqlQwQkv7qgA5QsOOCwfGMkyomO5+QaCR5fdts50wgz7Y
M+riA3Oz+JXg5HHeVyP142Yk9TC/nhDmoEXxzYqgu0nO+wR1ph8aqNgQ15htch8tsd+FJMJFQLNa
6YOwVNZyL2m7UAAQXgOUf8akD1O2hdadlKab7LQcMUNY2oaFhA9sJCFQBTV/Ho+tBpPDV9+mvrEe
ImCH0YZdnSmiBMTcXVpePmSB4Wdju8vB12LzL93Khi9SEybCEbjM6FXFCIkJp80PntZ1V0VGj/B6
RotLmrtrLEbYdQvX3SAzjkCBNkIR1BY+8V5z6sZo9hr8Viiy4VqF0vfh3DYkc0ynyUiiWxfUIBY9
eGPJJpXpcOO1Xm2cUs0GN4jF3R6/TFLPjW+dZ2bGFh29DQWpwNy7adql+4osR9hBUo/DFJStRffF
nDNgiSuwJkNT4mQAKVHwcZGuUyyF0U08mpD3Gbx3sE/JQxovetSZ0FUH2NJXueWnr8qZkiFIcp9R
djXh8VuFOla3R1yi31sOLQLgEJP/YsZLWu1Gx/GIXgKy0++HtsD0PmWa3QdZWrknyBGZedRaOkI7
b9b1+Mti1nMEV6vLdRRDzDPQQebitdbcgRlfPuAkAsrobisp1ENVRugge4qJOUCRuhTbqQMfhd6b
M1po1yZBjAj1nfjGnMstIwpk9mXXLM8CvfocDCObCEjoEdSU9MRiBlaVWreACmKQ/rrR4/HWXa0B
IznAbDMLPaJNbiAL42W7h8YuumdrzBWcgrrpXEAetcbEzbBreOFKY8aMMRJxCzFOvUEel1Onu37B
RozR2MiOmq65r7JrppWmHzFFzwbW7iOCD99CbGiwSqVRAoCg63KO457duFs0SyRqe1ICDwMah/IB
ntXISJuK9GvKsm/sNTimz61OhAlLRubomxbTeXdKlkhxyIRA55MmJNX3rm0ILp5Us9xqRhTddq7n
dYfS8x41l94ASTLZsiflyjktUTs+EyQVn3sHi09A6Gs0oG8Zwr6e6tvW9tTliKzqtW9m39sTQjAf
FDIFVk1e4rvMhHydtAl5d2HoLlvIWAwm9FAEYsFI4hkyLrKbvrFou07gclN+FcqGOaBx8P68eI56
8BqjIxYonfpPrm234zZfovEhTzWCJyJ7nRhzgcTeLbkuKyeuOC5zBIx21ulV7NrG4aRQudkEkCuf
TXNj4G+pAkMNe7stxJea4Vq8KQd6BttEFOAimkpzoBTpuv84yDJxt7YfJU85kjIvqGWmF8GC6Kjb
eRH9sBDqhGUHLELLK5+HFi/HVKgjOP5oziJFyYCuo4tFQla103XSJnO8dcpq8glEd81vdNSwGKYV
gqpQJIM/HZMRyvh7H/BvVb//trT9fztjee21/qYITl++J+oF2tNL+qF45ufea2H/D87M791bHH3U
EpxZ3mth/w+642xegBQJmWeAxbHpT6csRinTpUblcMYaxpjpP2vh1UMlBPFSnP5BReJS/Du1sPhw
DNQpuFczLsUwr2PbYu09/3Ri6vWRcym3cSDNst30zgxdSdnXBHLlmzFS4KBEgYReAD1WzGm31sSI
wYILutH13rl1aRxumsruQXV09j5fBvSA8TPhsV+9MgbYALMqLB1xTeti3OSRZFfNL4YlQbeRtw+U
tjgaC8885tKF8ZFJxrdFm2FsxCJGUy6NGoj8ZU3BVkgIWgDgJprgYYrb6E4r6yoN8KBCQSJ4EDuy
g7/Aq3aeV9jXAETWkIKy22R68knTqFo8fUTkaIxYDdbQRIXQnxFlleyh3buf7aa33w/Zf+vJ+D85
F/7y8Oxf6qun8qX7eMT8v/LwyF3+m+emn17KZyqZ+NcTJz/0/tA4fwiOetyYRFp4PAgWt+37QyPI
GadR7fM/jpHrA/DPh0bof3Dq9+mOcaVXWzq/7s8DpM2zZpOnxxDFR8pjcCD9x8n50/vB8Hfm8vch
z88HSBSsgmeFJ9tzObTqq3/4p6dmlvDQrD62AxOJNgebCRR5GZOxVxft90YCJUeeW9K1Ko2bGTpO
uOYRbTM9KzfAZFCeQb7adnDUAo475p5DsXfvm/CGukUxkR3HDRoQjhyxekpL50m60X3d2o8LTdik
sVyUkumrZTq3+lyB+kzIMjMSgiPMFr+Yqi4UCuKTO8efXc37YdtpH3S2bI7gWOBEJgm2H4/SgChH
gojo9wRNEj03kz8+KqOdCThL0i/TmM4hjWR4pLFO3oIRMQV2ZiJPYp35HgcO2hFwViZJeslcdcvO
AwO2SerSvob26B8imGQXfjtC1U1o4sJh2YOAv/Oq6BsyBHXKzfwmiUjrCyiEcISIodlnYs5PvQbA
MedAEJa98Q15w42ZZNOeodd3N5mKE+mhWVB29XYyorOXkOgZxRYiwLp8Fulo7VNFHc/0tEHE7EfB
2DnLTodXRSTYKpyXiI3BqxM6VwqMRQ58TjB6VGypQnCSqNOEbOgMr+qb7FpqOLc1n2sOdhxzW1cc
bJbJc5ItVBxMKEjocu8qvRiCSitnguqUFkpTz8LMMnMKcw5/M2G28MAu0HuijkN/czXWULuVl1GE
zcAQOZN8TuwJ0SKkALC0Dn3OFOWo6LIVGYMEMk2cAIlMiQWxvbdmk45DM3v8wUQ99RsCYGdyd+N5
ZuKHSrWvb/Uh8kIY/yTjJMO9lErtcmO+hLRKAB8U+ytz7YxhlwFtk7LwIgJDZ4DOOyXhIrAjQnsT
Y3hQY+1tbLP50hlNFMzdcKnsHqcV4sMtpBbuXjnvZGXtxPoOyBl/imREsWog01Wr8atMw4aWNDDG
YoOE/1mfYwdnCKPMQtY7iXOzdwjYws4VGGVS0o+xzmScL0EcsxFUPuXmgPGoqJZrLa7uqNh2ee0w
Dps0FXQgexst2qnImXaz8BoSkDgI1ZJgtRbcybaE5Xs7Sv3gWYkL0sz+EY8Cy2w1PjidbQOG1zWU
iWuauZehw237x9aKb2UyRV8E/f1DGmcWMRLJHueys5lt82R23oFNHq5ZJJ1j3bgE+fApjV1aK2KD
CxoOnZzAUlaGH6Arf+zcwuYI6xnkEbjRIcPbF7ZqOOlDPx0GZR3R9XoHmBF7SVL0fuD+etBV+6wc
VLKg2/pNvV6EOLFGwEXNTBC7903v4+/o6e8Gi1SmycGP6BUcqDveU1D6i7/ngIEgFt9OUAzFlfSn
JFxsvui6c885LprjYMrlYqKpcuoqc9lUEC02Gar1ANox+UIoCFkTOOV6XNdkMnXq2vyh9dpil9qE
Errd+MUS2WOajuRJy2UDpMrifIB5lxTEPBgMCmXWRnMPDwe0pvCW0C+bZNhQjng7T1NXol22Mw3C
UC3EVnmVtA4iJdygkWzlUGEsvrXc/jy7nbjFB+dtOFS/+VKQSS+s/hvDmM+lpY5dZrY8ag74JZg8
gQmraYu8/YaC62xWI6sKtL6werLHZfrcxMUxQmxCUJ/bMqihK+QvuhuMprry4/m5jcZ8z0wSrb2I
oh/kCGAzkqvVyL3zfYIV4oa8IBORG5ry5a4HmAZdDqhqziNaxw4HOmhvUdQ8FCCAEJokhyr3Cfhq
9Ocl5ioXrtOEXZFFO1x0gL7UxASrn/Goa9g/Rw6+KuL9GGqKD1HqvuRtD8cD9CSi9OFyMqcfuJUm
zrhFACqzPloxR1Y3Gr3gbUP+/5XLX7W9BaX2v69cLmsSGIdf+97rT7yXLRYViENV4qMNEagHKKb/
bHuvUAT+0rd0JGMU/fzIP0p9D5AC+zuyEmj1b6XJP6sWmAjM5XXPQx/w3kb/G1UL2Me1LPm5bAGX
4VoWoy0kfq5rwlj4pWxpCOLq08TGE+y3FxoGpwEB76xuMnwHQzAOBjFqFB6fGCp7GBVdY4vMeQjd
0cHbY+tldqhT/B27tk89mIReosyD47jWg2L8j6Rt+GHRlwiUygBNd5hUsLGxdnWTuNdJ5mQKLs9k
nERfGepxiIWJgIGjIsersi+Fo2FlAIsJugDvTltqr6Ycp0vDmb8Acv8RmfZg7VKdwoqNQY3kZ6OK
MdgFm8U+JSzVaMzM/g5kYHxli6jbuLE16p+Q39HLNOKBBJxMj0xWH+ha6ns9pHpyi2CMM8CoW+KQ
NjMxKi12AxjRxJ1jzww0KyNSPolHq9z4TTS7O2Pw9QPLK0a8atbQhMSibkKiXvwQa9aMHaa5V3OJ
5cw05+izrLt42Q6TAKGZaK6NTmFKj4bW21HgZKTWCjIrr9HS3pnosx+8uLcvJqeDPjv6Bv8Yo/GL
rcov+LTYbnoLyQWGfGwMaP3yGT5gW+sDW2rlXiNZZzYOcA5obT5F11Cu5TMpzWNQ2us+IR37oNCa
X8cVEoNTG/viTpScPw8a6QzaNnGj6dbXDHHT2YUi41YI47vOrrRxZi5OYKPpOkXKtqiuchPPk+4P
LhEhBI2I0kXr3GniRAitTZRkg+S98O1s26AT/M7xMT9iJfcpd9vqWx4JNkcG5nUg2rXOQxZ3xowh
KKzgfOPKcPrj6EfDGXWAaDecCO6i9c33jhMC9+QsCpCcLBuUr59n/xMQTITkshr8DcqS7JvZdglh
ellYdLkJbnWaBc2fJqU766eHiYZOmK1DlXkhL1VoE9F8THwZ3sf0j9Ga0p0pSKfoULZFSAF3CjUV
UYH1vOvK/jzV3kOML2dTQChfdSoqENW408aU3PvW3sTNfOnks0VpRjRZ7WYb0hHEHn4x3Ud0MYEi
1WmVuLROtrNnxkVeh8Wp0ZwbMgxunCl2L7i9NlZLQ6zI3YyWFFrh2sMhr0Gp2ACmI8oV3h4MRNT9
yzzvJQOvTWMPuwXOSQh0wtkN0VJuACXbuAf1FJlfBoEuOvn5zVhUgjxavC66WtYsI4FCHSnEyWuI
onSsXjvhucoDEm++IMBr97gysbH3Bc1WH5ML/P17Glz4yky2W7zJXywwAkQgIsmvwCIF5WTlxDLl
2G/jjsjz2dXXvNdLo3dOmUJUGCcPwp36XdSZYUujzWQsxUj3jgCd5pbEQHdHNf650LxXu47tM9si
slQ7+z4vJYQF7K06IPKg6+YH6YPYK1haADm8QP99nAsEpnUj+ecSixn2p7Bo4ues9CmBEnIGGt8X
ZwPY57HsnZeZhv6QcEE6Lx42yagt1+0k7aMgqD4ljJu3aOgvAgfbbmpH57UR/bfSN6+m0Vju49gm
nRx15BdmViUxWtLlfTAowIyD7pf2XIwL2VBB2Q+TSTqgXsM+z7GCU4YOO9kxO0NXdAWFMjFDnuaI
FMMMqxHTxqG4QwZrYjHpOwAh3pCr68qzNsrIL4p6iC6ceaRV2pViG9sF1lZcjlZv3ix4Om+0hRNV
OsYv/SjrU5GI8aAZqbMvdEdj0GM64BZjF4FLWoxPFgPJc0PWcyGLJDRd6W17s+5rBJkL3oKKJ+Be
SGeNNdKK/As+FNxMGu15i5UIuCHuWMw5jW1sTZFnN9w5pgwWZT4CEPSONXf7FteEfUNOBTKwUknv
pIpW3kuyklk5E9benWBZ9balJKXcMzmlgVBNCPBw6epuR+T8+xE/MhaPOdnVdWIccf32FI4TDvJk
Xmv+omYipjrnKY6TCHdhYa8BheKAcTfB0kMDfqH1XLGGlWaCeQI+dVjQPqLa8su9PkCILoYpYifs
wZLkrnklG19eYLzCmsqB5DN+Z/uCyVy09XVWPbgB8QW6n3YTtzYzGORN1uc0cdktODmjAVKwTb45
8+JeN1Pv73RRkooKQSQk/DjoeS4vu7z9Os7HoeCdC6c9oOvZJmQ5XErH+VT3Tb1tiRhgIDDAEkdw
c+2NFbKjNmrb0KqnfFPQqg4bxy43Xu+Y6L8zB/8erXVF3GbbKO2himLtlOhd/QlwmtgRwBp9WjoW
uNSqtg53k9lzTLOc+iJtkCuXZXVdDhNyR5upDZDNXT5oG3CxG70o2P80QsiEGW/nZLC2TNumiwg7
4a7qySf5X+Sd13LjyLqlX2VeABPwCdwSAAmSMpRX6QYhU4L3QMI8/Xyo3hPTXWdPd+zbc267q4oi
BWb+Zq1vqdmmMIctZvdFfE8Yxw4X9kM6xx+psxgeu1IlRBrdHayZfQakUgkoYMmgdLLXvLhYmdA6
NzdEG10M1W1ORgH+c5wV8yEr2u8+176lpoFGV2TNMTBWvtBaIDPZjcArcmhrVn8WT9495EmWoJay
PmD0ZHgxg2iLyQPag5LVQ0wI5RWkFfVCm52d6JDHY1Hwwetl3N5mVQkYtlD52ftS+9AcxqJ1Fcm9
WjO3dzPzOiUZ162W+oeO0iqkieR5HPXnTgHSAAebCw0VP8pq0+IrkcDKzft1N85Ne9cyDAOZnMXP
y9x/I2/LPX2aBm+up+gmbXIoogyAdm05TrvBtu/l3Gz/JM579KrpAdiSEbgGZkMdL7FP3FcGD0Lp
Tu0wqV5r9v11ZSVXRglcY3N5e3St7y1L40eBrPEuz6fmbGukwyx6tR7VhvKp0jL8EdbI+qpuhxMZ
iiyJpcJsFVEqK6xZd64is8GGq86nWhXZlapytae0ikc7J5mdFPnis590E87AorKdmp6aWjxnccVm
zZhOUmMfj1WquggZzUE6iDoYEHc+TZM73VaUybdMrp40h14GNaVP5BhkDC76e2WJ0kAlRSeE6Vqf
4chmDzjG5vPa0KenhOPVnk4gRr/DYZj+aA1TYaLC18M6pEvanFlMVw/DoCjYSXOr8kpUdedG24hY
Q5dP0JorpsnQSIr33FLZW9ed+752bv2KKDG9dvTVgTzF6CRQjGJ9n1iHsw5ees7+ntRme1759g1z
/VyiwLgsI8tiO7H6k2WJJ0ZAVghIuzhrDgcjTlP1zm01xhlNn1BwLkn8Y7IT+S0NuwxGwFp+2ZVa
u2tchbCFsWzDFTX/N9x2eQ/dg4a9ZVYdKe4SwBAov0oxticVW+834Z0/s3KMiFUk7qlj270nCxFR
ejzZ94NhgYfh6AfVzILCZxjFYrg1othDvauHiynJmyww51x3fBkU3y4s8ZgV2y88mzgFVZLLuXUr
C0+W6+4xxxlkHVvQjnaRkmXHyHLm8zxYxkn0yc2cjl1osonkc0K6YdTDum9kbtysXat/5nZj8ROh
oKqGtf/mS8Ji32RhuU9bkREVDQ/uZHfzCwEBW+pd/nOwOJzrwrCfB5wbZ56/5oLn6CMTMj7O8Rxd
ZYJ4dEW3a8A6TOIoH8cnUNfFHv7vD4LS5kDX3HHvEFMck1cdc5lDlj5ikzpZtmQ8Buz7wOYcPMhE
vvGaX5Wj3vIJqv1jNcYPAKU9u06uufDoRnTzDgIwBp3iSgp5FyPfmKyvee09h31fsdpBpEWfa5TA
z6r6S+WoY9iK9b12FLCVPR6TSgcYlSnq3qTQ9EDZMBsjF1Ixe4puXQQ9XhHMKIekWdNjxaxt46gc
HDHGgcNl4tlj9dX0PdKdlnAVpX6iHQE5TuzrszLw/RPQyH110U/KolV+Ma3aLRCBCG2NioNFLNkL
wdtM8VIXgTlpEGEKi81PwUXvBmP+MASkFqz+xHZS2DJcK/hRVu1zdhUis4BQLBw8QTraw8GBz2vM
U9Cq1rJXKTrAnowB+9f8lPfRt5Y1pzaJ3WNEc+Epi1E+JGsbHZdJAzTmxp1f5hLEeE5++4DC+TQ2
ZAwBMVI41yIYFyuID/KwIqgKUxoCiyNViqfcYH0USmslXadWmFJaFnAKtfvQEiBTWjZjtzEAYG2Z
6vo65VftiJO9FXQyc+nEPeUDppllmN5JM8uuS0UxbjmQX6qh7R6qzIoO+qBTcC15wezcDNe1nn3+
EPd6Af1JUjZfNXzmuw5SM+ZVODMq02tc9ZdxC0KqJ/OxSHSN59oNuy2cHYMCSrQjMQkJw2OyGpBC
Pw+cKq6h2FeM2lM6Mxh1yLP5d+DxBewVDErlGeX3qnCM1uMWtq4QKeZWH0prk0OLAtYXBC1daboZ
3TrO8gPDchmqHNKMgfwEbDo3v5Ik19bS9SGqowFrvwVReTbqQ2Ta3oqtMrAUbd13ptqGSD9bNvlu
FxZL88SUEHN3q0yh2w97x02Sp0LJizc3viZUVdvETJPDK0l5rjBo+4NNDR9lyeAVbnTPVS/3CImu
tIl/uN/YH3oUujG/EnJG0RIpQQurxdKqJ2vjsw/M1yhV2rBmTBqo00iVDVoMtyJf3hIpXr7su9x4
LvBk7LDV5kfmb+NZGYeJTvSX84rtyUChgYWShKGe1J5sr+ciCcSaVcRlrlTfbvFYxUqgqM028ovC
DuQWQ+6BrQSGooDIOnKRoVgoJK0jgOpyEGl6sVeUMTms2Yia1OSH5+Q/6nqC92uo0IXZ4PdxSoVr
1bdbwhukAa26LEXThfm6pVSXQx0uWR9RatvrETv/XblCVCoEFfMa9HG1HLM53xQaZPumSvY1J8al
BESfDG1gVP6YSI2SUc3CqS0T4P/Da9doimeUxlvLW/QLLUfexCFxlTs3Iv2caGWZWFgTH7p2dDPV
b7WIq7h5zW24P3b5lmcNRnXiXqZiYsgjG0+t7K96INBQ6JK/QqOsl+MTtgiibKLiJiG4GJ5i6tgv
xux8mI3RMcF1kkAOrrublggjdbfxrqhKaMC79Wg0fBknI2UPrGxRxuU6nGpOs4MsWmM3Vt2rKkoc
GVI2m8SBcODRimmHNcwHBnZUzPWEIIl6OaYqukmx0Ka67fRgFySfGjoSYhth4EhQXx6PDxAQjJ3m
jCQqtwhJpuzakuQsJy1W+apKuRgTHet2xQBfC1bbAq3umqHQhiG0CWP2cpu9R0TFpjuJFsJxL7EV
LAPib1u+xjaoTrfzVDyaVNnYrHUXufTcGMibHMH8hl9UJCvpZWXP2uLZcfN8Q3xOF51BFkfduiWt
1OcisoBKJW7mq2CYsF2Uyq7FTHQmQ8IlBR1Imt53NCoNaEdvQVl1J5FRpvV80trWCRa0VP6stBfc
DbdlM90CYKDr49p0iBSvnXLyokhMJ5blsQ8H6Nfs7kwKAY/+aAdpzLkLdPUxNfTrhAHOzraSkV/B
pOzWpV28IdGcAIhwGpLX4frdMi/3mhURRcIdvLhh0jvNR6NnHRldS3U9MvwJFSX7BrY1eFlLLlq7
kpRDohljChbtEIUsPtbY/a7ylWFQUZEVMNFbZHxWCMmUk6ao9qk0gHK2vfKpoVJgP1GvO4HPalc1
ZoHkXi8PtbboXmqt5GLbWh9kBjuwMR3m22hVXd+deBzoMvJr6vatBTUeeM07xxn3Sx4N12IlQW8m
jDHA58pnMeNlRnX8KJroeiq4sGvrE3nBwcqU+5IWPGyH9J4VGcNHtbjvkoH9QbGQRBTfOXWlsufB
NjJ0KCLiZ91WvyBn5nutwBvZsafzCimnndl0VYDRaaJvs/HWsJqp+xc7Xcx9omcPs930/mqXl9ZZ
Pgqn+WlhI8YaBUYpScjAyho0fJrGHWr1iD0NtIrrTV3OV7EmQrJsTq05vTvlFtC0TPKwxLMMIJmo
zDDG0s/NtdqXFaeATrfLYkP7YZCAfDB15dInzluBtYG6OYv9ecJw1lwcExlrZrmDt1Ytg6Vx+ZYt
YfY4T4EUldP7UkRnWxAEbGCq3DlulPpjSz2kz9F6KOsFKYhjsDVkP7YfZfwO82Q/JTMbEhPmYcdS
K2MPKk2pE83eC2/k9oaqEd+hydyy1ZUf0ineEJJfGECbfieK1JfxuC81xV8cwDDE/+BbHu6wTz8z
bUDDjH5yN1dpudHt+LLaEUv4hWjxYiW/L1+q20FabG1flrr+RhKJPFoQpBcl5cW1ORFiXRQXiPYK
hvuiPSQgAVgnxT7T4HGnLv2hbhAh233s7jkb6BxoJhMc5iRVY4wdrscCOSjRsj9nfXiOO9IcM/2d
KJd+pxPBuYtMYk2sVIQdQxbfgJLlcTvjSC/K1ZOLc4u2+g1pywcKb97HKO5zl6xoKRrBA7o2/hRL
sD8uBSMLqhyZG57YSh/2Cxw19DHWkYiw2Vu17h7RN3JKtY2D2uDxRh36gNgy89xKr4NlsbHlYlRi
ltmO3qwxACZya8OOKDXhgu2TMqlvuQmgI5pRJgKafaYZc/0GpS9ZiNkNKUkPuLjfsEh9imr2Y418
d9tA7qkthFHnzFm8hnzsnTTEF5bKCQxZU6JDgK4zlbdwGAp/jrccM9DtXqpVdwp/kfEtQadQiAmv
rU7IrxmF2gszOF7OqzBd7SYTwom6LFpgILyjAs9VIu2UmCcehFCvRDw3rfJlRjXpfKlVepXD8FEY
FW+rhuwsK6YkiT685LrJ1W7Qb9Py6E37TV4c28bNndiXLardiMI9VpVwZGRKl8hxx1bRjAdttzqa
tklmjX0ChcnDAAbjBnImk1zlW2TyqLRMG2EsYacE9pQfOwKGYgdvm74az6nQMToaBI5nFQy8BLs2
Mao9X7lVa2foTBPIQS7225zkqJCURP5blan7UvIdxte4AHR3yFRhMuVZWQ09D5WHJ+b8nlnEbhw4
b8zmiDLdfk7Gjpy55oOmeTqk6pWc5SFxu0sam0+Alc2zJLSViyQ6zVTMfcG8M/1Eu3lKLPk6gmvV
2vdUd1+ccnyTZmQ/lwQd+0Ks4qSp3DG1ubn7E3CzHD4AsUYAV+qCPNsyDZ8EoJAQ18M82M+Wbn4M
g/ack60Zskjy+bSccEXhSuqtQ+HUoKuPjSL39W55G7qeRXWmv9IhlmwsyOlUWvSPDK9yfyAQ3ePZ
9yfbOPV28wl3eVNJ5PPJYX11yOFyH80WMxq9gxXa2nQ7McB7x3rR+W3Z3S2jwiC+eHQm485plFfL
EM4Ox1Ed6OrARqJhVGpZ61eiggONpMLvYXxziH/0CCxk2Qog0RNJlCN6tkCyKItNZKvDAhYwypk5
+nku3DPusSuUsZqXCoJlV5IkCS5zYRJxB5aizDnmlPanWCfUwFGX7Ds0cAQOgIuL8rt5HFjCgHbQ
xvixjswLGK4L7LkLJd0cgEDxLGdaw6q0bgeqol2Fk2MHCMbkkrGXXToNZehQSkDogbBIAhy9z6Td
yRGU0xajakwJ0S5p72OA6nm4XJhURLj4SS8M9AJT4alO794njCG8sZrq21pt2XmyFv2P9sf/TTWh
Nmvdv9kQvxfDX/fD25//Yz+8ZZwweTCQfAKL136Z2P9YEPN/NAzgaBoRhGI6dNCu/WtBbNj4otj/
4puCEMNiFLfSv2RtQPMd1dYtV2PuyhbM+I9kbbzUX/fDuo6CfssvIb0B2ACO2L/uh9UpLhUSFbjB
8IekDO71CWeHxYDJHgFXU7wt70AhL1rxviYXZ3wa68PAM20vyZ06Zgdo896cXVEXBX3/MLHOqHuY
rs+GqYdGroIn04K4BQmcoRNZQ0e7W8leti3ypK9tlgPbS0/Noz4fWHN48qw0nzV1pQKUNoyf7PlO
LQ6iQ3CJolp4CXFNQ0zhh3NdZ1VXRz5x4CRuHmwYEducK+lONf9JFCqRs0cABfS5DLa4LdPuZ1Fm
PpPFndpfmphJhAnP8mLTAKTMAyRbz7z5XicLMvDrsl1sZfuhRcvtoC5HpoI7M0ehEoedZVznUHFS
heu8fHXyD2FRs9axJ0AbK0zG7dT2tcirJzfomISr+acObbS2HlhGHxL5TlsO/SMO5mjaWwsjUGOq
wzJ6hiG615p4X9bJOW5paNm1aLN2RMjKh0hTr0nyorZuP/Vz0YTIynxt/p4nUnZpJcTdkr4RdC+T
mTnyjzE+A3PbWYAz1JyBTge3Fo4J0pSIG26KPikQgD2hvQ8L9ae2fjqI9913QN3ewEhBK9lfLx+b
k4Ge/YJk/REmZ0AcpNXFQZfnB7VHOSheVZIKyLjymOlscXg7IImcsb1XaIeoTgKuEpz3xG8XoHjz
A7XeLVx3EDctLdC8z1nXjYlxWGRLjzUGXSMDMTc3BonIPZIfKhsVLHXCcmhSEPqj+Ura9wpsOEXi
jsWLp55ZFp7SpMeKB4yF+Ylc0nOj6mjpHoytU//i2PZa1HcVXGuWDCTQ77ruTWUNrNeFV1lEs2ad
p1Q2v1/jMKMitq2CqOiY8oftO/+UEfdHuz8oBBDOLvX1JK5sMukQHOwIeQUslx5W57YZLM8QQQxE
sNKLU2w/S/mjWZtdWVwXfcQb5Wfgm7C9Ymy9aSOaRECPZfUjp/Ls520Ee8zST8GoremAHhizD+R2
59CAxu3qSyrIFZHFEumeZSr7HuURJsawSraZx8RPjwdOm30aJr8yPss85UYhoG2uFr+oIK1TabQg
qBFqgp/XiW2+2OyWFMoI7aHJ59sy+kMO/ZeUpv/1p1SmTbb+ZwHKHwcMyhhY/EKF5rGp0f+km+Ui
Jk5iQI+qF9/phIysfMKQw0VOyT35q34BHwfoVvPXzrky2+y4CAIIZRI067xXoulQF9GeJmovieWR
yK1i7s4o2duuxl/D5qR9VEBB8VA4/vCTjostKF1k62kuu7+F6U69nzJW77m70+W5Tu7Xdl8LxWMr
COSM2R3ra2G8MZnTDTig6jOxtQEpkJ4NNFY6fMepA9Yr2/wC9UZ2nHK2+3PLXoEo6ix5N1yUCVDw
0JBNjwU/ROUwIEaWbtvIMe432Jn1T0Ca/4KH+XVq/+lD/c1dPQraj5qF6G4tntQhv5h15m8ivHVm
FV+9LQ3qN/WVsn51DtrSsbkr/+H3+ivQ50/Col+/VxPBsbNJmPAy/KaHBvOkOBirRsT1IjBsqmVw
mfQM/WUD8tgfdPAlslvcLlYXqGjr9HvTPlbKayuORHXm9S1Hhao/q+kV33plOc7WOXYOBYIOO6XK
Dhu6M2W8/dPF/C9d958fx99N93xw2C7QAYrtJ8dc/NenUeOJSTHz0u/Tj9GujCpjCHG15Os/fD6/
E1b+eCEDJRSGZwKLfv8NxWMxqlM57viW6QVizV0Zg2w6pE4Yt//0Wr+wO3/5ZWgUCXQero6/H62H
+de3NdFQKHqUjLtWuQJvey8i7Zj2U4iNIpRgzHEDIfhMGJkbr1OD/dEyDpp1zOuAoAwQjNeFQKRS
0annS/a0eYshQ+5jmpmlQJwab0Bz6LjKBnotw6KqH7IYIYPxnPDlRbjxpTAD4fz3XDYVKcQ5dTvN
R/ZK8c3Uf2omzgtruaya3zvT9Wx3p/nWVO9aZ2TARyzActcl2k6QJeba34vFgNhATcIXE+soLTAd
Jx2Iuroewvo3CUyyVueruWChxMBwmuZAdEWox8/kEnDGtkcIgduQLYyLABtVqVzivD91iHoZSPBU
7LJoZl1/g65UrzezCQ2ThhqaC9FpIXpGjyp8Sgfv3xCK6g7bJKc6vMO03wHiRMXDiQGhAYBu86JY
z9s1TPcC9+oFHCdTqQXH9RoSB8Ec5KERC7S2GdnQ9TQTjb18aSrj29a312mXKI9Lxlao+Fqc8qSW
gZ1Zp2Wk2Xa/He1L8BEYaqAgMJmqd/A2KHxvhXaflbdyCEf1mA/3kpvDliu/+hcyN5k3/roByvpl
GAmgcCyUM4xwlMbr9atJ840sZ0EDx72GAOPAyE+Ww2osvp00zC3wplG0DQ6I7Nnv2YaoGA8VhFNm
f9WaULds1KorHrvVOA7gFZ1iABvpcH/CvDSRDRTCDGfkhv2AIp5pOG/eyJsd1KYdEDAeqU+95Xtf
aOeVhGXyK5BnJdhvC93LIu0gls8sIfKTgsfgewIqFYmN4Y0d7KErUu8hkCSBSW22ITYTGwG3eczI
73W7ZyJTT5N90vtDZRx6wFwEzu7ob7UoDuTYhsK+4FXmKBfhdqUC5tzmgwwmOLnZg6tK5RWF7bn2
jZV+4au+m/MgQhSmZcOBR2+v5oDQXx0NAZTFXxvj0JjNQ2w5nkTK5lA8LsnJytwjyjiEzPYuh4+f
rGwSEaFU/f2qWw+F8SQteW1gWTUFiUrNIYqfnKTatQ7xALHh9UmApt7PdfZEYPB4J45ySSLN00b0
BJ8sdKi+Jk+qJOGpJ0kog4zS3YR6yulPvRtRwxDBgnlyIp7Gsdnz6/fwMYKimY5aGTEU+a7V0B7u
m07uMoNdAl4K3KITnWnOxtuNX1NmmouaIfyCp1rrx8S9UP5Nzk+GmB4aHbY+nli5IrXn1rkdSSK3
1tCg4ioNLvHS5aJWHq30ZZwfVUM9KqSVuFPykBcIcmTskVCOVP82UpVAsDgZ+0/Yd4fefJ1GOOsu
6evTdEqi+GErKVnRBKO7+WwlUA+5T5rPqn9pcjLDqTWX/Na01f0w/oDdRDp47pNq5dmMx6jvjD5U
ouveDWLnWYJpWomZTmMEppSaFraJVKBdAUzKiqraY6iEZqnu6k3EUdoszgSP6qVA926QamAs97jX
YdK/CP065pjt5QsSqp2Z8lxi2RzMNTBtMkmd2V/011o99QqLPb7zcsQfc6zQ8UXKsDf0ixbmDOLN
Tav03CrJKd6SHOr82Z1kwPqFfBhrUzt4o1bcCpa9Nvp/o1oPbUn0FpsrY6l2EtNamRTQYgjeKbB0
Rz0BFw7pAoRCu3Cg7aOBDWW2McjZfI27t7hb9ojxj/y2ECs9j9kT0dYVtZIC99OyUfqo5jEiYyjN
nnsIFmut+dlDMX8hg0PkPoZzySpmuVcU+wAP8JSgnbTwOKlJd6f0922+HiOdmpdBhN2Znp2G6Tph
IMAtg3lEBye1GnPgVA9cDb0G4WwoHtXpnHQ8pcVROmfyjbWp+vWjDPWAcuGSI/0X9CvYQgIbzpfC
vN1B/mFan9NkeY7G11btNqnSblC9ZYa/ycu1lrLnQdonVLWxhnqWeyins8XGEMQWqy7xYi0PJRFM
Ts/aOa9PmfOlsf3hyBsj7UxDfohTJGagh1pPfDjrSbrhZFqMC69NXT9HwxNmcgiRO9kdSDKS6o+J
dAkkGC1p8I2ojpYJle8wo+6b7jqFWNAwVg9NdDKHK2N+AILRRmFBVeBoV6Jr8MWXHszTsG/JxlB+
9vNrRO9F7eNaGGhIw8jRseTWLrMPU/u2Vs/N9jplcVN22ZsSQRm32jfbcb1oBHv63Na97+Cmobrf
9/NjJ+IrLEc+ywLodkwvM4iKseqN821uLbgPmKM2MCcbcaPQfzOn3K84KjpZvzlpmEvdV+b2PExI
f9e9SQ+bB7E6P8LLre0bmf+Q4k3Tiyetsz1T+y4NykBEIFntLwlKk5nndN0nSbRbgaujxfTXN7S4
Xr7uI3YgNERJCoiUoVYU4BffjSxr0bYtKoEQggM85yRqsNjdrfzCshVBhCZ8NrM7wAMeMVaM8ZEw
oj+R/qxxybBOcbph327TPBnjuzt1HKZWcygHI5TaE6F1d3ptBTP7S4JrDnkn97Pjbjqcl5ajfqpZ
ZdNeJc3D3F+NI7smYClF1FxpxQPS893A0M+ZksAVrzT3N4bDnKR9iuafirLc9EZ5VEwGwsijlj7/
ZlW8aweEkcmxckm3qfnF/FBQqLFIDSo8TlYBMU6trje+VjRzEOcj4zva+ccJ7xpCI8YLY9Ab9Cs8
1o0tkRax6OD9Owv9URLvNBMSqTp4dRsfSEF7TOuW02S75PLTijPHHVCCyyjIZiWwVSScug+zmGh5
r+TzQVkcbKDvDFvXzKdr8A4t5s3tWl3rehPYSRIUXDGFtHYb8TprILC7pV+prLqz06Cau7xh7ZqQ
cc160qjPsuLyrb0iB1gKmmZJLY9YmBtlA6oyVxmi7xZXXa8THFaxfBKX2T2B7cTosmmPeS9k0Zvr
AT25Lxj55Lp1KLHDObW1W8v1yqDjV6Lsp1QtECkO+yryP40mNImyKlXnJtmqFKO/zdL5yWhUPzVD
EIt7XGx+U/D0qA1ZUDU0XUT5Ue3n4/NGJx37LLAjntRsBwrHJw7wpiDR2snL62a4LXPKj7IL5q1r
nat31L43CPvIyQYhVyaDv1E9yvGr58iUdnHCoHCMbZItzIl2tfPm9rIuadBD98gQBbgUogyNnSYO
hF1+GRBFcMoBZtcYurxhTNvrc79jG48SCqyc4HaAHI++dj/xGTksP6Sy5zAe1LMBhRESAnuqdG/a
5AY/IO30ZMz1V73yNJuRpy3qwST0Phsg6ShQXOPEL6K3XqMyUcrQXGiV69Wf6udOX/d4BIICRGL1
RFOgNxD/VmtvFoThyX3XvMeFOFTyulyV17jDtGlq5zZ7jZ1X8r+hEMnDtFwbc810ui9ulam7gcNy
XIf2kOrTgSGcZRYnSelUVun9fz55/h/pud4Gw///uTT98Hv19Re/9fYX/hhM64yfTUs1HBu4oGFj
a/6/zqVtMK0Divs1lAZgsKG8/jWYtsz/7fAnNZZ7wqa51aD5/T+/tUpfDUIVTShkASbN/4lz6Xff
ksbM1DG2HG/sUBgwfmOyqixVOuSgqqfgNVwDY83UYZ9pMRxYrbYHykF2+R3nj+lcoggtXpfqzFn0
Ue+cf2iv/wsvAV4Y3i4DNsPmAP8dZUd85dT2hsqlSW5ywLcgCsauu2dZre/+9Ov5N9OJf3ql34bx
fR2DvI91Mr1dQsJaVXa7TE+S+6wT0vv7l/oNu7h50hA+AJXE186Rb/82liMOYMlRPKtejLj3sKJg
YWNsNr6bTgw+Qd/6syTEXFiue4Y/Ev34+5f/d+/0zy//23hkNTl0bZWXT0SS3hpG6/plPMp7YeCO
/PuX+m3k88c7hQRgawbIQ+13uqO1SBRWDU+Ssy7jVY0UnH7ZQV7PVMTFqhKXW8Djf/6a6JdJt3dA
IOrOb28PLXpuWglvL8vzjtYi1ceDgPbzquQqW/mEke3fv6D+b74vhsPCSDV12+U9//Z9WbAgVfmI
67XUZf3iMFm+olFZs6CXkx3Bd50jpiqiQhZs6PTRixtnWHSWzpFvy6qWaOljJktBqdodfXdVrSaU
uUx56IdVQTqvxs1tw9AfiNiS1PIikA2Lf3gm/91DAetPsBVzTE3bzqo/j4qLvKrxYrEPECZJi0jM
ozzM5oSyfp2j/PXvPzHn98n09mCYpsZAkCdc1dxfQ7U/TaaxggHI4uQBIj5UlMejmN1dDIv4jrxn
5mEY7xqyj81CKTyiHMSVsFqdGpBIDKKn1ojxaqyQQ+rh/qZoJIqAOlHB3ulPRNW37EEqYwglh1zl
t90ACCxbh/lxSTpmTXzu9ZOcxVw+rSk8X8+NR6zzGamozk7EppRhFKFg0KEDsMPRnOpSJSUDVoSU
EoG2QFDtL4YDI4o4wM3QJyP2+E7WElejjmmVXrpamFOIvAh2GTxOrWA4kK9vFU4zyqXM1K3rDg57
4gkEJg+dJc2PsbSSZh/RcFr0HlFqe0YLmUKNSMpAXKQ4n1qsohc2W61Tdr3TOvfa7MgDYgg650Hr
E5bWCZAC3wbZNAa6TlCVP49a/jqorXsZjRIbNUOb5snC5CCuJynrOwyRVnlYMCChiClW8eQOTbzB
FAv9VnR9+4OPCa8KMNrxCzy5WPajGRNgV64REMBexNbPyUwwTLIfIwJHFkX/aZuLeEnL0X6FvsrG
A86STY7SsH72erYyr8IZ8Wrl1XoDeib+iepsupN1J3jW2ih/g3iMBb+rViQKKLqGuyGf9cQvScl9
XpizMDWocalmHXZ9r1lr9WFVlK3yimr54OQNqCmBLAUvvr5sGXMOEjzKXlS9Vg26Qy/KkdGb6qzu
bnH6AR1EJ8D0Kbhna4yeUnwSfRVlhzUnoXfITEZ4mQnS38TDx9argJeGOkYV8taKe/2EXWBiycRi
5p6LUhSBDU+CoUcNG2WlyI1VebCV2bRPSVWb5il1pB7RPpWTzA42tO6nKup0kptiEy1cheoWIkAt
uqdet9EPiNw1qbIRUiLDwHNQ74XsYTKYTtKRo5pm1sgajDA2RswZAbP6zVRtPnumszGy284CL9uV
JKXGqlrp0KATuZkfcPyD48NJ6JdzXXwaSZ7OwQpskBzJRM34Si5yeGtwWbYoc5WVoEgprCVc+tXi
q2KKzKWyFcOTwf21eC5DKMNbBzkgu0nXXABpE/170UaxxvASdt3U5CiFwL0jh5CurtzEZRJZoZ60
zB7IFrTJnkNSghpVb6hZsUuwg3LKZrB9XBQ8CsPGlYOtBnOmOlsTaLgngBAqbEplG8pUUMgwOefk
uF5HAmzftd6Ny/Iyow+QUOZaq4WdMczzz6jH9XeMJ9JUJgSNEztXIB9z8aHzJTM9oGb9TY1FdXze
EkglxHM9T27VbmKoREFWn2F/EH0Ou2NU7xpIMy+WOkTObrWXujtEU6EgOuLpJCx9bFiCVy7BJQjD
3G644RFwX9RmgWaRtZNwd6LCbeMRMO+ux3kGW+4pIuMJtqO58OlQzAfSpBIT8HtlDhw3nXGBuoG6
KMlVkKnQ2VmY1q2rjKEdF9YSSE3lBOHQrC3txVKM5MKQYfrQLGKaX6OyScWwyyuQCW81kZEr/es0
5pV6negSXiGq6s4qz5ERtSLEHWez+JdysJF7NV2rN9oO1IYw6cygKLAxULGfYWBDV44GOlJKVfpp
nNqPxWjR0LrQq7gFK8sELchdMl2ThluWh8lseAhH3VJqP8piQjGB5A2PLWjbJCyJnAKRojpyQH3K
v8w8Zc5fFqjn1J8LIdGkc2FNZtY5xocaPVh5bfZNrod46/v6YbQWAkqqrLKf89GWjzbp1FdE4iTX
XEMYcGdyrVnOWWZ8rrtx3ie5nfh2bADXUXs+11U2T31tRP+HvfNYjh1Js/S7zB5pgDvkYjaMQAhG
UGtuYOQlCS0cygE8/Xy4XT1dmdVdZbXvXVlWJskQcHH+c77zYCcTPvRYjZAiKFWid2Eqq4+IysMd
CUsII7qa77uk6Z6SYa7PYzDDRtX++BwZ88DjHNNU73E4BswRwn++KhI1XWdZ8YHNi3ilIrUXVhqa
R9fTh9J3BTfVJBh3ttAeV22cZElPYedF3JbFY0ekjzr1wTJPc9yFKvfz0MSGu+jsjSRivKVHC0Pk
kPTOoS4BexhtELzmA0Ly4sV3Y2OL9FBK/5wHQXRltr0X1gkKWZAQDBwqeTmV5nsEnSwUhW6ffBO+
EZxlDQszGz+cceVy2+3IjmuPCJkmyPpVFe52Kb3Cu95sDpGnXqipXImDINI/urLzd15dlIcB1uox
b6PiLQCogXHCHhGFWKKmyfH3QUzlwga+5hw29vSrCuqXPI+KAx0QMH4Vi71ocuAHEQ52z5myq2wC
DJl6sjtRtyvNbWZF7zYaOgZZTeR98L3o0wr0sZJGdMgr8cvXjcMlubTe0UoNsKIp+3aX5XukBUpR
60yb8Ojrl2jS7kvULc2jZH0jqb74d8a8yLAcGVRJb/jJksYNjSA5dZ36NXlRS91pcVeT76ZBPdtj
y3/xLO9WBwCUipL9OF/fq7wo+jDObRS4lvAajVAIxFZRjUfKcE1Q+clll1qPopD2pqpJSAeVUszN
O++Q2REjqVzgg0gVsU5jjKEkm4DugS6brxGEf2S7Np73UOolLPoKhjBONaw2BIOZtI6EHMdcvduV
Sh4qgWWNKXuvnC0lgL4A79ncUtbg7kh9RUfOrI9QM6xrnTrsLUJVN76LjkcRQNmIhuB8/ZlocZ0F
0aVosZr3mdUd/b5eLuvYu0nxYW+CoTsn1GdsIgrHNk61LiA6iedsy0H33IxV8sOZ0P/87RYHnoMM
6QY4Mg17OWWL2zEEGgQjAoY6PPeYQGxQT+hqmp2XjfOczEyc5sKOQrvMj9OKq3C0vBky79ukfYxB
6iwODiynsTZ/KOrecRzrbxoDoW6s/P0oZLcB9vsrYrK5tVefYSvtmwQf8OvkdMbRXpK7fFGcKVVG
Kk8IYlKE6Ufk/KXYyc5rsXx728FH/fMo0xncCbF0WDZcZOgJMPqQ4150TB0taPP2x5B45x1Q53hH
QeR73I3+g6TeO/cZ2BrmsAdJCbcj8q8iBwSE13zYwcgtxegeUP2OfTBvujh57WX0OENEwLiLJ7I2
KZNO4o+SxgtMK/goehVdlwU6Y0qlAwmZhPglzL+IY83QW78gpaIs6trfeMoy90nOeVhGhb8lUwi2
YS7TMOgE/zItuNE+zjK5vuWp+4rlvCfkNv+YRZpuwYFuuwFnddp+NiXMYRGJatu5tAU2yJOpN7/b
ZjKECaaCxQjQ3H2SVoA7r2xOvPqC1dwnuxfrJ39KUzfsZ7gdFTRbRp2u1htdK+bl5dQaKws86DmG
BoTBmRbX7SsxAMzhiY0tSgx0oAE8neM73mvwt1A3WNwGovgpRrSHOZ2ql0S7IrrwsHLyrpVxiQNF
Jj6sJC3Mb48MBjWc7sCQw+KrpjZF6hqMLJeSvmD2St76qtDOlgOIWx2tpKOq0DGcZXgNiBmme/Rl
FRybxeuvs3GOoJRH2NmIxzVkxKNAHkqzSy4FWyxXuchlWNS2YjrSXxQcjInoHrG7IeOb01W5R99H
Ij8pGCyKjWMWHWglKdsf3saCmG5fMZygkferxTGDDB0Ntqa5lngkrDhbU1Oje+89GCabJHQ1O+Ox
oWjnmorOkbfRMKPHzFwVZxpKBYkx4KywI6yMsi+EcjIA0l/HP9byAJyZ8TwAqC5loODmyQWvMosw
Qwnlb/FAUEG3+BFHW+EspEcw31vddgwa85m77QO+4RiwHNIMFhKtClgKFDSOF9xe+d+EEjANNXRu
/jSRRe5v6GzG3E1nNP0+rpWpLlzayo6WZPyBLWkOtROJ5x4Gu9hlg9G96MBryeXMFe8SRnjEKJBP
HtVTfuye00L2Jo6mseUfJ1XLN330SL5DHiifgWmnz2lc8kW1ROU9Wv7E7uX3+VqS68ZjsV2iCAG4
6TLeq7lcLtLIGDBRzF51S61xYIfxECVsCXE+8cvJOL57mWLMPFZWc2AIMw/HngzGdwRz+b3U1XgH
5lPjcsYRWAwNPkRdV0qGXhE4L30bccwrKrXs886qyfTYizdtGo0QRn9u4JJPWwbrc6Qp4sWOApah
wokzltuczrStxIn+1DUGtp+WLyYzElnoe9tT9Vc+whTgBqtQtYdJzWdQv2hn9tKO3EcGYvJhEHR2
hZXOqr9bf7bfzTJyHolGN0DzhU1lUDo6QOVyHzzb1hsMoqLJRMyOR7HSX4RiZUt6pcMR2LujdW8X
Xn8X08qbXnb8kvtCcya4QPQxxr0NPp9dUrsF3rdu0GAQ/OUzKp36bjbiptwAQSieo1qoX2NBT3Mu
SW+tTxkADneI1SOW9Z6bLVlvvVUMbghnMs0Q23igboY6WxdaRL/Q6bYNIsd+d6uIbMcwifSX0ZmA
biKTghO48Q7MxAgf3A80IHk3yIZLjt3Ts0TAwFle/QXoM7uLR89X149zte9EUzxNnNpBJ1Rl9WUM
g42TMm7V/VhMXEDNparhp7LSxiFNA+aXihp72USzqWGbiNi1Q52i7ofTDD3hYlk0kZmF4Ok5Bfmv
t8ynjbcCgxue9MVosOgWCKkXoz91+W7Kjam+KGlG5k3uZ25NTtQa+OP1AHmlL3y542rLdpHoLCYa
LArnXjJB8RkUKfFUzN5qdYfqxFWsb/D2BKYs+0PimpUKDdE2x3EY53g397GlucS51rF05nitLcj6
CaZNn/WMV0UAwbAYIL8ErsieDaZPHoR9O7nzOJdaF4ajWzxMi+5glCu/xX0sS1otA5hDRBTbfPn2
ZUemM4AEwiEe2MG9n5hrXA5KH5klAI/5zmla/eQawJw2XsDL5ARdqTtrSWOmUhqd9AAS1IMZQprh
DnwbhfDL1JkMzyiWJ9+SEHAIobX02YWnO5ZzXNAUJPWweUqML+AXXf8lSh3iBl7NDrWLaU8bdp0V
5R//XNSy/uK2RMai/iDg+ukgPK7S7p8lNLe23SaS9FkVFHfe0xWXHUtUH1IldMiG+DGyQ49SyMAL
bsk1OImYEJcwHjPujVdwqxJr98//on9QX/mD6NRZDetY1qX7F10yDRzIOOvYScj5bUyzgfM4I6J6
iCH1LIt5+2//OtvBTG8xZLXQEP8ia9Nx3LrDRAQpgL6yFRHYzRFZ4YBD/8d3AvkvdN5VkP873936
dqMsWz5IUtuzqAf989ttC9T61HRoQViSiJ5Pt1Hzsy5zt/0QYyUZz7hFGS5O7/77+jlqCwdhpBPb
s52/vK2VWdZIh0wKZtbtC5+tA/+Ka+JkqvS/GH/8wyfoOavT1OXLIUWA3fPPr3EE6w+Dgl81tcz2
VSlzPGSUoVu9qw8KI3b4zz/C/0YFXl8UTkbJkAmu759/nzd0hemser0g4I23JZlOPOusvobxr3y0
//CrfJ4Wuh0tGdDJF5h/+VVSao9ytYJfFcMJ8EwOMpXDTUAulnP6/ar+Nxzzf8S6CP3PQ8gH0FTf
1Z97g37/J3/Lx8B99rknBoDS+R5bFl+vv+Vj5B+/JyhAn+E328i0/38Mabt/+OtXA1405WEEr/ng
/nMM6fzBkc+2aBxaZ5qWcP69MeTvocPfP+LEcAQjHKhhgYsmbZPs+fuhxMJfMLoDeuPcmOWzjAb/
U/ot7EQFIBZvSrxaPmZQIz7XrCBryOjLEvT+YhNdjdNK/+q4oCPhB219IE4H/0NWnrg27RlOeY8E
9AswQMJu5S3GNVemcT7QvIbyMjSdEsTYBQN8QnyQie2eJ4J8Kpf1DPl2EHJvN9ya9hVr3FMMrKFG
wKh78IalikCY2k30Qbs6suzYrmyXho7eBgF0nOrtQief3Kau51J7oGqUva6QHF3zqdQdlX9RfjPE
nVHABZEdSXk3AjwtK8mfXmWCgIuj1CbofHrvJKPYUx7LUl1opYP3NvfpSIjoz6u4A9NPcpzyKab+
xTfnr9bqJlQBKGsfGVvBFXFLfVbFNJ49q55/d2+006abK4jELKtYFZiXGF7YzENsnKSBiLn3hpEe
QLNxOhFObdW/ZnHMKI8auzE+QPHyxq1asulVLLa6l9XUIXUNJv4nSohQIAdpw+LmePlaxo795lmx
80zLiH7PVaBuIjcdsaARmmPbbGWC9QYCGVUqU3Yt4XynI84jUWPpC9DzCa73TYAg2NcAveOOhAGG
QYPba2Wlu8AAP9cYN170SlUq1SSnqAGeMWNOgkrAX1EpOAF2CtK25QJsbxkV7tJi+sAUemda5xqN
cvSXF0If7kHQ1nm9ZGxuMbw0BxlJlB6bevlJLfaTH6WEQgjtNJa6QX/cqHm4spx+75bLzTQMjybc
lcSwnovuO2v0rVrt0um3rTj8x+YrHc/nckwvKmIsAzXQhTFx+omO1kjJoLblPkq6V5Wv3GuSwnTt
tDZnJMExGevphSQTo8qZu00dau8SVhnYhmHCgyh2ZYt25EfJHsrjefHh3Qj2kIyy6970mY16D2bv
H7MoIOEd9+IxYHsA/rDUvzKzO8qJr6CvpwmgTQGvppbWYzR6ZGjAz43a9B5yJyWn1vQJCqbhOzby
82y8ujahdfj+PyJvr1w/u3V8vzlVv2UZ3enHDhD2evgbouEyicf22hsxFcTM9EaF5nFuRbolfHrr
dshjctkyLXwJrA9zvp4JE+XBlmk5SJ8XF14dIbEXPE9h2fKZYlwT0S00EcIZ5oX0gyVMRf/gkoYw
oFYEJoUIlIL0y7trj3fR0j9ID5Zk5sJeh8veyC0IOoy514Xr7PxAbUwvvukQsjzAjowsd3mvduA5
AKGbiMB9TCT0FK9ZEJBnKnPOPuz1YMVhmtXBkWB6bP4Wu2kPdY8ybTwlxS8xRCfpZZt4fhVuRlUe
oPWMWUF6Sqlo5pGlZveQWvGvxCVhE5NEg3FVUUE5viU2MlQcEZd9gFf6qKaqJlIffBpEx/jWncZy
XnOxOMngXWyN/E4H9oBaox49VYwbU09IBKXceH5zV2KzJZJNn6qrJfbWV7fvz6ONz2l2A9Ik2Q52
oDj25OpHPLC2QayJ5jFiUNXB5bae4JoaMrFxI/3tgNmqL+xBiLu05bLGeXPNXOe3qe2HDETOE5it
9TvtFzra01pWbPmWljsrdXLivcN0T8hoq9X45nEzJXQwXs2Zey2X/AX3xL5G6efKb+yJvBydxX8o
FzSdTu9EwMhwuaEy9jLAI1kzeSGZAy+/K65RrD6DhAmixQWsyVPYrVIVjAVZ5IOdwgGej627WyKe
YihPI+pwOZE4KLOHlWJtz8HWLuVd46U3CJcOae849/e0sD9OtXftVa3tENjwgLo0BBhJqd8LQx9p
0Amt7haTPypZfK/d8dyq/LLqP8YRBlfQDe0D/YhXo/HDXOpplu290JcBtVRj6z31Tb5tShqesDaK
fj9pQo9po6dTvJy9dTJnsC5bWXqzZOrMsPHMwIfRIA+mBjKl7pIGvLVrnB2IN0FxXQDBlO1Zr8DN
vGbC3SEc22PsbT2sqCbjO3ip5kKkTSML0NnYIrWoBq2nmVlqipI7ayZ3g4h+YAofqWI6pNqLTlUV
tB+l41JKMvoHr1E3bNMEoHBebPJxfLI1aluCrR7nIJJJCC2w3HR6P2XtnhvpuS/svcNQm3126W/S
3jl30a+2MMEY4TOu6l0/ljB11zj+FLZDCbVSMI0dPlXqnM3ZvbVq2CgSU6yeuEBS7+N8LuIYLNWN
N934DMeW7tYkWKLNk+2POBu7rdUkh6AuuR26hk1ybOmx9GGUo1Eu727yaLrAYbTxuMB/pE13bmfj
086aH1jzp2GGNi5J8cyIeXOf7hS38g2A5Z1XHplehkPsPmq7EC++tmAfeGeDvGWaNzflsC6/XIuf
htZ585cWk7T7S3kGaOT+c2mHne6M+jOHv3eJXwIYp0Vg3ffDDoCJLIKYLHv9mhit3napeTtDoNvO
y23AhX0g+mZmPFz11qipOWMHm+V0QAdgFUw/0vUWhEDHXftm8cWV6KeDYjEH6oie6pL/xJwcB8Z2
iHVwgP8eGmOA+Ji+tobHh5SfY0Zcd0bBj5+fTbOnH37i5gtfLmPzV04W4ql3WgwcgT0dKt/h6STd
Oy7FYZavXRT7p3aZjq52ruh0+HHY4XIL3MCkiLTaKZAFzXyRbTXHu+XfWO2LjcuehelpmcQpptR+
8efgro9u/dh7mbL8CEl2R00YU6NP30oxo9fTSZlNyAB8QyP8Xsn0Mgvix2xosgsxjRskkd1gI7UN
CaMYoA5hm5kvYCZ+lbg1RnM+tG13jT6ObM/jU/fHfEYgXgCkymD4iimrAFyQXqGkXNZ9fJs1Ds4S
O0c2mq1HN0Y9JNEvjzpVelOinvudc45ldJTeqUsdzJ+M2JfWuMp4fdR39XmwH6zRvI1btn28yCmQ
pOyrBl3D3u1uYzQQCCGsu9MHWCb8C7zI+aHIYkhmzkbl7zKD4ORXb7STXzBuvPddMsXzu+yJjxMM
cpfxLsVQmyHjVfkbZDasxQSupvRa+ZwGk3NB62HqVvAIDlytvwY3PjBtP+ajBeWWk20JBinL2O0w
+Qs01I6uCarfHILk1ur1NqZbsCJbyq5DiT7c+y57c/3sAi7K0releUmybmakkpY3KQkPL4Ea4dpA
/uZNntfUGc8YH4z6mnCeR3YHpDEfm3vpJ7Bl8MrGh1SoY0b/wTzyQucTofjXVjkPaPbRC7rgzk+y
AycTcuAQjwSwYReQNqPDOPo1wFbH3wroN/4ahY1FY51/Mb4ous26wU5y3mn+ELpqw5XsYbouX1EI
uLO5PHE3ChcZ2zu/Bdgs2zssPi6UmtWQjRyJTsiBWMkrxszPo/o27BjPzM1onjAogA6ptkGBhJjZ
u6L59KcJ+/bZI2sOGSagNq5z+IoxoHS5fnxHKPR5edM1JJb6+tRBtXu1OAbfzVou30OPmsa8sHYy
2BELVmJo2+SxuEbkAxnpakw9LguvkgG0NKrbFKxbpUT/nGqljg5hz0CsQXt8GMlsYosAnn7h9fJh
RW4DFa5yRZshDvfJoNuGLqY6cz48qEwQx0ECVBNeDu19dW67nQ3zkS54vEcNyqhKejZlhGDh9Q0Y
Cy5Gi9d9kugEHii/+mHUd1VJZE6tEWl7N8fELrxv25/fVXtJjQrKnIkh/pT5ydVsAYCfB+euAiZj
LqfUEN8l/p+uBiHVEoKIOOVUARcFU/D88mAgjx4EEqtnqlC1WbgeZQQ2mLVuZkjETisc+BPvP8zW
ZPrUxXQoMnmVkW/zmmDfFc5+bL8ZnYZOis88+hUl+qan5SOWepMV9iajWTKuq1PsFTu3xdySwAMY
7xnCluU9f2twwQl4UybOs8smwmTmTmDHF4O1qUV1lRFfZPJ8sON8t4w/EoAI7qNHwCtXY2yefdbB
a7sc9o7kbqnbWyurwZhlpJsl8Q6SnNvOMu5mN/mwBmhlppZbp7VySFAjuLqWlNgMGJJRkvEgF9hv
nnPGl/U+YbA8xJl3mFQTHXM37rfAe24Cb+AkA6PSyl4L754xJNMf6spzvGsGkBgT2uSHZIyuPP+2
itNNmV9aWYuZ1/TCEYKTeVHQr3RZFe3Wj6srCQSqpu2Zqr8ZrHELChX9d6Y5R26RjjG05+Z1FD9T
TLTVaZhKQMqdyq5ixu1yKkMFMRdKAsG5VHhYeAb9nvgs1YLs38LJr+QCHJsfeZ7xdMvCxDOx8pQG
jjOyYjDebQC/hnMLFlNb3FuSdLwsqCkiSxqcRcuj1afEnpyhO6B5MiNziodyziIVugbPJYBZe2PD
QVhKGlWsdUswg/nLW4mYNfWKl5Ze+hOeLbkpYF1+G4HfhqllnPNc/VJdtJfCcPj4p32gseljUplR
vONTJgkz2LbB1KHB8cQweaLmQa2B2Go/DjvLpfpsmOTJWUy8W6SrO/9qsNuXap4PK7Nm9pFjGTbD
U4hBhQXdRxmPe08JY9vMkwh1Rv1qtpEaEF5XLscsluO9kpnLXHo7ATrwPDI4OIxadz/75z4inuJh
ZxIcPe3KdI9pc9d0e7yUbkh5Ln1ZR3cefgCerp/fsFv8hh+SEaXjYWozCDccZabnBIsIkxXmD2+p
UoS80iHqfyJhR3Bstc6YngRmG9Hl5vjlxSpR+si9DVYswKHw6IYlWHOMup45IluzfTPUJVelgrgV
70FlUe4AOCG6rmwTpgIr2XTVzy4PsyHN7pIpYiw2JUfS1yiy6GWJ1yLlvVu7Fnq/Us3NWE4N8NKl
sOhkVOwxPQ8vSUzLagxqqmbvlp5sTv12NuDvEEMv3jPLi91j18uAPHMnbTro6pp7D8V01h3nIa64
8zJyq8yDJXkllMPP82MGOOCeKO/4Xz2yn49f/xc9Egnxn+iRzUf6p+LG3//+f4iR9h9YxChuJMQg
kfNxx/+nGGlY/h+kHtZqcwc50uJf+y81Uv7hQeKhbRQRkymHzf/1NzVSeH8QrzBXhRIdQDpomP9O
KGJV9f9Li3SQ4tAf2T9pAPY9D3vkn7VIjVs3BulCTpLiD3quYwNklAe2hIhSU5KljHMCsAFHQ3jm
Iw/CdiIZPmxjTvdtSEczZSHUmvFPBH0cbWizwhKwLdN1rXESz97Ucxs12/o3sJP268S//7v3mlPy
zPb09/wFi9f+1xcBtAh7HvMSgdWbyMifX0QDbBm/1vgzMFcZ7/ilXF+7QDM6n6hxYz0pF3wjLkPL
0LDUeMr7AAcYzPHvCFx6/BZV6Hd7ty25kNd4+vOX2FMrWUBUzL3ymQugNUo5fAz0AnL8UtgI2L1m
6rGcxkNaHAtncLn3L6J9aIyIbdYuZH1reLEF+6XEbxhiZHA6UhGrv3haCGKwzysTUsxSco0MCsNz
wgz+yzYtWXFB3TUKuGoSQGIXsJi38IZaWo3pkANGmOGW2DKcNZ7gpbPDt7bIx33v00MvmWLTI81s
U12nVqrefJG71qmf5gC9rWW2zCgy4E7SF2gyY5RRcjGA/BrCtPPASjS1YQrMNskZA5YtwqLS8702
GwKFcmrmN0PUJujHbhyMh0XFdb7LnDFwL+eJ0viwAMD8mFpuE8a4Q/Q+qeJZAhdteR8Z9lYJrsBJ
Te/81zjv2AlH/ZgEXO7vAjU1w66NuKyRAa5NgATKcq4obiuJK/edBoq6BFyC2bnUW29agvvR2OGX
wDvVfgG3jbyHpKpQSWk+beBCDSa82kxPmitDWhQ7asi4xzYTOF9c45bK6fAxyIM6yqKujnYUKkHs
3uL8qsd+gDLredexCRD03lvUmGLpTHkVfSaaN4oVkuCYa5pWtOU7NaoQnX/NOrUPmQgnNMnRiGhv
VDxO6rpPJDz0SHc2FWtxoMpQOqOJhQJ2fA2MoVwuPaFwhJZm4b/iIBHBdgSkh1PWGZIXYPc4Owu7
QQ50Il11RyPuJn0x0jSg3nRaZj81YDzKzCs7tr4QzqdbnEBLthnGml4aDCv2h6V8PiRfOJrOsK4v
/U2PaWYOO+BGgJt5ppLQrJ04ecJVqD9FnQGdqoXJobgrFmKBKdzsfq0zG8TNwpHFvYwnix9mp3UH
/radq9W/CcAKQAl9xnwv/BG776meFAsIxFHf2lX0h99WgTKtrfL0aDxQz+DbRx+KNOR9KIBYxEtc
FrthtkC+WO003VIbB4IQ98H6KPY9TX4YwrORH9E4VTe9TzUmiUOCo5ENvE5IC8IkkkDKv2BrFfAw
ejxEnDGNHOcCXeIOx4DniYoMksQpDH6OT8HUvPld3oubgkYCki2/v66LUJHzOuC0waRv5CwN//Gl
a7STEo1tvb7f0oROMX2Sa8nT4RY5F+DO//DsGHOtnRoQu9sxdl4FreiAamyNPhXPHuRfJ+vueE9W
QBrc8Tejj/Kzg+nkBhAhJ9kiS+zPCdIk9YVR/ZXlhXkQUmSnJGbVHTvYhUMHuN6tGogzsS9IhJfV
D/J4yxCGQnFa/sr82isEiiz4jTTZZbiC6WOIeskNx3R0WGWR+TKN1sDSnwugJtn8NjW+d414Vj0F
I+4ztoO4ftdUNJ2KOcUJPxvURCMtDYKrUgQIra6LZ6IcwVE5ur5CMCWaUMZNdit132BAz3x5iDnb
ekBKPCDgk/Owlm1afFJpyvTJHPv+zheahvOAn+ACMEfE4/3poHwM1Zo+ch0DFDsjn3gtf0wXzjJx
Ki5mZkXbxvLm+7wGj7kV8+jculZZny2/4TOQxvA4TGjdHffUy9nDEeiTTWFg1WOAi502vZ+bJIdo
XfnzzVINCm2ILLrvWNwVCzL5Xp9dzwKTYKZb4k81Ke/FobSAqJdTGcexrKOXiU6JYSG726uhPfPq
i+3oD8MbNag4B0eGHXmg801TwLhDrWVo1jfIdkRtqkt6o+wwHRMC1cYEA7JuArgklLzx5GbWqHQI
D7lYbzXJDybJ8oEVG6G0idYhYdZ0am8GMYToBtrnjQ5UkIdcltsd8Q2EysImOUDrjO+AQVFldiap
HtMShWXpl58U6JSUXnDeDLDIftQL3j6rrMQ75uEa0YIur880NVwTsJs5PxBXdDEHxgrAC6W5+Rbx
vudObmcipK/QvaZYJz+aXUm7upDDudQ5SFascJfC9ukEqrzlHQdSv4kHMZQ7xcldcjXK6k+2RpS3
HGjygZBGfyAOQxsOMzpmYNh+xWW6WhYOYPYgzo4DnxgOyXz8MurJ/l4LMCJzaa/ioo63Paepp5ki
9DffzL13g/4LOrm65rOvNJfCbE6jTWtGnO1jD7ZoyveCX5UH3inLGGiezGJU97Y9R1uMMHDc2kA3
3zMa4Q+9nuqWFV5xseXZu8aU0v+yrN57AK8+bFttoUHWEdSnASxSs20LUeBEFf5dI2bvo2wRsTO6
Je9ZMLn8p/HyklvaOfXwwlltIEn71PD86szFehk4ce1E1/V3ULICzHp9AC1urrelC4T6rY/SivWD
DpzuGtzY8riUjcy4qPnrcaxrm/GQS8cJ3moOlRh9ud3Df8mtijQZLcGInBg7r7Czu295vvCwi4W2
SMRBdETDtkS7psaKH7/XCLeZbrpnv3XZ+1kOfNTfdIE+I6IFGSbFwUh+bORe1ttsxpnmS3RRuRXN
wjrNiJ2zG+SUc/cjRux8GU820p23bcyg2Hd9BzBBeSO9KrWqe/Nurv3u0Pel811mcX25JCzuF46U
VAwXWEiXfYKaRPuWmNOS6gM5ALyZ+Az8JxyY6G8+RDlu4oVXs8zFmeO/CsUfTfrByRyu8xPVb9z1
YhgnHQT0kENQDvqHh2trWVUDBiiqjG9uy4zANGbPaBsXczDilxdMh2gs22lCT8smacY0YLtrWLuZ
IQNzoLuCcLvqguFMFGtI6WdrybkyaXeNew0crNvWIymsEKUcthRdXoX1Xqe29T5Ib6b3IZjNTTnb
dsP4gKMQe4BJKKLSI7zGltwGE0NOSunZiiYr5/mfRX8ZO0Mw8Umg95+DLOhegYM3d+zI/nhpp1An
sAZKFGOALuxcc9s0X8PcO8XerHEe7fOJJrqdN0m2j4JSyYPMdBnvsxFijZ0EHizlxYcNr7XjksqT
2AeIR2eudVcou0BaDsbx1tEe4/k8gTk0yDxANKTDJhQc8LrtUGnzMK/3DhaT1D3NUeOYTA+m7EB5
THYvhol91W5s54fD0TU9SpTXKNza3qUluwmLs7sg9AZ4ESa+kqlRQu6bspPOa3kig9HYe5M5a460
0eX2Cbo533+DdA22c+YfOGA5Z7yRESLBZC9aXefsoSAepvrOBuMNRH8wER9BOnDomIAi9tuIezoj
dsPG1+rnMw97wdUt5D7DYR2/UvLRVnGPcL2wLS9dm1+1FuVvQNWR2Y0EQtfaAhhOmWtc50C03wMr
5l6e4Qbi01CDi2XRbjSgqX7McqZsFUP/rm5mjPFLCpE36Ry+pNQikzHSI7bSCwfTLYwoc1FqL7yY
Kr9hcYwzbglfbZfBMaxLLj49c145pLA+s84hfV35r7oEV5Y69tziG079ZyXNhNkD5WmcjtwA8POY
yEvRMMDeYIDk8W3dij8zkbV49pusOgfVxPs/y56QiUcO4eyO6/0uNgf7SfZ5/WYXzbjnJpW926nk
MA/DfvoSvaXufIq04BXT/WsfB8OVR0IcnT6aTI9hJg8DiZyOeMyF/n0JSAprEuDycjqfoJ+EbbCo
ZTcu+PoPPSEXPJaMtgyuKhG8Dw3WXjo6BaNuTkf2fx9vtd+fg66iApBZ0IDulshFbskIAVji9Ef3
2sJY7SWx2uV5sObBDok9LQ8es8kuTIKStmgnT7+EjGhhVNPk3+I/ANVWFbZFZIPFwrFaKRjCjkj0
Im4fOH5To8jjj8xOuQzWby6ESU17KG98fgWftz52DLjCxvOSY9IkX47br7i5dDry0GkUfpoCL/LW
LPmQe8M9JGmU7wy/Se5s3OnfrV3aP8Po/D/mzmS5bmTLsr+SluNCGByAoxnk5PYNO5FUO4GpodC3
7mj/qL6jfqwWpKiX4pWSzLCc1LMwexFShIiLC7gfP2fvtckUCJL2E9HLwUM0gR2DCEzgmmcUiwtl
xhlitqV35/L6PoXDaIBs5cjyQXcR6TdVPMfA/7HfN/umnbyPoq1swpMVEYuYH2kFDQJngltBgb7t
YWqurbgiriXDlLcKcqaRSGgMEgFLGyqR5ZQEFyTjns2SNhhnSh/En16HNoiBlWuOdyaVx55Q2PcJ
Dpe3glSls9Ui2k1QAR5mxtBUbxOMxsb6IGscYquiGeKzqBRmJIqTdu+SK3ZH4gdGIp72LNqPztgd
0WmrHdHi/dsxF97eiyjgG9PeEb3e35IOTXxlqABpz7n3rRqFQRJ4CJV7NQdzcfbLBH1qP/OOYGzE
kxgkln8iFMM6svs84ZCJvpGI3R+mWNhbn0WVoUdFsA7BtS0KbM9N0OHAYAOmkuv4nlUyvy7ICtkO
NanpJJDzdLLXB0iEbZtZ3sCI/0OVBPC2VJQycxaUtrhZ1gUHP4ixfXtXJAkhffbQXxNI+CSRgO96
xBDH1rXzs5MSq9WHJLqwoTnbRhjFk5/W9jbxVHPLPIbJgIyqVu7StuglrpdS3ziVUm9wP2ZMBQg6
avEN51s8xVSWnRcTNkS3XpLU3mAzRzuF0pqg+XUXKgLzGL6lJ5ye/RtLlZ/nqB5PlBf6kE1ue5V3
nkkz33dukYzl7/oCmy2soxb4IFZ07/2QjtM+JieX8sJC4tP60B6Y8eI+t3g+jyETXPswlkPwxSmT
6r5UpubLtxlU1W2c67MY8tCA99iYwRYIdP89R1hw4wmqGtbJgGlcWyfZfjDc6YvHNJoBU113J+nK
/k55Bi9RbM0s98actt/MMW4pmDM9U8xq+32rl6Zu24lyn3ne+CXMSlxFKVUHby99JwO8OgcUHuOZ
mrx1ItJZiCB7cAjHOFKM47eKTcDVdh3hAes5Nm1ru4ydrepISW1C0imbRpzLtGLWUAomx82Qwnk3
DEDApre3eq9cizRFbhoaBI5x/gDrZdRbahT21jYFOuLj2zw2U8zZQODyOuBcEW9H7SXYCwxXZltX
c82jK8T72idgdY1YfKQdFWR30Vg1n2SEIJjTuaoepzFkNBPp23x0vfY4tEwJdl7mdOljW/awn7yg
wzDWuemAhIWQvltsNcwr2z54V5p5i7nZHPaTioBpjdEAd5JygJnAmOb31IPzTgz2EpYiZPuFqIMW
emTU0jFr+q+IhkiX6WzS2BMj35Mh7OypPA2fuI/BOY19U8Mr6o0bNsDmSyeM7C6WUUOQRF9xBJsH
Zvkc/au9QbfwOOT5cKw4JL0p+n7nebk/k8M85V/mRJNKyNYbYF4qzljqp5Vow/ggmEIdx26Oyeqk
hzJQrHcLb9x/agfyONYSoDpxmh7DuXWPLh8ViunOb7y57z40GBgOBDAqfTe1Gflusf7Edlw84DuE
MJcV+V0xxceOT7vvjI4X3Xez7skZmH6d5lTP5inyfEWSGdPHT3Mrmw9+oW8ILSmYdxJKM9pe8iGJ
SvO+bVPkHzMINsT+yccAq+fBiBjCpR45GaFDjgq9h+lAzYxFTtsG1Tbn5ApJh1tc4R3Pjhwnyz2i
SveTgYoD/JIdX+Pu2egKWTUaiJBsjXiW5ZFej94MypqOXewY9yplJ6LmkbwK9r3wuu5E0y8iMcZo
d61hONeho6crzARGvLXAVzTIemxcfMRYEGntyS65IShJfAw7KrtBVS3MGuIQzkHVg0ns6/KTF9vU
cPn0nUSiYddYefIO92dHYUXiiw5kehoBmF5n0ezeEKDydjao/kFPfPNQcT5KpXiD8NeSoRGQgTOM
6p12yjhh+FTqd8qRxqkpff3RL00AldLOKusupY4YP5WQz2nCeh0ZdTrs0m7Decil3TWQWjSv6sLh
M9LqK5u7ZC5opno5O88mNhv16BXoC0im4fjCMJJOUOgkJpEudk/jsrGx84M8q0wiK3PDfDuRfb5p
+hh1ThT3ztlANk+HOInduwl90CM7LgA4ImKopfDtRhLmVkR7gEDvvkCt0zb1WesqjAmpo6haYd1j
sihHvOFXVCZ4gRrdssyMjsehi+/Up/kEpKN/hWDzp4455CFJQUmEAEOA5x1ztLnhYNnBEziD6URu
hykPwEvw701VpNckhsIyw8ky3XiZUX94uWH/28jBdsED2S7+Ddf0/EWE/av82Xd71aDX+exXqrxO
ArvbR5PASEvTFWZu0x0qO+/ujTBzCsbXRB2+/OMXoNTzkYcPDoYrcEgVQu7tXHz22CMLb3QXOZUp
wNEVZglgNg6SZPqKsUr2jzUoGTBC5gLRGw3T/JKmICh2rUd3czu0IHDW1PxNuiE5ndiWsDOm/Iwn
LbT2MrYIwURM04x31Szw0okptY2fk7b/koAuFhPIs6kNdYcDKAmUjOT/LhXkRkx82iTQCUNYyNx9
3MK+A8VXYqnoe7pzW50JQcpBlDHTiSHSULjnYhnVGLA6HbXQCpDwjD2ZAktVb5Abnr/im/nTRfoC
BwRVD88Y1/n8e8bs2EkvbPKVW7dpvw+JK6zOWDa5LjbuNzoekqcg08xqmLVyk39MkYIKu9TWaiLL
BfMfJbR7MFRMtA/lHLzyEixTvGe3EaOGxAjg42yyHDfwL7w2NLbB8TQAiIglD/r7ny+dshQ+d4R1
tXvDuiHVzk3o10MPbCf3GI1qzm+CMh5HBOCTRiKuxozyIW9KHhc12jwpYcO49kw0gg0oXw/a9a9f
fobt5zYT6XLBi1eHt8iSJsaWhd309fN9QpP9P/5d/K86lXMexGhSLKyKDrEYU04yV9SQdGBMvNif
ySYS+WYwYie7jiyLwTjLZZzeRBNppGdJDIQ85HkN2wYtX5IDz+RMthmkcuaVXKQqdbpMg+gExFA3
9GS9kxKyAza43MUiCGfA2TXUzYBWCo4a1NKNvyeoCp9CyyvwnRNTeo/9h15r0jAzQZ/kG5/rePCH
N4OK3cdgtPH62VrX1Stvh/XcXrTcHMfjBVgcIAF/d2kvmhlMkCZO9wtb/hjfGInP0abTzOYRr44V
OilZOfa1ajUHqjZJrOk8B26UnSQomenscGi7pfuvkn1QMqJdlwLSB7BnL0vPpjv5zq5wTWmAHHAs
tWlgZJFqVkT8p9aI9IEKqTSDYeO3Xep/rt0ClC1dl/QDDX5zenz5SXi+mHlYmnCk+K6zPAwmy9LF
IxwPYpqcLIQXSRzxUkFHa5A3+bEwi/rkIltekxfvUksgSttORoC+6eUL+GFI+8+1iCvgJmNjkeDi
XelinXn+KM7xSLJUCq5ljhNV7dxIkCI1oc5kYPJjpMNt9pxjEDrxBwJngbGRqLKsrCKyvspY1kCy
a5k4ZDqZIThpgrRpedhD96lE0E/xzbnmSMwgshfIcUhsu4zY5YbDLs4CORtFvyqskJBmh0bl/pUP
d3l7mbDb0Apx/WEd87H/PP9wEh+1Gbr6GyeT5ppOCwpYq8u5ejoEwTWnyC5E7+jZp9DL4s+1WdJO
9AC3h1vT96HuDkGJELOCjHg70RklRiRNH6wRkz8zJSEfgm5Kz9iPWVPMUJLbwfSmbDemOYjrZETg
TEuYtjmJqCka6rIkJH5iSdoWQd3eOyGHoVeAaYvo4Jc10bP4xEgVXGxJ/D0GhouVJTcIUQUo9Q02
A3M1m6kHZ4hKLb0zVAnl2qf11O94xqrrvI/GZC8r+q7U5BxrkBLG4/blr+BiuL9cEHEeUtiLHdK1
bO+iXCgcJ6GIgLigB7bzY9XVxkOaBiW2ik4QOjva7vS2b3pMv1LnRH4PcvLDqyAoE/S4nVZQsRhU
pyssOWRJxn6qtylMuhvPJihm1xEj971NJKNKWTfFddeXTf5gDv7I+WoZcLLQ1B8twihRDdKvB2Ru
0r378atGL2ua9WZveItfKyEj2vBJOVAgg8JVpRvCV3rF8U2qKsONADYJGHkhFDYPxtjQRGY7SSC8
EHJLVVnSrcspymP+yMGZ4NyiYfgQlOi7V8Tn0se1CseODqUHe952HbHzkxAWIEiBLtxWUCk4KGRh
NW5t4u4rAlCLwDmW0wK56Qwru8LwLt6qYOJPkmSM0YACAwlJpQiuc7N2SfiwRB5sbQ3wiKlg7jIt
4+4aeMU6xk0/vth/ZF/8nxBWlx/0le5om3CYU/8KFdt81p+f/cO21Ime3nRP7XT/pLpc/z+5zPJv
/nd/89+efvwpj1P99B///rWC7bP8aVFSPdP9SMHb8oJOCJmQ/rfV51bH/+d/50/F9CtH9cd/+1Mz
ZLjWX8uiih4HYctSN/20Ly6/7ruB5yMWsiXSn4Ub+jdGVXh/BdhNqQooDC2xvEV/C4b4HQpey/M9
m+gv5Eb/yL5oX2yuknOTKTBh4cD2POqPi/Uh1FE7cmixSMdmstinRNKPS3hUn761mxJDO9pn7T0F
afjoJgUZJToxtm07nipmI0ju5H1IPKVp3jEM94CI0R2e0kU8qd+BW1pi5aNbqcEXCevE2jBv6/F7
Sor8RjmkJ4yN+66P83Pjzga1COk8QYLhC+X+vjW9Ez3q4ueC+I8e09v6qXzQ7dOTvv5c/0iv+9eD
9/NR+9c//v/xHFoLy/OF57D/nH/53H779fH78Z/8fPxs+y8phAMi1wZBy9rKpve3f9b8y5GBSY/Z
pMryARX96/nzzb88BpKwf2Xww0HLTvr3A+ihgQOxIgRZcNIzMdL/E8Xa8x0ZgrDrUJ2i9ALPgMXe
vnj+cGzTBVGm2E6eGm4Fqx6Bvwb+/VU1FgGB5khY/R29VwPcZ2Lm+sroC+G9/+WG3f1BdMYn/WWb
/HkZvIee4zu45n+SQH8pwEt8BiykGAhYnzg2h+PoBMcKZx6j0mQIPzEopVWWenX+oWtcCx9OGyC3
SV0Y+YeubkLCakzKojCy0YM4caRObsYeujKnBvp36jlldPfKNS+14H9WamQzWygNBS+vz3VDJlg+
0y/XnKZzIEq3os0dE+5i2uW0T0JQP5Vr1uc+siTHxjC+V1AntkaXuhSRGEfSBip31LuE1CA9hpUR
h4yRX7m051XHz0vj2syFimwKburzS+tMbp0w6MCTQFmcvckdITVG6ZY0834HL/YNqH5WCs5mm9kQ
giwIZve56Dhdvnwlzxsjf1+Iy5mVOQpSj0syc4aCYhINLV4HsVmGeyMsnyYaqXeSNHsOdn5CDPA8
0yuap/CV2uvymVq+H47JHERpjGARv5AxtmFCxyD0+H5cezaZSo4RnJeOUNcMhMoS2YbFECoiYpmX
P/RF0ffjU7uST8vBifcK3vbz2499L6TiYciA4AcwnIFuBt+r5R+Un3rQx5hqHc3SH1YtSRj3A/Ks
1cQA942XhUH1yl1Y9syLx1R66DhNfLVUlNBAn1+MO/stCYGIEK3a0DhlPQOmWSpsqqmKcxSgHM2s
79SmFjzC2R3zzzX6MXsNKSP6/MqN+f0rcTlds3ahruL9cS/qf3rg5RxmRL74jUPLngFgs0OWEV4z
SyL4FghQ+DGhtUCyVJ3fJE5IKWokzWMvzV3ORBVTNTlTH1tnNK7GlIQh/A5EhM86fP/ylf7+3P5Y
F2EOcxBzA+fiG9QAU6PEJB3SmGLIqUwfsFa5dBV1G11beZjfOJ3jPExTHR1e/sm/PzzgDBAiu9wn
ig/hXjy2VTOHfctpeefPprkTVj3F64rpK8NQozY/JoWy3osun79nQTwexsqPz8z1kl3mo3d7+Vp+
KH2fLXFcwdLcsy16Ovy1rDO/LHFdCoJ6nKJFe5LgK8+aEWoAYThhfKVRA96XRVBOJ4sV+naeHB93
Zd9wQGCs6QcbBi3zG5XjuDuXjSH69+Q8wa2OSMpQ7Uxa2Vx1dHdtcxJXhrRJkamsYtR7Rs9U0Y6X
E2OUTSP80pc/1e9vBDwW9hjeTg6iKJ0vjkBpTjM1ERkMTan1oe+G7iBKjqKQXim8msrecZSZoINa
6dcRINHBF2SivHIVzws/1gguwpOIbJCx8/T8aKb9cmtZkiGgVmO3s9x6xLihm4qjg5mK60B7b8tl
4vPyx/7Dl8nmCrHFogzGlehfLAR21461mIJuN5Iq8dHkLIpRPXceLTMv/U3DSWldq3q8auaqvgrQ
l5xoEiLftbT3hkPTN2WNjCxnF5fkBOqprlzm5yRrxWJC+hwXqjhIbGqMEGVROWAodYip1vC+vvw5
LhrOy53jc7hURuy9KNQvezSQGxwcmGG/08rBu9Y6pt66Vac+OEbUnCvRywM4NPJLwYcd6jkCRwiL
5wEC1ZvJaetdEEdQWkPLvXfY9nB6yWHVMPu6DTPG+TUr6Cv7gfXbsufQ+GfNW9Y+l+bO5WsEn9CY
dDugkG6T76C4Uvy+QwcDIp/exGFsHeh0BcdOWsW9ZwxfOaPiWKqgBKiocRP8nxOpgWAHHyvf1bdW
xRRIA7AwVmM4T+9nxHuocsrxFjX7Wy8ysmPfhteGnTISQTHFDNfo+5sRZ+0rNdDvD/HyGgmWCPZZ
iy/k+fpgafjiaUnmbdiZ05UC97vtQfPdUslNx9B20lee4d9/HjGW1HH0Im1XOL/1jzrbhjUoRyJY
xvKDrY1vFB1Eajft8MWMEp29snn+4ecREBAEkn3AX76/558P+V+BYKcbdomSDjFwMnsy5tE7S0ls
rz808pUF96LJvzzbCzuDOZKLlsu3zIsbSku09CMzmnZ1S8Y8gjZm6E1VPAxJ1oCS6gmBitl3ms7o
t87gkTHedbCh8WyZ4q7zdPRoawcKtx7dV/aly4PCjyvDI8MMglKOF+v5rUB/HBgqCcddkNvZPpwC
8W4h8SNscbubUfvBFjeyeNK48le2VapX+lZ/+vG+w3jX5O3n3b9YvKqmcGJLVdNuNrPxrWnU4hMD
sb3hFLAUNJYtgnb0N7zV9SlODe+VD/+DSvZ8I+QZsDmbSLrQtM0uHgTf16UtfTnsVEXNskLYIh9b
p4YICke3I/lKPRIN7d3pyDsmmN2PHJ/7W3uSSCYRbaPO6mqEGW5KGiMcl+jty2vib3dHcoIU8JRo
WXPQXPJgft2n3bxLhsIkatilFDi06Ihvq6jCyW01zYdB2tCNi+aeEZy9K3NlPrz8038vWSSHWIIt
fM80l6iGi2opUU0124y3dykeQePeAH/+dqDBPdykirdqk7fY8tbR6GKDVgzpSbFDcnMQAigS6H2l
/3HpzwV5AWccdjrodpen2iicOxPrpMM6MQC+6LVRrEKz0tcjY2toQvqqM0rn+PJt+MOXANtgadnT
zuFhoNH065dQzE44BrZwdlmkwEakQS++aynn/VS43t7ph+KrxwQEFV7Kr1WGVb9SUiydhOelvuSz
0huwAuCNTGsuHoNxodnGPdBzHdp0eBHuMFvNkiEpj5NlNqe2MtPiOEHrZ8jOv3IVG3013Nla9GpT
pk25PLxhUb3y7l5En7CqcV0Y4wLORMvXIi+fD4RoGoMRKJmsQWsw500v19iPywETSD/HRMtJdCsT
N6bclJVb2PukV4gvsTW7xxElJXKx3vKnQ8CkO9iV2cTpwYZ7hP55juVDkgwkPxtJN4d7NVgYzEuG
0sNr93f5Bp+tAhK7AL0POISExshLdmNbFbmo0UjvoIGk4WHplkA+ShtaDnEfI3AIy8hx17G9ZKuG
AVmTVVV65hrREMqjadKT3qOhULcCk0S+rk3PriG1Tk36ypX+/ihCWLMDTp88iQxcLhZrj/ylPIGe
sDNo/myyfJJH3Znv0ZAE11Yy5Qe/EdMXWVf7iRyK3cvvwW+bJgUOBRp9TUnXy7WXi/ulsnUA9oVZ
kng7fNAGCalRf+fGAYm6gsMDjuDm5uWf96N8ev61LKMVk61BWpZDKMXzH0iDQbkiRicfe2X3pTZs
uOqceTdG6phXzMmdahs6kqCVFrY1jjFzm41ZdbRyFiLP0MVNNXvZBrOWOtuFJItwShpjW+Z0Q4po
9j/EXk0yxaSoryZ89i9f/UVS+PJyQK/z8ULTTWbjv9xYYzyIIL4Tc1fyhN/YAPkfRQm3vopE9K4Y
OfPmCFGLdZhM6HIn9HMiIkOgHpmrrjw7RTnnZlH5Ss0qlrXi+U212fL5H4hH+tLO8i3/8i22tEyq
egafg28xx7DPvjetGgzcbxOXZK/3oxOb1XGYmOyvHat3qy0cG/dKz7Z30hJ8xaKJBfKMIa69DiYr
CndDYUzDeWgC5Ph2C3H3qrbQDb1yP/904UtHX7BP01N3Ly6cJ8GCJ2+AIPBBaK8aTLLlNuvc4K70
3PBjqRu4PCFkfdqHdueLbSrE8KlT5D0uW7WNgcvosUYkCg868daRd+jCEXHjCMcNeYLo5OKJNczX
Lvz31ZvdimwoPMpL7Xcp8Bhq7SHLFfMO9Sbc+MgW+rPMoMLkdvSmJPpiV0S+8clplfEmsmL16Fd5
CuBsLG9SzYv9yn38w+UsR1O81kxNmHVcVFzaZhhhUPPvXG8AiBvaUAqsMTlVrlTXISBVYiJj7+RX
Q3CqDE0ko5iLa/7m6FlT9BPO+V9LdH5fepmj8nYgfuEOycsdfcor9H/IQVCPVPvcDtHQMZIf7tGy
h0sbwjrbUdbutG5AcLlt9xaeIeHxjuq3c4diEXrffIdMAW6a6vNXyvY/rECcgHxGqwECGBahixXI
KsvIa0109ggwkf5VtK/hIYdJfWcAKiFu005i770xGXovLWMwd74Bh+kTsmYKoLwojAp+tleJa9r1
9JJD6dbuxg+BMa6NbI6L02yR2rmpPdJKN40M42qXzwllZsKp5bVb/YcvnsHCUk3SHGEBuPgwZA5k
jMd7/KXQMjFUWi3HUNffjWlkhFAz1HyNd7I4Dn30aHBP7lD7uQcbGsQe17h8ZX20/vDNs6Qv2GSJ
ZoCJ9fOFyOXbi4GSi10MJvGYEm51U2q+DfCW5gyh2xZbPZHXUCJR24bjRIizqcw7vxjLXdz0Ji6o
oSnQU3seJ5MITDu21tbELSDJF04KNEWoKo1HTxKpoIo4/dRY5LlGqf6Crj39mBee++6Vd8v+bXHl
CMsMkX2L14th/PPP1KbZZGStG+wsXrDbWGT2tduSVh+Uefa5J3ZkFWVIfC0zQeAPFfIpiYYvfBH1
ZlZTfK/N7LVgwz9sQ/TEaJizwi2dscseRVp1BBgxbwF1g/WydVVNLLEB+EjCNLN6Me0JHug+BOxK
N6wL02akiFsZrXDxVbbuLfHbzurl27R8s8+3IC7JR3/E6YYO2eUKBIGjGU3h4SCepPt+grdBfpOs
rqnp+21sVMZbR3nF4eUf+ofnjZYvzxpzMSYHlBTPvxsy4fuuwCvJwxM5exqf1gGdirdPVYGOLS6K
M8Kd6kPSpum5Vqb7fbCzz7Eks2rlooTaZ75ur408gNxi2WRQWcq9MZAZr7JZYAHDtK32VdGLrZEa
+XEu6/Cx6q30kY3mShlz671yF8WPpsGv99Hha11eZIbgvs0J5fIT5a21bIkmVskGFps9zi54N0t6
j2lgTePG6OslWoiJRLRhEQYvaHdWcBwLrXALTRw5V3ixm5k0Mnuo35VWFUUbq4QEswVcYFo3k2kT
u2wCCGg/jSIftz3jiP2MAEMx0sYlCM/FfZRZPBGdLYgk8MvsXTXC2Iy6uF83WM/LjdEIXW+7IKd6
T5l9Y/HnNclWmvq4o3ZzhruMmDr6z7E3EBUcO+MnWfpQ++csEXQ1yQM62UpFw7avetGsUYoVa+Bn
xrxxxGgEAHAkZtzGdfL8GDrmcIMkz2jXk7TDN9w6DNlp2mZPLQK0FH3zCBQCTU7Un3uqnPBgAZMk
0s7SSvEBjS47UiFkb2jktN8TyxoIiuPDbYphgqDFeGDw143IYYtWqrkhBSmFl1STGbWuRgMXXjcE
CziMyEKxJv0Z2GVlT8YZiE4D0sapXfBDFsmCszFgtK9CMyAsvavY7IsJ8lSIHL89KNn0R4SXut3Z
PjqaOYw8Z0ssqX0bKNBcJ1ExY9tmcx67mzjyiTCPm8IM9wNKQbG3M5Xfc/NYDttsuVFhRvQ4b2MG
XrdyvW8FMkxMHy+/Yr814HkgWc4tSVVBwC0nlOevWN24wP9Z0reFSMQpNbNyZ3gt74tokmt7LuAg
T2Ne7wSb+Mmp7OzI+VG8clz/rdfGD7CWZtsy+ObY7Cwbzy8Vrum0M9A+ErantNbHPAujU5lKc5v7
yU3UDeXRjtwHXxE30rM2n4uxRdVNXhHRN7hrImBE9IES9fTyzbk8Pf28KmoclCHMJsyL01PdsPo3
c4RxbyqGpzwb6/XYee1d30X5B6Iwqt3LP++32oUVjpMaGywcVPA57sVZsc76uHTb3tv6wRhcpUOY
nQi8yj/6fW+tE9nwbkROeYNjMzqquYBtY+LS5pglcC25mUB22qfx/M6d2uJewpV7kOSEkLnpuddm
0bFGEKjlwQ3Fwu+YSpivPU3coYuNwqEwRMy2SNvYKtgzn3+TgTPKGh0hITSiI2i4crzWPzZ5Q6aI
3+rOgVUTx6cQVKnam7k9PzQ8f9HK62YTh5kUw/UY4TjZZwPYv43oOdSu4a1UH+EkDqR7QPDUcUnM
uMBw9TnC+0pyVAm7c0WiRVltErPW79oS/0Ioo2IfegNpXY1SbYlFt4rHN3GxMLwqC0bdaq698kPs
zgMLn1Z1uad5h6Ytqk2sdWqItNpW6Rjm2x7eyHyM/LzUd0EYTi0sOF+elvN1sLHMVkhSpKIKTuDc
F1/qOk3qXZpb2bwNOUl8QdVW5odRpaCcXbQ9cM/xbqmVm4jZOaVzaJEv5rfT1ZzRGsP5wvdF0679
xgKR60eaMO2XuC1dvskuijlOxYUoTiWEDuTjPWO9jV/Y8oagkZoXwUwQZaT9PHx2yMaxds6YpgVL
miuGfecuAyaULmV0ZCyGt8RlbOtsc5Rmag3RO4e9iygbONdIIMaqzxN/OIg6ycsTWTjOdI03jzyD
cpjr/WAO4bVlsbRPZj0v99q6D6uAgmhSNvEiEIGcryxA/p2UAfpODWZmY4+lETBvTGFdm4V9oC/W
PDi2Lo1DWAEoWtupzCQmmFzdDkZREzAgMwXJJzCddAO3zvroJ0Zwp4hSwcQmqgykdDYHLcuwmh9L
LNLgJXKZ36HI7VuK9r6/xqan2zXha4r0RLdUh3xMZboKKw/fAy4Hd9wqPLXWjt8NgpWMaQyvOmJ+
8gevLZIb6nwvPo04W/eeaKPyIcE7T1bFmKvm0fLQEN55XlX2+8ZhY9pOJPV9y1LOrscIC1aznWbl
uFug8M1bI9JEBgZNWcI+LqxWYarTOc6m3qFLBhavPRPONVXbfEJHx3k+ixFIVCpIzFXiBkNzB2Ew
F2s7mWCZpHSXrpBmZ+bGA9fYQoRNySjjoK9XSQvceF+n6dBf4Z0Q/GaWdS1dvagKd0gn/XRXzXV+
X7LN9hu7TKaNLPqsvMOuBB449TvCfM2RCCbAvDy61tB50XXpOBYc23lM7vFxJrAUOj8cryxlz/WD
MdfusMp5N4dj0mL4W1lE6Rj7ESMTxHC/8xiPjdkC7Zi8EPRy7xd8arse8/1skUy4x7fbbwYa+sVT
Bip4iaYyY+dU1L3LMIV/vzkEfb4YBRMD/p+VNHBeligOZ4vJOOvWAw3Z+ZZHD0ZAgdgUsHmct7vI
aCZv50JKuRIKkMqhIG2NRZ1TC4c8OPxAswizK0ARbOLEa6/4IiETcsfGI24weIKhnwQPeJKFd8eC
0k8bBNBjBLtpGcUMTEEf88Fq2b18pTZR1Hmk6wr2zetayAyOc0QpuxNOG8JHn2LiK6fIGRzc5KrO
13A1hFwnzhQ8FHgwxaksJvmgVTJ8k21HdlFTIWYlttW31c4aCCs8FNjaiEmk+6hWTTu3Hx1SkOQa
4jWxQb2qRYmRG7AKpuEITJA2A4FV3Uq7bjvAEXiXDZgIB2Rt75ysLRt4EFIviClkAWfA2yQxdcXg
y200lTA2sg4k1RpDPJgw2yvSL2FlDno725V65zLubfeINwb4e6Mxz5uepAd/n1cAXLYijzSmSJ4Y
HJoOXB/yiPigO8QuVIyjlSVqm3ojcOAgy7+mwjeKrQ7gqSJ1IBnijalrfRqwdaGLcmYxMG1rlXsd
O2mMUzBDxWN1CetEJWOqFQbrrd420iWRUkWeWkVEm/ICuQAKN1GvsYnK3NdvzKbTb2dFtNdaEUeU
XgdNqhB60y+w3ga2cr5zd2V5LjhgWUSixs47Y8LhTXyTM18Ng1JPtt0q2s1z7+dbG2iSeSR3F5Lm
nMSte48m2wg3GNUGaz+OvPr7kYq436b5GL3t2hrXKpz/0j4CiB+PBjmjhG52TfWg6APAinV1MV2P
kI47HkrY3TibxdCvIrzfGZApTZHmm8Qkr5qJfUbSS8Ok3Mc4WeghacKhW3+M4WxVcpNlRgOqV5vA
rfGK++bGKX0e4FhFzsnG1VKeDKrTtQyKlntfzkS8TSiyBwxOpvWYoZJPHkIDysqxy4egPWHxmzVq
7UxTsenusQ7y+sz4GSZuxju6ndxU3GVx4X7otVeN+8w0yVeYKjU+eLbCmqYKuAW3sFMGUMqzZ6Wr
TDkssbEzu0Q1NHqJOWyAl29w38bUfgvkaT03JsqMVOjwBGu/GNijE+t93HUk+thzkNhnngOFYFzm
+n7ovXBeI0Ue/BUqvLxl0R+hBovRrsHXCD1Wu1HUwVOc+twX32poUdIfrhWeVGcmMzkW/CmAeevj
2MvxPPf90G38ZfVatXPELqipCCB2T+RegEdIaL4FHb3vaUBSt8mGhsyuFHwNfHR+CTd270CkCdqU
iE6rbHDrDHH+bqrtHPoHfe/p2PpeDnnZKoYCxxI+z0Tn1Dp+7hBZGroz6g9jwZ4H3Y9wYW7rTYa4
EPBzYVsUP5RY58mrOKr1KbyXzZzPsElawCxn8Cszo0/4auNVXfvMZuccnnmdECpH7i8N5lOYjWyE
JZMQqoKEhpetZvce2ZHu166ElfVY5PFg3hSMzeJzF3XuF7RrQc3I2yJ1LCZHLKUXEbUFcvtGf461
g8tddjY/jVP+TFhA4dXbvg/afu1XswIlNg9K/1/KzqRHUiTdor8Iidlg6+BjzJFzblCOmDHPZvDr
36FXnVGtSr1FS62qygwPHIxvuPfcxPO2CoKX6ddXKM7bdKw2y/ycjbC/Cad6yXla+Fw9hIuE04UB
0+xVZHR3LYmpdmt7L9m6YcrZp9xI+thAOQ9WYRMggPWJWOnGYl4uYogP/IzYri/lAg3tZPwWIJmC
9ZDW/bJmh2yNotskYHdciqbi2thOnX9QTF8PzDfL+aL9UeYPJNAgOXCZatWJ07WxIpINVcuVmYy5
tm3uTq8bkbfWQWy9/0vg1HJO1HyW/bJZg2gTnvcwwwckpxefCOI9DW3kTqWkoDpqNkk5PI5ZsZNX
t7xNSIiPb7xX/SlFplo32EIcZ7k0mDuXE6dGOB6HasEIJWIIEAlJ6lN0yTSxjgnsR/+lx6s3HPj8
1mUKdD8nPQc5tnutdz5a53dpFuALvYomAyKIEdRiIRhN1mUeom36xuDTfmjD0cIrwdISd3C0je1z
XodzdsZaIVlrOh6k6DFwMCx5nYLiRP0TnxSIvu0cVWpiADGOMjiTuRfWR4u1aHHlFwyz15ZEiisC
tGx76PWq5RP4/2BA1udY9rlcXec3QydP30xX2RZQNXixS+XXBOFOhgWltsbgKjiWsxvFfQaNj/uF
9JuOg+zYhKb5NZlqGx61RZZN0nZ+3l/wiA4gvntHtCkPe0umAkiLOp8hs9egj2Qoq285PrsPVRwR
EOaGc0jMo1/17nPcjJzp7NHInQ6JBf1SFn4ePXddUwwnLIecQyBm5HJRPaj2zzarsvwS6EY+TaSC
9Xec4MxhoKybRx3VcXnztN+hbmNFCCnbwFg4laCaA5KStlnfFz4P6j3RByO1cOer6qpq+E1Hl03D
s+x7KgzZDREkazO07LVVJPW9jGdf3vWKsEHk0Oibzu04g5pyR5Jx+3blTFWeV79yy6NoUUhi0Vzh
taQJU73fnsgVqu4cl0YzXYI1FEdSkPQ9dlyaCN7BjvOQa3vJmL4QRDrJHR5HjCIovwwWM0Vj3V2z
xunJLyX4yL/Ydhm89l7vEujkIxg70rBkJCQB2CIjpbfzDSO58fa8JoCWeGLDkoiouti+26rE3qOV
zG/oTeMpMV3BJbR6Xtm6nqMJgo23kKjtNZYF/rmNjngGFfXOlPe/cn9nYZjK0sQsg+oBkbXV3z2j
6UqN7iKEUlMLZZ604v6XGajfrq3aYXYBVEoa/d4Q3azJXOqOFtneNelEmC4PjU+s7ykSIjj4Yz/6
yVJmIyybZtrmW7ntutig9of3+9Ogk77GppUUOu8+sq/s3znc0SoNtq6osKEa7XE2R8YG9UQrdrAj
VYwAmOHkQFv0pvPUErt7nCTKQO04+W9NbG551899ObJu9LzbVAkY9bbfdepmFbGGTYDHjeSbCAUI
5t7FTUEvNijWJmt+zjV+6RMWqOabU4ylOnfKt4s7zt7pRdNKEPBb1MHPvtGOlaf25tnv4sWv79SU
Nxfm3E1CfeK0LCA9W3yLgWQ/KkPlfairwZxycrmj9zGmGEaXW8e+YrRpFY5M9Mf2d2jWsYHJ6WTD
WVkdEJc58rf3Sz53y5WNUnZPcO8QJoXrDD55T547nhynp58lq76KjmExiwU41yaKk8q5H9IsauS3
mTATog+cYYhT4/JnvNLll65FBBQqi1z/pyKk9uPs10u44xvNO+Z28nXoW/sHd0VJSCcVUnPAaNZt
V0r5ST7mXd/AyAuW6udIXuvFX0XlgQWyqA8EuTlr6gs9mpeM2sJOXbedEEmDMiDHzOkd94zlARhj
SQEn7iWux+heAL2uD+06EtmhoBHF6SDYiSShq0nNJANDjE9eDbwq4XUAQrxg+RikhrHdq4+my0AQ
gPzd8rhkcArJMMvqZ6qg8r7xI2u+lwLMUkwd5z7gTBcz1TNspWdLuxOZ1osFN8NVrn7tbcXAwPPz
cT23vFrEB7Y8zXCMUSNizMhJgD56uem9p65cg7MpZlA1NtBfdeGJib946ECPGXJyXgIULds1dkvI
v61rxeRygeDNP0iM2oedPNxRYtbiJoHFrhB+29xPhnWPAaW8dtqbLwclgGxuMccTi7xLJLBRMxZm
CgRPfvEfx3ZrQe4rlElJW3ibPvkjQe72Ku1v5CdHVjJT6dxQHtkaRG9LIgBDB3W/j6XI3NHKWY99
5Fbha7wy4Ye0p1GrdC6nfiC6cboLbAgt560eMjZSBDO3qS8dfZeBZwP23M4OXN2m2se+yChDgfll
ISuW/zACJIeUkxBJotugA1bMnoHfFWtfXru1jCvslrHNnDxuQA+3KsteBnyT0YkEg+A6aDFMaZFl
y1e5MWA49Wz8VwAzoJOfZAuc6n3cz1b86FUCbC+zasGwHQE2r8lIfxnihrcVRRZlAyhjfGaS5G3a
zWqZDnMnsuY5sqiYr0PRZO7+bgTGb60YvQ+9M8r+Yrb9zLRwUTaUHzTM16ic8cUfyNyyPxp62fU4
aUqf4+J03XbqQCzqw9iV2beiiDgHTU0/xc4B5X1qRVkB9hTc74XdswvgYgOjhn2FsdmdFSjPfuIq
i+8S7HZG8lRWrMnQd6Z4csweKlVvm/OjhpOFes+G5/6SdZmSuNhBtF2KSgVnARWvuG5G703iOFW3
wm9K0nJZnIzJsDnms9KkMSUGpynvwSpHOhBL7taEdMA40cD6ZDqD6iG9T/jDpy2Uat23jMFwMGPP
2dAGRImdZ5S18jQgkuPdFJh5epxmQAQJwhpYM25rKWJxFg3yK5JRfxUD7fBTU9nlR9OWxTdvKYP6
MHq+nd84cLc4GaCvsRTGYkH1WBbhS5wB+GnYDjmHtqysJ9ee+4wcMmeoXjt30uC1t2I8ukNZXtua
8z8dFIkS0DwrN4aNSNJX38zVw1zWGfdWZKp7ux7o2LN+6fxbwJ/4MrEqVQdYBP73mFFffqyLrOke
fLLjEeB1Kl+Bf9Dbw2srCZpZmUuaO9DF/vbSlTF6dIHv3E1GRvGA9kQx3HFHElXlWOEivnjjUH92
VskqsuHh9ImMKbYgyaZ11lcnb9uHUlp19HHArI/EI5TDrWrKDv4rNSwk8GVkCBiS3w3fEnUorMyl
w/Rixrb6tYhQYIryo+I3HX3bnLuuJHEgMCvL1wby//eFkF6QH4ETPcqYv/bAR3OjM+xPPg9O2jKD
CRpYL2j//OHMzEgdWU1nlGum0vaDs9nRmio3pwL3hOW9wN8h2qLTefwLFRxkkVzXhX3ZgalkXxCa
9yy7APymYVRc0RLqmUp3m4kFBN94N9Sby6BLSMmbbI2z6QSrs4dKxm8Ef6zdibhZjy6MRGiQQrif
Rf0Lic12jSqiwpkKImCpsgjzGUZ4yJ0bmMQCbsxnmOylS78E1PUZiof7pRhMKNMQJWOXmnkEWzdn
NeFuqGCdjSrLGsebtEdfpV04/qYO1uIl9hRxV0GkreHV47UUHgeEIc1p2ERkOB2z3XY6soG/2fMG
DYMiN4JGaUW1fPAaDWxZV0NupZaitznwXesr6e4xCACgrijLp426zdCmvxtXJhm3aOpNfetkbz+A
qFbvNGAxCoBoJZXOa3fiE6mL5wFcNIRdFVFbrgH5HPdut5gsJYSF/pF+Rj7nnSCZpSMpczgwwBAP
fhSr/sZiOgSV59mNfiTfQQyPtlgDMj7mdaGZAXk+fZutErrHGunh3Eo04lVnW1/rkOcGqaXOz9SG
zcQspOseUKWu8TVDkFpQK1hrcIIwSXTWWAFp45mfFn+fVhB5xFhvC849QmvxBOQR/820tSvoImHW
8BPTy460FA9gH6ikuu8v/MZFB24pcsdjhsNqufWVFeDrzzx7u02uM5N7UpVhfCWBrsBWHxHae4jU
GFn3alwGAra11jAmOcq2uwUO+i+vCxZqbDyqPTVEPbtna21dIk1hXlTuU9dL+0pFCWx5gtL/pKmX
nIuuXbKzOyem+iYdJRq/9iOamUeyknR1M0HbffbLQnxHB+zKRDaTJLGj6p33mTfkLwsB3DqxB3uk
WRjKYr3D3jmRs557QTIMvM2JvOmQba19u+fU1M283pPm0n7a7JCXks69wk3HoI3YK4cbv+E0wmtJ
fSZmX6BgRp9EY3ZxfMbsKa1pBeE2OuN6LKmDv7dlLb/bpF5/zeB+rpfI0hnqm7BWPxnuzVdfz444
wdRYuTXjnjw8GRfzO4xCwGAo9UKVaL4Zhr3SBdPGHggOc5bbY+L3wXB1C0d86kt7+1mqYRquI2xb
0mdLYA8n4JIga8HeiOniLBMBbX1ZanHXxvvck5Gwlg9B4XI+CVM49MSiL9rwK7vaNbunW/TJrCyc
mWj2BiLfa4cGifRGI8zyK3SB7qYkvcTEQWsfoWrB/ec9bz01SFJ6irk3xdvon4pQVA9jubDvYx1c
fmtjyZskWGWTVsYXZ+IHSAeTmzd4pCEEzplLwI/pnYyW3g0GRgdDF2NIKLJ1BHXOV1I9ShHq9rSx
g/66GJwUzziDYBlaYinFHaXjnIY9R+0AzJBkTOZqOjh4fZaFl0Au9c/OHQOZWn7XTD9JXpsR9GgS
ew4Qwhc7QR5FH08KLbRE2v4yfpAMql6yhjQWdmLoO5KYtccnoIJqvScDb44vhtIq5cXEe0AzWfO/
19ymH8fMmbujDebhEhcQjm5qnljne2pHxOaVP7spaAe7+m2CrSgTMEB1dwqCJtzuChVLuSXMw/0M
cdKgL6plOZZqZO4/6Z6LNV0d1/odRyv9U2eRnZ0q1In2uz2pQj1umPoKHt24uygFfee+GTwkSqZn
QJ+IqmzjxK9Ky01ls/avI+Hh66EG/UikhezIAGyBAcVpoTKXfAJpAFIacCkIHCOPICkL5uNycLJF
44JFHU2KZd17NwIiIbkr+CPWgWN6SAOoWt4ZjAc6UxuVpEiLlnU3jE+eqc962IjPCWpS6z6wb2uf
UIdMwUHOw1TezUvnwVtGv63OFeF1T9jEQkqMPHSthOzTYT7yD8ZDgUv4R4R1idDHzfiX0umtT7rn
uAIot5U65WTOMtosl6OMWTJZHkD6ytdcsmOG+5F5V6vSZENgFPXCZB69/FFN9VAA+xwnfeYq8ZJZ
M6ch8xDgdHgSMtrjPMO8G6/ZYiBrV/7KYHMMS3QtelYzUl9/DcOUWaFVsBZCAp+27H3ndAsHZnGL
Y4CMDoFSdBZD3b7gbnTqExzBRXwzTji+7znwPlMwzUTdrW3vsiCavAfpBqQJVJHZPq6yj5wb+l9Z
skJYPJKHB8+2jl4n5HiN5k7W6QRez7kEijxdxgpcq05O++MEmL1OK1d1+lzXVXQeJZu4BLJkFZ8n
dMu0T63a83DHzHwca9H+yMZAsz9lSSmAqIrsotETD0lDU0fSRyQGCKo68u/gR25sXi3mYwco9Jry
TUCROvO0z9Cfgw5f3bgE4S86n97s2RZtQINR6eiG4QrJSNYW7NdA/rbMoIsc6Ytx5uLIFinax6Cu
81RRLa4Jak2ORxVKRAUMlYcHGIFQ8DvtkOVXxd16klW2yIPhP3mpa2epEoiTpbzqtpL3toDnT6pq
PPwy4OtIS1sqq7pRr1WMKbDfn0rO3/lElkVUXOqFeQ2TNNamqdy0bp6ksNEltfye4VkgWSW4r2Ln
x85ADfesC5kLNmvm/i7yksjug9jzFKrByxSZtxNyBUKoQZ+qme05qVPMq5PBWjM7hR/uwVNdIwYv
wNQ9WigoBcd+Nlzx2gTZbTSdnR/HPrS/qmbZswFXbZa/SdX+h+7BR2OP22Pn70GL+FP3kJc2LZoz
x8c2Y4Y0MkNJpyWYb7alFvyCbf4T3JJhM+3A1GbQ4ZxMS1IA1Zd3W8OIrBe9ubd528JL2Q6E5yyT
/NDxzFK25/kXx66Coz+2xNsQqTl++HfhyVudNi8bTHV8cLBrSFDCN6KNql6rcGE7ArHf94n9ctVV
ChGzxiEtsxqZqDqNMMxJWdb9RTIi3uov8d6iEqGNctgG8//f/GyWUlvkly1c7MAdn+YASVo2+Y4L
ozq2SfbjjWVQg7PtLs5EreosHcJwDc+10J53wswAskG5dQi/umvsAGV7xCifphpJnAagzrFDaa3u
eNHlL6Ou9ftCuHp7dFQBY5oqVZeU7h2CZeMAG2J/ERKqWQtGckQ+dctwkgsJrweXZQ8LFZYywXHI
TN09QtGXnyCR757snog2Yy3Iwdd+0h8UZmyPAKTpp4d8KWGA23xC9Do/s9gYjnZUGHI15EImZj5O
gtALpKTk0UibS82XFKoXCpOt/yaLLIxSG4ifPuBaKL5tZnPb9UCJbTWfGTLjBN/xoSKRQVv+rEm1
fsmd1bOfZ+Lj2Hwjn1teZT4s29nxkVlxQmft18CQtpaMrba+olRBTW7nktAB0PO6ZahaWQywvTJz
TvXS91+KEIbF3xT2u5TpDyHk/rUT9eXuQIjdxvjn8+Iz211rjyxv4KPTiTM2OpTYj64ul//oTZWT
ajBO34e4/LKEPcnrWS1OTb49AAlivVz7y5NWfOZ/fxD+Ib3d78bAZ+eNo+g/dvA/P5ZkROIyKjQn
RCfdIy8z+2Msi+nsA2MBY9uPZ0JF2CdG8QCEb868j0GoIbkh0k1cV8Lod3Xt/UUe91Z8y4fi0eAa
uQLpDSiRPz/U5Hb9bGPKP1lVl9+GGMYy/UFfXIkX3w6aVvMaoLD5m+tgf/L+/IoCrHshajTcr4BB
30gDQzFROJHCeBo7hthqGKk8S394RDuPfAR/MxszeuZ3Vl+pW+8vn/hrINxGzXbJQ2GD3nXi56C0
x+M2lNRK//5V/a9PB86DsxZ+HV/YmxvIQfxcsvV0TpywT5CDx/Ggyrp/6NxqXv4ifP+Hq5Jqzw+R
teEp4M5A4fHnNyBZKktvzjm0rcn/Po+9n+O2XcfjtNjg9VdqtV617lH53frQ7DFiUdUJttHZdvz/
/toCTBH2TlSStgBL8ecnmYqp075NDFem9PRa0rATrqDiOIl6oon//Wf987UQuQgfiaVzd7Px26OZ
WeSMmkJuJ090tOMCOShxtiRmHFqMVBw8pfw8R/T5M8XAX372P7SXKPLj/YojhMSpL958vaOJMrZM
3POz8nc2PQP/yF1qcJRjNR5hshII8O+/reu+vd/xzjPBdrFY4XKw3z5mHY2LFSk3O2LIQ6oCCjsg
w3ex2+Pk1dT0npqXK3mb9oLYr+yB5zdOe2ZsRWNPS2Rfm8inItGM9ObvtlWWYwKyn3lkSSHA/cLM
3ztmVIlpVlU0e8qfhvFG5JYzHdVmmND++y/kvL2G4HMddhDkIKHx5qZ5o1+dSsNd1EvadqTN3+l3
tgauJHZpjv/mrs8D/aWPelSV9cqZVgvZoBCLmWEMuyGW129wmD2CQcc+tx/m2fK+GpEXf2Ga/q8P
uRce+BP5H9ruNzc0evC6Zq19nttWOKe1UvP6wW4tQVjeZJzxhtltnr795dK8Lde4NNyiLvGVkG8i
3BZ//lTkSvbgQ/g5dwTeXZn3dFRmfvBKjZYdNxbkDx688cuwsiw56GZvGDVk2QvL57/Z+/5jRv7v
czbcwWHgmv9jE92px39+ltxyVWuzbjpnjo2crkUNeEfqgfsQwBMX913o1upuo+crH3kiMueM464Q
ZCogi0xLwdLiEOOCJxdE2fFyj8CVnQWascG5Wzo4wclKtAI6umHkGLfKMXhkn1Jtp9CLxv6qXY6z
Ayl/try4YwdeUiHYIJp8ZFjcGVcNDzWiBnErfc65W0HGcXYfbIzV0lEz1TlsvoaHoJjHuawVPOjT
NKB7jJKmx7pHbD9+DkDHrF/yrbCLp3ZoGOOacd3uOvKGwjvPH3zv0Z0QLpEPYof3ObdalfizxH/X
QqVHtTEv4QeBpxvAXlwH+hkpmzQJQ0ucEAPG1/Nfbo+3R0HI69beDRpY+CmJ356yKzhUpozGJueA
nRVMgbhTB6ad2MpyW0Cw8nq8fkkf2NGC0Ul6FgLAKtJJnKm5urNNpNH49Paw/KUUePvW4xx2PQF2
aUc/IJd/YwjD1mkDW8vX80ZkRzpNeYcRteRpzXdn6l/sZ3zhb45EYBt4TwCK0NpQf4g3770WwGY9
hlN+Rqkm+l3w5bRPWduXv2vP6tajhwkC6VaBGuxlJo/0YzxHKrrNjAXzp3XBgHIu5zywv+bRTL9t
AsRFL0zd5GNcI6NL8jgHNV+iQXK+tFZTmfe9VH117CmTDTKOcbCPARllhGtrm3J/XGEfPWQtU3aM
K/+54C3Qr8fNzvIlmbn6xVEYDYg7K7Xl5vyxoHQ+zsCR18s4+tX2QTjIvQ+698nM9gGYOJe4jJuz
b2FhS/d16OfYyaJfkOyZouSOAFyXM5WjsGum1TrCZau/unXunG0nzMJb5ayobjFl7eKTEp8SxnoI
JtT+3viEZHsIWJdTW51ZgIFIHeU6h6yf8pkoWc9asg8jS/pzyLS9SoK1bn8Yz16aE5qjgfwc2fXv
48HFgNL31vy7a2tx6LZYVz94dzDxqWHM159Zzrh9MknlEJShiiyhHPKGT10Z5Nec9qm++nOwvHpt
F1KYZFmbXT2RmZ8eJytHfIslPvHKeX4feU2sr5ploZeylR4/76+s+NCjKJVJUGiScltfRnDPo8r7
7VQuqVKtmtZfDarJd15VDuJnWUbIzy3Zh+QszAS3FDi5yaI5qNEpWD1ws9wTm16VpOhpEx5EhJf0
iLym6hFcZfPJF3XDOnUwzBVZ+dDFIPWZSduOlA0trawJNl09otX4FIHt8TLliuNXiYr8HNKwbont
zM2XyDD9PYh6cZlnhV32lRfk1u5lm7SKc2sIpQUpTax9borV/YhZFoexu02EjDmDuorF2qIjOr4I
37TSLPRJNeiiSwXdqE4DGY2/TLGwZqydnD6yh95gHRC8sW1AqDbpu54XkCRsBMrWwaL/bS/MJURz
J+cuJ+srWPsbk3WBAUsJaQ6tJ9X3qWiKDmuxhvnmOKquk3JwWnYWRLxvCWc2X4NsAh/pMJmDbsq2
Mn92FWJ35jpkXaaWp1khWnWwdokXjvU70MvMcZ3GqLtoKX3sAn0Y/NoKl/E+ThQysnSbrU/k+LLT
bTlWoycm4whf8s16Nq0YvtH9h/E+mVq5A+rxu19ugXuijKLXETjMk873TZWsft0J9sFyAXG0OHHi
NjXlk5aZmx+LwVO30CmdEmrtgrzOqpv3cVis1wbZwE80JP01LCPFFtgtwa93HnyUa+PxDQIsqdBY
4ouJutSij92Swm/X6MB+0LtXbhDzll4ahL9TMHYoc/DDUnzDUrgtpJR+ZBw7k6I4debVRhoGw7Lu
nHsknNaQrpPom3sGl/AhxSZE9qrdTcZ3xTISrIeShZs0Gjb3C6x0JmqjwjB4YKDG5W6QKeIhc3Lb
pANlrDmGpTGsrCDTDay4s/LZqiq5XlbDaAvhWuFOiLqYdGDZwZdA2GQ2cTWCTSEsinNOoXiX74jM
H++bTq36COWSgCGiKpsXVPr9Z58hmTi0WxC8qsWEQ+KRd3637W75g02J4KWiRCty6E2pSS8iXfUW
RYufNkj/P9dzuzXJSsrpljZdkZvrUkTVZ8h7tkmYvvg5+YN1U5NtRNYK1kSiFVeXkYDuXFgyTqO+
VCUGl0tc9+oLpkUsM1mca8Lbqq37mBfoAIG0CcPJxw6x4a6ouLf566MPWhH0whooKz4R7oQtD1m3
qY4bSp/TRjZCfxR12eOogwKcEbxYqA11pVusL5NfD/Exq0L/uelyVhyNL9vXMQsDNx3sZpeDbGij
k32DM8GJjx3F/N71f3QldftxqTfRXR1/2j7rUFKGEL9H0iP0rvBThQAfeQkSpSJlhI8L0Z3I4ZSL
doExrt2aJ4Ct3dOaMQpNHBMHR4t/0CaiEwhwpR30P0IZUCMZgmW8FJG8eNGl4fhp5JR9rWsxiGQG
ScTxA6X/CXlbgKdkLbYPGySv+mD8wX1H3QYaPVxw/18hg+369Rh/UrIFQ5saye6Q8ZVruQdj+1ZD
IpQtqjt2TeZjYdiRco4bI19JJyt/DnpzXhQ7velGetLyExkoerW2yeKXmu5ifdfoHtJfNEAGusFc
sPBShjmvJPZqn5yywZm/oOFrjyw5w9ReWfeQrGG6T0Mn3SUdogYlOkcVe2YfDiFMjzX2t+e+sfOT
FSNWSrbNVuqyTpRLB8Tbjn2yOq+mQWUT4J6rBWuf9kwUnqQ/yZDcXoc4cDm67S9cbiMamKrjWsue
jBYUNlUYIUMUR2xLt3WAuYCjcsYNtrnK7HPstv8RsX61Gfu6nk7C1ZCmuoRe5r/vxsgzaKznxXk2
7haFH7KQ2y/B78uLDXwT8614yYgzCAAkpUWR5a9ugYEH1/dizgMVxMhhjj1rj2ksuCIT40/RkWD6
XC2D/RiPaH5Sa67nr95aWll1KHNrESfFScGf0U4M9y63quMgDH5Q27j2yBu1JwFqIUVK3cnadz44
eo3rK6N7PF+M7KcfJdqsBr9Fn9kvkU1GmpiB+aTojyT5FLw/mwPh6Z+mQJGvKxsEbCdHyLZm6Q38
Ck1rubs64poFWpXnryUn8w/03oXiIgK8OOsR3waS3UadVmXmj0La2Y/A2WJzyfhKj7Ksu28lzeJ2
6lXd/hJ5hLBv4Omsk44kKAubQlsTE4SfuOGAKpmHaa2Ejc6D9xfei2DakgUzJ2R63Zs7QdvDHtjZ
Fn2xyKYqkok2mL4YiNejW4Ho+QCiN2Nra5lenKa5Dd9NZVGT8uwXnGVV6I38eXJVP4ht1aRdFfF2
v7QlTE4AQM2VGGifPFOQredhanKUrG0Q3ncZ/MjEjjA5nLLNxydpVIS9LzIucmermApwvN20bi8Y
+DpAg+PgE2+sjE/wc1mvbNjDuCALB3jiTzPkPSBu1bn+uTClGLjPRwb7my3Qc04R90Gcd++cunBz
JGjz+GHp1mqjagz8pHb3KRFZC1Il+dqxCK+LyVhHn/FZQ45fb/oTdwpPUO7R9hGosS73rHT6b0Ct
cBs4xl6CJ4vFsk4itTqPGyI6jp/N6UzaNI6S983UzMOBHNnsa0Ak96+eIyU4LLoI2rtmXdxnDHAs
eTA8T2VIrJPXmLToelPcIgXeMy1rDux7WBhdt2NNi+7IO0H5R1c7fvbIQ79FaOUWc4wnDq4Hi+37
g/GWCf7+qILwnd/m5Go5EoDnLWr4ktK9nUZAIqOlTjwbMdnJLYaAFCh7W9O4tH0UOEUbfbZyI+0D
SQtjdGiAwUQXmZcS1++qNouSAwAQwR4oepuDYGUTP8qMXiJ1XGeLEqPLfnsqg9C0xPhlc3SksiYe
jyI9I6NWtjNef3APTlq46BqOaCTJhF5MRbGY2xhUPhNdjfCjWtre4dVlWV46uv70AEbaqm+kzKhv
mz27jILnXv3IQr7rBEfNPN23DtLYu772qvAJzFG4/B6DbFmOJdL95doUm/9iFcoPzlRVIyc/ojYz
H1ZUH/WR8ib+4ki/uRip7OjA3+LjaxoB3TyrUUasIRa3sY9E2fJfF5aFo80Piim/V34eF69VqInx
DTm9lquOqly+Fxgwdwtk5+VHjn+7flIbSpKHujdhdcIRkuvPzpJ3tOTjGskG3TO4H1HJbDmzyGvz
1wokNpaAfvGcmcVPOK6nkGTkAlWhqSLWs9LZw9bHmOjqkDh0jXjf0s8wWQeGW1XRvuTTiHSdUPZe
J55mf0XiODPTT7702xcEj/jbN4k8gBJT1Z/tNVfx39Ja/jlHotpHweJEIvRiyBl/TlGaXAVIBPL5
jEitfQT88LXDtKcP7I3ttFPmb0DefXj231MbaCHsCmCHREA6oGy9mY7HNOCVXtf5XKzl8nEk7SLh
TVC8ajnNJzYW2ZzEjf4MW2Z+oOb9m1f8f/14hgAAxRgfMa188+vOUciUmZhFsss1wqW5tcBajL4/
fNC+HD/Gzpj/rqYWzVSrxnvLs37/+4jk7c/ftzbMSBBw73kJbHD+vNyMUNdhwCB1ZmTTRgdcW0xi
qMmuCJ+mI+SO/rhF7bLr8NDRU1/26b9/gP0X/O/rv09C2NFQ8DhMpolQ+fMDdFQTJDIEK4gwFOTI
rPObpTr7U8yvfh+F8/Il4F38l+n7P3AJ+09lHAQiLGRlSan/50/NseO5pDKCl7fKj2xt1G3RpNi4
yFNVahcYG/Iiiu4KB6BGhdT7FZxE/ZcZ0D8uPeS74D/ABLDFJF7t//6/YAlRpDEI882cJaVoS2Ao
ILc7W8+LToAe9ttdDy2qeZW9P/ys49x+AqMyjad/v/z/mcv+cf3dnUgEroBdbMig7M2VgMXStI6D
NHzVkI6Zni7Dd3vo9PZzCHq9vKJccUUyMFEJdlvc9NulGFenCj7T9DAVo1M9VL52reeyidvxt566
Ct+vCkV+l/ui3C5UACvp1DSEF8rgyTpNTdb9DnwZctJawzofyx5NTGJNTmXfbSYiKcb0stWnzrfD
7FJArqo/4LXw28+IwiP3Mfo/7s5kuW7szNavUuGxkYF+AxFlDwCclq0osREnCJKS0AMbzUb39PdD
uq5LolxSOeKOriMHzlQmD885wMbfrPWtXOGycNJYJUcGwBLKhQuL6lgKNdlhQfSl2qvGt0v84tgL
Sciza33CHew0j2zdF2OnlFl9wSdKBu/UoRgMJZSwT8zeDXodECnlRUFct/ObEflPMEnigbDkM4Wz
AOE44s/MtO++cR3d7CKKCRsZDOcIsaN/AmTpIPYqBgi4xFOfFflkRIs0xg3YeJIw5bY0V0sWNrps
jr/+7o0/Nwfff/lswNi8eSAuSRdlKvDu7h9WWScawLm933sAnSYsZdp5qFHEPQxLBQDAi0cskMgm
2zCx/LXeKUE5dN0xKOPGqIGCPsxEUXQn9GyLfkC2Y7SBPTLt+IKJun/w8McnxyVmUrSbao28c/Ic
EHfOs/MkleO5FKyifdT6riR7M0fwW0LEbfdJpa/x0TbxEASqNUG+zmaNKgMgBlKXKl4oCBPmfbsy
iyUyQVWM4gJfxlSfGXs49ofJyme5L20wsh+9wU3aE7Um0fF+16Q2QYnWpAWDlnuXBaBDO4JZ7zya
7dqV6HrbuWNKruL6szQEORjLYCtaXEgd3b4hCRBbF543emPSpSguh8FBbGGYQ367UJ2KMz0Pm24I
02u+W+a8Uzeu2dWMDuu2u7NzNPnYFYxxObkQf9wHZQDISrTcQjWFMMO9T/iiHqaxsV56zVHyop+Z
u+yIQbVTFK9mnO7rlb0KgugeGW5qNuu6L9GVZdfT0E10xv3qfbJHe3HCQibrXc9NVYcNtBA3yikI
0n0Va4zThFNNGU2c8jEL5/gRUDGwBWNB6I/Xzpj7TQSPgVE5IMhux7ewxhFmwqXY946nXmSZED4/
wFY5z0aCBlaleb9XM/HSIaUbbyFVqYt0aQLMiTLA7gM/rgxt18OPz27GHJbNudErLnPimd0xFIls
pjfApqj0Ay4AIMxgVYctiX5G6X2ZdP7WtBq9xmslbnlAruott7LodRlkmuif6MOoftG8IIHrCzOd
b5Leb907QzXlGRWTgVDcc4mUJiZcHVA7NcY+NookPdQai7sLLH+86QwaXEYOcBU/4WkHdu4Xnt3B
XgA7VXVG/NVOB4xP5TKhFJvAM577chb9edE6NEyaW08PVdErETAC1tVvHl3v6yNIhhS7zpZys6Wk
WO9EBKDNpZ5mawJGCwpeMvvdh7UjzoUaZj3VXGj/5gJ3ez2Kg43exfdhiHdPKSpQpUaT17MqzfoI
qPgNYA+CU6Qmr6nTTa+/PpN+2t7yeoT0eT4JEQgWgK3++FQUmi9LaDDY3oSDQUZ0802a+PsOw+Pn
vAIhA71qJMzUH5vAzybbCAbfnA8s2b3Pppu8FEKv6YpdmwWugCULJDr3wjqesjjykciFFEHNZSHH
+jLF/xwN9EiPv34P77ct21vgHZjEdgr+v/7uVKUpi1NVgNdLZvgumAuMvcAAFbliZdiamJDPdOZ/
lwoXwuHXL/0u65CFN0kgaOjhrPE0B7r2bg3bNApBpIrdfZ1hrUG3WEDC7acaq1isO8q/ptEyP2Zu
b6773k3QeGhTvj7NQ+uoyBygfYcUihCcevpqDHmWMo80ljgZwGytb27pxs88193hIzJWbNa4ePx0
7zkKDXNCFPyVzIQPHYeR0+8SgX+68pn988kiFuEAMuDJ/XhlaPUYJ3UzSkzISx65jHi+JYR7RYaB
nxTZuZb/pjS1ti3cD49HEJ0bqx7xGUUiZfKPr5iAFIQylLSHadEZdscJqTKeqoDRYbDkMWB3U3Yh
mEBUBzPpXDPIqaWsKLX42Hb6kBULQcU6bhIgHD7rHLerHuq+tAeEBxkOAVow7MYitXAyreyoH7RK
zfeJ2WbJCQURM/qsScOSRlgnTc+paFPtfDgVSDfeJA3hbtqWxpy9/cOfl9H/55FitG6/iBSbvn75
+kMWHqcZ+WIv/fC3v5j2HwYSKSQ5NAacPVuVPH3d/sTQ/yAXgeKcAxddCaET/wwUc/0/dPI8kUDZ
dCAscbkge5iO6d/+4jh/wIwXKL2QXlnoIf6tQLF33QpdoWlx1AvHJ46WecGfApHv6kZA/SUiW0b+
ue+0ZHY1Fl7H2ZQsMGTmpHj+YLC/mQ0xuaEr/aKA76KKB/wCzm/ZoZui4r/vie13cTl5OWOAAbOk
fq8m69qsbONEpruR2dwN06o1iRi0pGlo6HnqXteEOXghps/JDNFaYgfQFNhYiW3uZuYGz9le9GJb
w2ZeFpZpI/uIsx0hMOM81zyhXzWYYM+GcCiLJ5Hsa5LSWgQ8TckyDLP3TUY1NYZlbnTWbwRiP7Zk
vDkkNgRr8b1520f9XjrUzdVYA3FnlZCu+kErc/bQaWv6X6Yu1+yIipN3ZbkYcENMZ51GoyaH31Xl
P2pa+CVc9GCopbjkPJcG/N0TkMFlNfcD60KSLkv91CKpYHkiHfZPFJCec80s1bT3c5yPzysMpGoD
VFifptaU1snqmn4IvrtRbv/x5f4HjKfbBuMU6czez78RMxLboFHYVFWMS348B1FfN00M+SAiCcfV
P7LCbvIQW7FT7WH6jEM4OFrnovE1Y5PuPV/u655hx3nInCFBSUlgNs+FNWG5rfUYdBfim62ruvZc
Trxl8cGWeVB7BSCD17qDl1TECHajOAZjw6YzpaCc5DQoVGu2xx5fOYMdpKln3APi18ejpw8szj3w
I9qnScfFzHg9retLzHhEJSRNqbQbjMFFGyqBa4FVrblkhw4L6AyAs0GUu7gimyJCqh13ry9a40Jo
cvuEPUdD3GgiZrASDg8fcdOCLm/3zthpH+lXEm1nIG+qqBndSV04FbNSYoYZO3/kcVFYe4KRBiMa
cHmWb9TBRfVosvjPjgm9E5gQsKeC0VY3gHFf+0piQdHqz+5o17gFZF+Nke8zXo/gRCVl4NjT8kjD
KND1oLnJ2Rd2JsBesRbwoqCcTFFcYy0LXOzfKhAqSZYjaqSk3o/4q9xj6aUrpk0QEJt0IgPxZfW4
8H/z3IS4u10R358SxHuiQKdwZB1h6cZ72Z+GdXyuJssI47EvhkfKS2AasENSN3T9eU7g8ThyORGD
rZk3RazM4VIiuweTarWTtwdYo9UPkkw5dRySxl/hW8BfO06TUTuhmY8iP0KRYAvrtrA8EN8xNYmY
JuBIyWG+DSGuJk1AUFKTtndHvqGnzmbMFFa6WZi7SolJgxOSd5hN2Yog+u2dzuDAsm21E4m9truh
SeB/VUobioNRZVVxyDqv/ewxzgcHaFpZf7cAZ/aipMtqO1xb2STHSWYpYzMKlO66iKeku9cwh++5
0oTNiqxcp0CReZCSGW3jO7VMzOVVYJpm91gj4cGLaTvM6cHMdUyBDHdBndxDWo0SdhqsLnvcq2c6
rLU4rrHVW7u+AeYkwZmUe9whoiYMAcFlaGrOdqN4peNcVjlLOVRPq/GaWwuaFtNl1vXBkCspT5z3
oMo08PKSh8ngoBiZNcPMDiMtEq5xE+vjrk4KuDRJ4qpXpMue9QpGq1iCOmEodMvqBYBEidj8PFlT
P+0KIrxz/KzYdQMzrWZ5NaMGfEnxeThRH49VsWPPGC+nMnMRYrHmJqfONmn4gxGYnAqg04A4SpRo
BRIAmN0oRya+6yZu+urTPNMe7xi3t/HjPI3FBphKmpVbnljvMOnwAAT4xlu5R6aYjrt2UTbMZfx0
BENUEkSfI1lXY4ntMPZUGqmO0WzXw6umo5INIc2q8o7OJOfmncbyCd7ssBHoKuyxOI8mxu9Vhshk
MuQw7wUUQT6JwSvv50TzECNUrHRw1Yzp3WzUbXtn1B2702w0oJetucjeWGlURThkI4q4hec0vnZJ
Ux8uHsStpsW+jVgCblro2UMLUHJlKnUAlTfgEoRyB8ovbSFsMD1SLYxZpaCiGQnyFCNfan1vg05s
dwXhFGXIbKbQLjVNNN/8fJJQx0TKBhwLT1oey8HPeHa31bJGfuO7t6zjGbdAqpV66EM+0nd6bGfI
nOJSe018zYwjQxTts67bFMKAGZpyl+Hox1AZ5wiLW2/RJ/w8k+kBdklpgI1GlvKjJ3CPsVS0ja/g
m9mm9t4IRVDNiTR38CElj7E5yT9q8KQ6ZCezodMbWVp/HJoO1CR7C9K9vArgIMPDXJOR4TnwkhmY
lvgUe2N55hvRqrAxS+9JsBdNw8Ess9cCcs0Hf/EzsZt0VPB8/kiYIgPaZxGVfjY/Yj3ygItVmVeF
M2CGNOwLET/GiYlcsuek2haz+aehcvgjDXE+GBdvNoawdCaSR2O7JnAcE/wgQscazFvTBZTMqCzz
76yhMxkspjOmPZuLAjzQUsZ2JDGAYwyEESTPdIQgb7ejh0EK7j3zFqpwl0TxnHReWA0mMZ5y7tBR
obk0rlNYW6wwC3y2YadPIFOhT0FENZZp1YBrIzzY55VsWTeO7ZPvL7OMHAIY8IW1Vd6GfMDZcmUV
0IiibSS8hpNRmeaNO8YHOAJqCBz0n8zEnDa5HVIENYe56lsyAwcoMVGX8BA+ws/N6sfJHFvjgg7Y
TTZ69OY3G5eV7npLNbjVm9FLLxefCWswqw1InePOGwITFAEsjLRoDrFXcEBLM7fOFkF3/KKKIRA0
nQJEYzcXw6sup26ORof/FLW4o3EgauN0BYqhzPbI/jCMj8TQsfY1il4EOe7ROZgXWWTRMLn5AB/E
Y0PedG11l49x/waxwP2q0tjyDqx620s3ZTJ+AfKsc0+AUIc6rBpv3rgLfIhYVZmIBFaOLgJVoc+G
ExTMikK2LrEMNszunktvESw4YSjwwiOs/BVUnRlWlQK/WtnZ+o2BpGajXjN4WGsgW+9mILfGoRm3
+6oqy/rTggmAb9AxYitUubJBFyZy/jKzCbIhEC6uOrhaUusgrldUuhIPlAXYW8u+VetALTMrZ8Hs
UzakxgfS4fMDHSZidjWjsmB1iFHmh5mRGmed8JPHrgRrFNSz6d1ZemJBaI11m/eW5YhutlWjdcoW
BTHTSAYQmjmtbP05cebEv6fAXJiMjmnz5lRwnk8p9nJYVlSVxS0OxyIL+0njaBi02XrVDAm2NOM7
RI8cay+YFBF5ZJ5qb9ZKl18MeujukCIXdS889pdmiJjOd8LVx1x10gqP+CEoPfqtKamqgqH21edC
a6xntob+FwSFQoTAv7Ui6Lp2JdMNlQiq614VM3SXmsyUirEpS+UkzdklKGyOqE1y5MmlkQs2Hd1q
X5Fv5J5JAgc+240tahGz8qmf53IYyWBZVLwESCc4vYiSZMtrs9N9svDIAt2d4dPqbIQ/jca4wRoH
A9YLU0iD+7Z3YQ3HnZXs53we78ps1GsOLZnexxWSqABWV5zvPb2GaEOyETn3dYxOMbK7ZX5NAcAT
L47j/GXGp0nCglg8HKwV/WbQe/psoUZDzBcBp9BbdAOdM+yX0VrcndeAbA51S2VP6MMnZz8IP3/L
mtgqLjKxeubO5lH6SUeV3OxmV3UMwZGLlRTZcK5CLfE7GZAE1UABlnk3HhI8/Zj+05kHXiUy/U3D
xTUc3bUtP8rGgCtfK4v1TkMHeIG/2ZX7cbblWz+gNjkpmBEpAy/XfmWR4XwxZT++dYvOqiEDCYrZ
BXMrwE9E4E+WNeL35zkKNxKlcP5QtXk3BaIFaBJRqdj2eZgSUJazSsz7vqSwC7xB46EuVr503gez
brLZrfql7DV1WDQPJ15JnlW2Of0XSIVwpR7pbrClVnLbyvNeXOpRdDP8hxSi8AeAojB6rse+DXSf
kcwRrlX8wUb+8+Tyryz7ZWFRutPTrkFDY0BsZOSavbB4iCvivlxsqZQh+DPQ8M36DjtjtV5q5HPf
1JnikKvaQuLsjfOJ4g/jvh9CuW3HgOXoBNVxaTOqNl2r57BUkrKjo+37tEB+4iRKyuKb2c1CBgDg
YV21wNnskG7AeoqrjY2wjjxLA1tTjMPhS4s5lO4wZJEwSUINY0Sq4uCMjAIDE7f8ZbOMIGxtTJr3
bEiB+7YQsLwduk6i1irIyil2ZqtcGJEyYqXJdOUQQG5lTqibMdhcvZ+/9SMxCGEjdNljnYLMtixw
7qA0ejya12XV7muKrmuOzIzggzXrXqSXIr/scc0u3LlxejbkWAH/Npzlk5NqW1Ar1MGgH0UPgAXh
LfrpKi6+yapQKRkVRgmxCdkWhIbUl3HA48zXg4mE3w/TytAf8t6sLlEjGzsYjOZljn6UlZqTWkeg
bQ16734A9muiWHEEI/PCl5ejr4PadCZERahubtaNoEirCiht8/DqAyMWMycWah49edPwiYfZmN9b
Cg1KV1r9pwl8BOsgvbgBFXJM8yXdFyVU0MjWPOMN8W5Kg5i1p6TCVo9uAx6xVWYnLBvkONWfsOmI
UF/rh8rXVMTR4J48uBqnWqVHPAjNtUPu6LFOkT0ndiJD7mztYNaL3NZfSTTZiNhADYkrrlAtWlXR
BNJfegz8sruWddF+GEEGIQjHrN615lOaISDvtzojm+YdYJSCaCxuYAiseIw4sIcClRXaalzyJrGY
/YgPnr4tTAyWPYthJR8pIa4gsl6lEIIPnpf2L+PsEdFTF+UcAYBgbpL4m05QLjfAI8rDqMq95XGt
+EPyxbQ5kp1K84JmwnURuQQaG/UKBSg2pv3idFcMDbbWfz1R3d1489IFObiZaKJoflazzsM9Fx+Q
0jFeYMJ67u0Vm03HmlKZiqTGDSbSolEmpMhKbpu6Ojiguk8A0MUJWMe+8f0EJpte3qwUU0ev1Ulx
cNvrHphE4Hk1TPmeekB6jR4wBEcxtPT3fV15F6qb6jtuQveYaiTzrMbahnFXpl9hjH00oVMES96U
R9mWZ4aNwJ9GvNcD1JFL2fvFBesbGOgajIU+h5uhKccI1xyVVkJpyajj6Oa6D0vOxEouLL04sMej
S5tHd2+tdrE3+uI8JrVPaZyZw46RZQWJUTh7Q4ouMGfToAyf7lxvba85FHZFRmwvMeTlfamLJKRZ
uCxUn+4s5HBhPJftBaaD+YPjaP6uR0zdRrgBhwun66domYr83HTUdiCK7IckHaxbhAz3rDDxH1DD
zEE3oPecLZVSog08+hw+/nAiyY+sYG85pIU0g4xL56CUP0NUntN+x3L0zqOK+DC7Tn0axro+W8nY
76Eapldx68+B3QASJlRdBRgGqMTm7jPRk5yYTBsAGkLup73M1quipV3okuJI2YJNtUtPcdrGn90W
tscG2yos74NL93vhrtrX1fK068FprWiM48sJnZb02jOpV/dI+PQLqA7jzkNFbA0D4/gW+bTTEiLQ
1HpzseSFvCxQnnY8xsI4TzeGDM+vVGz0CJV6zGQZyfLccqog7xX9E7KbHaBgWM5OOR1KY8IDn4AB
6NK56fBVkEnC2JaTC8HxeCj62dvZs3XTx3pyr5C9XlcUu/gWE4Mmy9A+Y6M/xx46iXrUu32+OGAi
jNXZzZxXhaddiAFUM0006k8Wneya+vhhcSZxGBawwnikd5iERGh2hrYfdVM8TXrPSmpMjQA/BA38
nB1wWcQ72x55BnGDXFGvVuywnOUATiyoZfEF44q/azXjuZ3Kg92XrIxR2ThPyCyOxei057Q3pkMn
uS05lCyCe/rIt8o3LPd8jWSFYaFfCKG3Ep51y/00DT7TFjc9gqNcA+XmItApL8Q2LWo95V4Mbnlf
q5V/KxPLVeIv6XGONf8AcqnZtxrYbohHAnoOrAj4Xi7zhZK0lWqoXrvFwH7S+m+lxnkNN2jcJb0H
QyQbkmNrT8McFLA0AmRyODuA2mSTox7U5D4sWPzZLVPyZGN30mq2MKHeGdmFLSd3DsFYPpRGiU+p
VZiAJOE0pwTeCJkVkLgiriO5a3uxy5b00+Kg6xAMBAqfeycBKr4AQXuIO+65tCgutYwpkJ/b6Qkr
zCsihp1X2PjQ+/JVy6rsEuXBdcHe61i4LS3Out3Crmae1xRVBRNAJrKqiRpEwFeVBRwki2kHXWCx
kVO3446zfwGqtPUQk2ldt2b10c205oDIN43MKZkPA1T/EFv3TcysOyDW5LMJU2zfObrGPSf5DYV9
hL6sBVotp3M3ZtfDgOOh8sv80XF97yLxIbEZS/U1zsTzKFKS32E3HId8ske8QXYfzdmwx+LywVnL
l4HlSxcoNrGoGMXHzkzme3MqcS4ZAApphRXzCrdrD73DCea3nDHDQjmMIIiQOrAuIJQh9rHKT8H0
4dZfoBAdNyb/pb3SzUh4LXu2CtMVsmTyjjJNC2lETIbpaoGsw/inUGhvUK8edfJWENcQFjTjwc6Z
dWzeg/QI3P4e6yxh9mlPfkRaTf1jZeUEjejCuQN/eeIWaUljwT1O0/8MstvarY5Grgd4mTFa/OIx
ppkBY+jUYdlDHiyGxISM0ypAtbm0dlCqID7gvYsyoOW7Ra7xS+X7HagCCwB2DlQCBcQibrEEd5FJ
axW0spoP5mTxaw+Y04lnPznsAAOyJz51a6cfu9jMnjJweOEMzJZst24ktaHuTjHpMoc4T3qm6J1+
CXMOcmDqzKQaoUW9xWNy9BI8w6NqL1utjK+7aryFHgH03K8jkhf6wJ5lu4OS+CiY3wQ+zqqPhIRf
JAlXWuXypORoFjreHSlPpiFvabPYFlCOXaRZNweqWCmVCsP4jOz4uLItRihfnArXe+qouC5YisQE
nzH1y1dthfyYu7f8xCGk5g2cuQPQNCjtjNHnzLqaya1XOeQrMTCB6OSCDeRJtuFGiuOkJINgWyVn
F4xosFTZTgpriOYS3+PqwUcFBUwKbu2v+7rVTsruzU/CyRGZzL5T38WyuCoG+Q08ecvWqoDrpcdA
TBLPhKYFRk2fX7CyV5yatTxOSRxZIj/5E5U88CrnHi/8h74nFJpe51wJ9VxIZUPgSfI7nvDDMxp8
EWha6u5s6MoRbodHPUvnC5nrr/Hw1OjKfibm4b61BfdlXnSRtFpGW2k21J+MFOTv5Go7vF3Ir3jq
3SxUsozF++nGbwmsdLQB81hKkIRiuJ+ytdzDGPwwYHoLnT7X00Cr4jogI450YmeIv61lo10Y+iQP
xGqckVPPL5qbb1lkFWs4whaqk08WDv9dnVgvGotHxH2AGjGuweR+nmMGX476knT9g2qmR4xch772
72cdMImE9XKVsZtgXqvjkNFb/LYTWu3RGirtGpGNKs84g+3lShbc218l6Pn0muCgCehPnzFo4qJg
HwdRJdvG9gtE/HKABwx/aL1SWe1ZcEjTpG73YlEZjyYFweVAJY3LCGoaqYU3PtNEK5K2mWofyZku
tAPqtnS9yRDYeK/SLKwcGEFba/Uzzq9Ep68itQkHkbBJHMLOYdmPiD1859xpzNMjQPeJ+clGDF5f
wwMiNqxmyK3fd66F3UXz/do+4vDqk2tzMlwDoMbQlpcefL0nbfE6JgdA0+oDejCWIhBFq6y5ICuu
78OkEN58xNRCHlCgechuvwqKvHqHMskV19hGivFukL70NMyeaKKzgHAgHczVXJjTVcvwIP9gDihb
vuFIHVfU+VtHRlwLq2u+9Fq043S3pgQn4/laeSjGdt6XFz33gfEYg6DvjlU/td3RQxc1XeteE7vY
ouinHli/jMzi3NweD9XoFiMmHEFIDlc+kKwd0yVHd/fgEJqWhdM4tg6n2+qtX7R5Y80vAhbWS62j
zTwIDObqYWrmCaVb6xUSZCBTRphogF7HRyttLOPWEAmKWcIk4sHQAqeb8UtgnDRHxiHo9VIZFR0K
CX5fJZzj6FAnfjRnvXYo7EjIOapJOuKRZUO3eOSK6a2ZMdvk+f/qghQSr4orQQwQrOKm2K8Y9JC0
J6qlPgIW28DydPEkPUkPhOkXf8Xfu6O7oUmB410ON5g+EaHh1EX1d6TPjsXF3Cl3PkDqHqtLvZCt
jdqvaJ/AvSpWEykqznQGuHgCJSe+1X6f1h/a1GKIPRRpc6V7U4q11ls8+4tGiIAKttyV9MIhQ9I5
TrpMin3MNLcNuEQX/0jZDZWCJKjCP9jb8utkDGNMPaqbzLD0yhn1yMomSsxFgyB00bbgUoPJwV0U
Ol5VPTPJNL+SwZhNB0EXml9rrZe2e5dH37m2y+a5VC0S1ThxBzfyNbkHkhdbzAAW61bm6iVdNLIP
7Xh8cLivdyuT9xvDHstXcnjCFmnfhYOG+aLutiYhjnnUJOiOKKqMyzlrH+lKzFsRG2dg4S9M9z8P
oFF3+NrNT1gfL1Oz8MJEkVxT6yXv3Nc5tgs8Y93oMhHvslacIB2x1K0S7Vah+Ut285Ia9PUQFL4U
TR9fIfUqEtyRlvPKFIMbus5WcVfxHL6JC1k+pLbULhlL3CjGkJ9T/LX7qSm812rGDF33fpORp2AR
0zmgshiLpnpGDiTZtNjZZ8ddxlf2t7jiCz8/gCec77oE/wchTboFN2EVbZDZdb6HBzji7TR5p07y
deg70JirS6zGsjPd1xHp0b6HsdeayzMClLD1vfNk48ZC/ZCEQs+bM6NM/SgbukEbG+A8GzdW9+bO
/tnVcr723M8vQUTvoUQtKLBm1R6F7IrdunQHj4Nhn1Hih3gpeq40WjMsX0E7TV8QdlwgNzlqWLj3
CxYfRBz+LYR696j3JQ4y7aVB5hEKMiluddNXHwiuTi4B8rX8w1oV+w4nTRmsCNjdz2SBYZhcqjJH
7gbTuduYbSI59BotJVFxsHkrAiDukRdwplJkyWBQw3xIxZB+iLWms8GhWWgrtlOhOuak6lxwlrPy
1oUqEGlnACYDyxhhhCeuFM0xsahAI0/IxIqWvjS+GLDqyGPcqKl7p2H4uoO5lbAiYLf5ARaBNR38
dWWJoFBubTDh3H8s+bjwNjPewvzlMl08S0vOBbkClXMHw60C9BwXuGBTVg6IttKhmkOQYOUDOAKy
QwxrqbEz5liKDjTsjKKdSmfSzyxXA49X9kCcQbvEZM8y5zbJrhrHZpfh2WmCWKasftq4s5+cvk2/
sRRhxbyubKRCHIdusjeF5pA/sNJsgiwaoHNyQcyRzbaQJRCkoyzUdF/h5TFt9ZYuOdxDlkUGPKlq
FHaUcXNBeHdb9Aq6IKRtP4yrDokTi7d+ZEDo47hDtPNgFkvNlAtqwBxUBlqE/eBU8GKUuxbPY1ou
fjiyocZAzymSRott9uVNb3nZfDZgyH4dOlaGjF7Lgn2XVucl8r9GxpFexQTEZB4UFgEF1uA4L7vl
AsH9QBk8kVOJdI34vGLNnPpxnkctOXppR6XoUDNdqyrGubySKEjCaGb2rM4omTCnFfCNH2oHA0fA
hpbRpDO5xjXIkaziTk24zPNZrDBVfDcH7rGq9j6jhc7wJ5PoBN/TlkeHJBGCsbRYe9OgT0GXs8ZF
PyFE8NUD/RCDf9ezVQX9o3C/xWNJnH2sQC3ueHJnD0LgCENhSiH1mAy5Iy6LoUDxLBaiQIO/ejNK
wMYxxggWzkTIW4KnhbUI6bRZnIMs9213evLayrj/a8pydJoqOMMej4KTXUGQD+NliQm+Y/AF5XNu
nv6aYGsnIdobduSXdzdzHk+hAGdTB8gA1Je/kgiRlCt2vh2jH2vY15Y5vg2NZd6I1RZ8gNw7636d
0kye/h9rBUkkf2vYDMHuHv5+lb2hQGq+Df+5iRH/+5//+Lf93//8++RrE70MLz/8DWQBSBQf1Ndu
ufvaq3L4+3/yg/7r3/zf/uF/fP3zp3xa5Ne//eWtQRCy/bQka34UCG5msP9ZUXhfdC9Z/RUN4Z8/
7PRl0xH+U1Jo639s6lEd8SgeK8fbhMz/kBSa5h+Ghd8CbbMOa5Ks339KCh3zD/4EUhdEWP4QDOU/
JYW2/QfjUfSHyGpI7rb4ef/3nf+XhIsP7R+fxL+QdL1X8ZHoid3K3wSFKAsRPv6o6GI53+Ymo0w4
HKZ/Bm5qn4uk734jHPuXr2KzuwCGilTQeaefFZn0qkzinNdigq/BdxfDcSYO7fW7j/1fvJkf9dYC
0d6mBxYeRhNMdCRF/PhmOKykZbnpyNCrUUwKdJYdFAZHLMrZWai6v9eIlLxoCoOJ4q9f+k+j2PdC
p+21USWzMNMRJnvvhU71JJt2MusRlEhjxM/EMXgrEnWqKZpP7KXdZQXhg3BF02EwLjw/eRiMzvhc
m1UbR2m1PSLIPyyZrWsCxEbV6eQRV0o3aH5+/bv+/G1AhsThxYtg9vtJP22TPgtYQh/RP1jDXU9I
DfZ8upP5Nw4FrtEftF8OX7ZNfqzDN86I+r2Cn0mPN03uOkdkng347y1zdm7MoWqnK49czo5kUkW0
91PqJ9ng/rtv0nOoEl2cVvwFdW4TkX8nlVUDY9AWZXokes2NMKuKC6vFuv/rj3KTmv/wraNrMFD4
bsbNrfl79yotyrE4MVo8ySLvAVt6cHQdSz4AHH769SttP+ndKwke5SjpsHqYP7H72Iiz92UsF2Wt
McPWd2MCQEZwvN48axdl4UAR/fUr/nSZcFRxLVubI5NBp7N9vd99gplStsJPB6ppsXFyu5sd0W20
33jhfrpI/nwVcLUu8FCYads9/d2rONBvOqj9VmSxQ7/LCXjbl+yXo3zOLLTv7YNFfNXtr9/Z717z
3TlBzrK92CuvaXokdpgV20+jaN9k5bqPCFAZA/CUPf+7r8mRxHv1QXDqnOnv7DoiQdvZ50QZmR7h
ZmO+DreGtc5nlAw2gk6otcMWzjvFv7kJf75uXJ3Ju87RxAVqvT8Tk3rSvLwlNwgyQXk3Egzzglbb
DTh+hQpGMOA3v36jP90SnID8z7BQfmJ9ccwfv1Bap7gvW8eJjIEdqeHLVkZKr3IwMV6unX79YihM
32mS/w9zZ7IbOZJm3SdigjQORm6dPmuepdgQCoXEmTQajePT/8dR9Vd3NlAN1K43iURmZGpw0uwb
7j0XxzamYb5Q5EF4RJb4P36xxFzipezKcdsHCSGCQBGL5qwKy6xvhWEfd0DsUycYCVfRHISpKIVZ
Wq8VPMQgOvqO7pzPuZpt5oikT4/6THprmEIokYu1ZyDDLKBl8sQSclY0XvgTvXbnaD8Jds14iQjm
WMN8scgePcYwyNYBmAEZaiNIMNdxTda4utOs/72rZZROc57WzHXfQuTxHYGTVdyv7gmIVYQChLBa
7i2ouOJYZNFsfnt5x0BzCZepvZ7aoAuOGMkict0D6lVH15O9BSik3ltQPf4pICQaKpGP723DEHds
iHJp2yZObUrQ7TKWPO0ja4lDTvm9bpIagsTGrdRQ3rBspAAnjJbxdGr5xf3URWDVVinC8R5TQebu
OyHVO3lIFvPgtfDVHq+Qx7RdwjvcVNqGPeXAfbkLsUm4xyC1+9fERoqKeSgl83MjiWJIvzgdPaYA
SqRiyeIk6RlnszpB4d8Twim9F2Mjwtyodln5FaLyI06OVInL4DCEx7FSwr0uc92kh6gqWXISFIWi
LhVAfK5oasKjQGcGjwP1Hi52kgMeUOZP9sFenOhXEkoz0LsvYxfgsJ40q1KvmkPnaeK6cB68jtQd
DOikbB9WBnaK/BdEXSk61dJMRC1Fq9hn8zha11M2Q7a2LHhkz7Il/AuSU0pwL9dEOtFaGKazrkMG
7AYQUVDeC6dvCCTrQCBhkMDDcUo0jujtgHdw3oFNd96KwsLGmcASu+p7PnfWraul+ms2MtFzupgW
unRBBCTkj7F7Ddkd2XC0DBPnGUhOeYvmC+g7vMHkxLTJ8CQQZlNtW6OCp4vAggEMhJf2inOdYqNW
EY7GRveijgPd+J+oCymYOuZd+Czpf8P3zhjvO2GRsMRoQ8cLmreq81jUNqllCJq6VxI1rGchQFTt
XReqCdF/icNuqxyZ1o1pAaMCzOWE14PH5ocnHxRS0CqCO90+SV7LYexIDEZ/hCQwmIkCWJXgtUDM
kJ9xxk0ZKwyjHpoBXeuOpNSk24LlgaYGR2pwWUe26VtbNYiV5tKCWJX2wiUeC/3Mb1bJCLHyor2k
fYpgkfEclku2KQZg05t1ZWUbT1Pi/EFqQcApyYwLerHBdZHfVYlB2SYQ+ZHfymXUe7AvaRL10m5R
s7Mg47Mrl2OOcNDb92hZ1X5xQ+hx2MfW4U5RWGGrzUjj3NlsEdVzbYHMe+QSLPI9gJFsiLnfutsl
idiqE2xQfwzpZL9bY1fchZhuvMOQzwycsHSV+Yl8jGnGbGyJ8EW4rn3m1bU/zDQu6U4rSzxhjVmj
X6UgJHTfMdi1kOyEjo5+wd6vs3sX6CWq4xFpBf+f2i57psEq8bsM/LVXE/9kT/rNgc7V37ty0P0V
kTPD0+imfnayW/SrDAEMmIQyJjbQ7vbhUon05CIThjaGOqW4VuAzmAWJpRf3XZrL/nGSrfBwYxgN
frzGmcLktclL/acoS2d+trqcfRPvZlPtJq/3wm+CZfJkD1WFHYUYEoSWw2LNyG0nVK1EPhQUAsyu
hluI3gyrRsZXKDWJaz6kcNF/Sc01g4orWNPTxRLwYMOj0czp1/UBaZr7PofGzXZRMbJIJ66NeCWS
pj7yighGo+rpG8/6+pMRNOITAaGKu2EsV30PfNL6TDA9/8IBJp8ZzZe4GfIQpwb0mP47Amx8b3uI
DrdJ4OtvWGyCeQR/j8fYNUW3X/0mIka8XcsDWdFIVsLxAjYrSdMONr4J7QOp2GnNurRpkPYOkLjS
0B2xShNiuh+J+gN/Y4IpYJfeooJKbRN1qKWwf8WShcJz7nB8bupxaVle5VWw6015CUluivYD9hP6
ybpAmnGsaUC67Sgu3jHELNZXb9mDH0+ETr5FS6ufVzdgCk/ArV0gC3LF91wWfrMXXeuaM/w4HDYp
8XSMoVre8gSR3hHtYaJPkGiDzwn5ARqTbB7eoUGgoqs9FpjMQpf5Fj3r+oCl39JEqUCeQnMVZBa4
flKUdrWd5ETAIZxpY/ij7TdWcCLYiCnKN4Blin7bgcbot5XvVVPMokvbh8oeUFW2OPcfXKfq9DPC
buR7DoDjzzBw7C9wYy6FFQpge+NaE6m+ToBL6LD45XAzSeRUMWBejy1G45pdW/QpnyKAOfZ5S/a+
+Pz82xAhR7Pj9rURNM8oprYZ2iLMBQTh3LOg7PTW9OgqjiOqQXuTRF7HzS0VxjGz5tZvjd0YIqPV
Mlccs4llX7m4zS8jZBLdLqCLQG953B3P9jJ61qaOxuqmmQbHAQYWEpNmF25ylAABv4nkU0Xc4G1P
sYz46iuAXdjvy6FABEGIsfwh/UBbW+ZFPApz0CDT6Vw97nxor8lhRhasuHSXOxIX/PnQyWgNNtGy
ZP6mxUz9JoCK9XvYcj4dLJv0chOWDMrx4lEqs4x1/GzvoItDG0rYGKIc5uL3swbsCEa7dT77lOyU
DbxjG1tFWbJzFKsVfiJsTthlGqSu5dSypE3Qtrysk2MtfLIOvP8VRtinhfa32vogKniAYUoshD7P
cPsC3c+/yHxM0r2Ocv2YFpdxHj2LGmKmf+10aKawt2OllJy3PraFeYdFH05dLwx7xzDpLuvfetlp
55Il71Hq/M45DB9DLmWCqrxEr5sxnMgi003JutRQdZkdYCyOSwepAQzjUEtAtR7S0xMzZFnHA9KM
jyocYc+VBOvNjENFMez6ZEHPmKBK4OJWg72i/RT9EQW7fl5CzhVidKsB0FXPqbmN8lXZt1PKwnGb
q5JPtTQme8RMCGdjYjNxIV3oBVH7QGKtizEg2K+VP/4u4H5SqpJOA/wZGXO0CRDlFxxJgdXEXrZG
NQP4YaSc0mV6W+BlnY6G/SUBcdDwXdg9yjnlJGdSO6oSlUCWNPNHlXnoGrK6RnEzERXwmKR4Yc7w
knxuHhhEuLBcijG0fWgtLZG5d50itfxgT0EaHKULB23nFh2Fb+70+duEX+hTi6kId8xJQ7n1xlz+
JHWh8Dm4CTbREX/Iz8jZ+BRUQ3S2J4XUau6Vfh3Ru70akaL3FxngX1KNaudgot5H/R5JBFZpGwQq
9oZFv06EKHK3y0H9ntusfWrI3XrptQIpNmqljrI1/NAaf2yAsDzUUE6JCCyYXkfhdq09psRzGTQP
zUw2Wdy5BAQB8XK6t74cEa35LBPZTQcrO4XBgXRtjUq+WgjayMZe4OmRRArAd8edxHfEhUNN6jPW
sGOs9eRveZqJFG8aiImtbPAGotwM5RXycpZ4GcLAG7K+fHiBoDUkujjUr/EoaYE3mvItIW3Q7kHF
+aOKzuBToJI5SRA8Ed/ilQfl+M2ND//yXVPZFYj5aspDu48o5EReEMjmrt10YrnSvCVLYlEJtXV9
y8fZCRLlQ4MHjPDqhwD1HumljW6gi1b1kxkL+0mIpXnpi6kmz30yyTc4vc5sUkwB91EyEx3Azhbn
61IvIQtw0xM3qOf0NVo7uK9pVxGvRWk9f41Z3dx67nzpNfhgxw2M1L7fjfCtKXyRlWGRSLOQU8uA
m1Jhbij8/YvyTwWWy+ZSzuLNgngMfhiKJlIb8sVHvv22OflFwKuTUKg+rJyQmkdibIs9wenJ0+IN
XCL4pTGmsKroUM8N6sfhHwPRIRX3N+twBLhB5uq7qUhoBWYZ1RDc+nUidd5EMAAFYWSyTfBFVAOr
HFxOiEm2GYtkjL9zMH2kKSayTdR0/g38HJeI7X5qn+ASWRzOxDHTXwDWwRKVcMOfydqdMEBxFL3g
xsh+h1Gj5mNVJ8jCRxw/VxyR9Ue/oAhHkDWHTziugpC1eDv8Mjrw+dt0cg9TP/v1llogeQ15EMqT
J1pucJsoso1JCofKf2ATwTiBEaQOTf7i8O5AXMbJ0m7gI0RsRkA+ehciki03GFlXllUjzySFl+f9
1Ki5283g6PRsspBaJVO6NXHDX1N8CoosKJBQHKg2MeKkRyJybHc2G3MZ93VNqENVs8neElbJdni0
aGI3o8zrGY1dLWBe5r6d45GxiTgnkIoFNrvPC7zHl9mBlMoxQUvhuM+O13I8Y7DyP0g/9NBu+QWy
6wSw/0aPBh8cA2touYJa4Koblc19hQONGPLJ6cnaI2O+BrYwTB+jGzXPwFyJuOX2am4H7SDyZSDI
ApJqguqjW51LkYuVfN0yyr0omAfEzwQtL939DDzSsLVD3sMRaQayegsQO7htevF1YYB8TCSMvTZl
sdq7hatfbExlqe8M9T8YJIwsn/Ua0YCFdcjh7ZAgyfbawqIMUVsUP8HsZ4+0VkO2TyB1/Or8fPxW
YpibPVRBLiFdaYsA5x5LNQNGz0/QsZcZ/kZjBz8ohZf2rllccNDduC4RUO+hYmlPW0ranFhEvafd
Lr4BZbMDzoqsOsCvbrNz0qRs75kRuajT0rWMc28pvnNrYphYNzDeWAOKdUG15JVBLFHiIC3GvXzt
GiBcw1DB4ultBEr4eGgpszAQnwIr7/WoZ/MxpnZOoCJSwQsOuzCPnQkhJIVwa0iWE05hb0vfr3zk
DlC194FRyW8KgaHBU28vdKtWwPdRtOkCZBnRzYTiQ4a3UpbyyfIb62WQVfeZJNXKHU6g4PNQX/qV
ImmJaEIvFDzNlEtZHNXkbN/gboncQzQCOWbuXDKXWGg7/rBOzN4RrSji90TOxB4lvUHoKEJUbP3q
oIcaPcLXCSVYzYk2lEJSC13yc2CfSw5qMvVzyQddx2St+0egyl53Hr0IKI9tUnOl15TynXSBK9YO
ADDFAuEPUWu5EieP3s2KU6HcxykogVrmBqkw0lC/eySmEk5m5bkXQ6VfF5TMKyGtWzl4LdryLqXU
JJNEP2Agj3DmCR4CSnJO3J0FcfjiaB399DD4vbrzLEt8RMaIKRaKl3LLCYxfLxwGBkiKKcn1UC+t
dUhQka7bgdxsPBteQ8RfraWnYd/S8Hw2bLLEdmAbjplvar03IupatQmiidTsybFREE+uX9zNQ+h3
O8ZUK+D/yMzZtqvrCDcZms+tBmE6bImDG1+NJJAcv9TofCICzrD7ECKBKB74c3tu6MbS4xjliHDE
aJXwpC74KCtf8DxCyDTqqp4WzZ/w6UFD9g/vExGNUGtyIm1QREq+h8a1sk8sAHyZBkVmdKXRc1hH
3c7ZJWk04MHyxoGvMC24UUCxI5k+usnKr5YMYAzZroYavsdR1N/ktpPVpwniMEgp2C/l5pLdE20M
+3sr7rtuWvc6N22081IfnSko/3Sb8vGN+8JDTbkNep4VlJbMCd5txlEk6TaZxDVqzSbczMBRg9hl
lQiUGVXRwSn6INgEHTBjqpdEhFtRT/MLb/Dq44tnKkKr6BdHTbME5YcVOx4UX12Mt6B9vgl2cAFz
jsvCUWHWL88E/lk4wcxR16fBu+8t8k0XQn+lMGnKePQyYuDtefK/mQ9XFB5emustsxZiZ+Ukhj+T
nEk6pCTvPqImcO6wVaVkduRp+ML9BL7AK3lODzie2we2GLa8CbWnXoxbJ2bT2110X8mmfGdykZAZ
bIHV3PVdD9q1v+SYbzp5ueGtOST30O0cHGm+yhHAhfQRXytwNyIZMxaVvSpyuGJzu/hwiuwUo1kI
XcQt7OQJL6LO4lpCOLpZQ2Ko9xAcl1/SXfBAO/A9GSbo0Z2OpUbIcQ8IblBbEjhhc7uyl+KYmw6f
QcAxi3XUVY2/XZMGrQVDyeZerII3YsDF8tPgNBtB8bjUCzOk3zwG6QwMi+igsX6xyqJ9WTq2NZsc
b+YziB4viwdXUh8Yn3bzOEpQ9bxEvi+38JzVNWnnHOceKgZOhZEdApM91EybwO8EtQ7zzWukEMSo
CCwWpKb4OX8EM2rzEA5yjjaODmq8b05SfpL6KBgb8BISMJYjgYlnFYRvdh0hPkMoy+U9tOnIF26L
hWq9r4O7ZQ1D71h5Coyr9rP0LbIY38QDucQ4YFDi9XFP3Poftgna2VacBtUGcQ5Kp6atio+clA9K
yR7fNJZjp0ClJdYyPHI0j+9h3SBigT/eUGnbDJc2aY1sG9lqg1DSTzr1RvhDSyKc7TwVTWiSXTBk
Ex8mAypsPH33wok53grcLRBGaCnhK3FA/+AYL38L9PJc+KSlpIelpsHZecvovCf+Bck3DAQlxyPO
9Bs8HHYa58QhBTuw7qsH/t3P+f+xloT5bntJcvIZ8jLPqlv0J/lSKqz4lpviSGy6+6iySPWl+U8e
FtI4UNM7c3EfzQU73ShqBEKkcoz2njPWt1a51P2+sJwEi5+XhC+yQDW30b3bhTERqfSZtqlEuG+D
BAsOw/lLCoIclhBpsUyuUfcOdYyz3fRnHMjtO676ttslich+7Ahu2B68MVa0OarUs8dWlQ+t8K1f
CfSGBtS857Z7xXAv3ckJjyuGi6i5p8QLv6bIHSGyh2n9ZgdwGLZqdMqXfGx1vXNEw0aon8daAiXA
fzfOZcetz/kwgy9xyi/Wyf2FjVEVzaenk5WquJfJh2T2B8k7t93u96g8mGGmIwEAqXYZ4bkafbs6
EU04fbv+YP44SPnh+XmZHs65YeOy6a3JivYtIso7zyW+OC6dqScnhiCTedt1EcG0gsnEjeaEsDgR
h+UovcE111ii+jdQNYi5EGKLkwszFeu60t4XiSyw6LsuYSZrBWHzVtjkBGwTewnvLu7Mx4VpzpdN
BhYzI6CCmG1buiGCjfPwAB4VU4jvSPXTNUFtcUUu1s3MVYGmr3fFkYV1pc5EG+J6WIYOe4lS1KGG
sex3hEyUk2mwangLSiZx3Vd4dEBZl79T8EEzbxJeok1GggPuXrIT5MaN8hKCIBpFehV/kWM8GQOp
md6MNEyNDNccW+SqZ4tI7z+FD/iPE5S9AOclqYm7mvgWZ+8tJTaDhnF4R1Gb4FNZmJEJPI4y/wDN
z2NCV0YiJG5U3l9SW80doSbLrxk+Lu2cS5W7oQglroEJfd8dYEtSoTr2op8zaOnfolnzcVuofr6t
OkR4GxutHmE5+SV5uCst59HNBuqKxEPwT5wAnkAUTzwWKHaTfNyNrCoXlKjBWpzYoPl3k2vGnnbU
HZloTEwPd4EOmQK4jGXEjqoBGy12+otPX6Loi0lXjZ4BcKRJTF46HuCAajG4UoHO/e0QralzMj1g
JIC69r1zeaoprrhqt51RaLBkRQ4Ju6I6mVj7KDTC+LtZB5HaYd3BrsKAgX4EhfRULrzLlW4FIG4y
UNiMaSsJD1nGCnIfkYLDwdQALNkpEubJGyVFhz1V2Ori4q9w1XXAy0oBKbgYb0pmn9a2ZcK24pEY
mw8CvXCjqKh00JbSUD5QiVjtjkKTuktCNXwBPepfEjv85NI0wySCBw746tCvq6zuJ8Bw044JSMDw
NlucdVNiyxcb1SFS2VVzhzh/LRkAxFzZa7tt5BR8O/RktNRJmTsxJm2IAcPEVCtOqjr6ARERhAcj
+Rcb3Wp5SkiJbk4j7eeNg/ZcbBPkQxxbyLv6uBajWx0athsaoW0yXtEpBQMBqMK6YzyCAzknNDgF
TeEmbRwBqPz21ovyNGfbd0GY0zrv+6wPQhAmCBVjpy0KAl+0Xp55bWtYSp7hNh5WDoW9knZyl1eu
d2u3eKPGPLTWeGYsI2MQvcrZkN5ass5dqYFip8Kes/V55ZjB4xUijSVR1sLhtiSPfpVE+hB1F2YN
YuMWHXPq0pvaNLBHyuBZ7umEGdSMoKqtM/WvBNY65nb2bDOzNl85FpBwr9wl4/GukxAcWcZXLe9a
1QQwDOyZjSFmbqe+gurOYhPONXSQRlStt1EL/dieRCbey055b1yWRhxd1XHRNnlg93sW9VVxhDQ1
3DmBz6LDcUC+PiIIJW2z5dgKNmkqx3e2/QyKVzZcA81vFToEyBakhm4rrmdvn/u1DJFiD+6eOn92
4sCuap6OxjKPCJLyX32bw2pZKyaym67rp2uG+JSpgx/VT7XB8IeaZUlvvNRTONUjN7P2aBMzcLFO
E5Sx1YFgAN3b0Zy7KO7L7UzvZrDYRlXCWSQ86hECEecjQA8IlGSo1B8OhzytBQGyNhP8MfjQCicw
y4HcNqhKW0YPdgFR8cRXrj6i0bJJ0u4ZN6jSLn7YTpTvc45kbqPWaviK/EHpP7Qv6Kz2mU1o70fL
YVV3lK1sdX6FDF3rH+ihrLXWyrNgxICTU/iJWr2cmX61w04HA6vBRDZVTw+DVmAjZ8X54FbsCTcg
I8Lxp4Nnx9HWa0arbtmkyTPLhszQS036c/Ikp4dFkFqKKzwJvAPifTSq9JihFXdRsvpxhVzgmFqI
XpkVR3m4szWypB1JU95TExbUvcyVhtMcSdguvl1UryunZrcr2L+rq8oEnOvR6nR5DCfGXZ+W3HGB
nGYhl2/R2SW7orCyF6bygcrw6LJl3BqKn4zpLIrurbb4Q3jQB9c6qcmP7kOKvHonrd4JcFCQR4yt
YPBBXkBsobT6jCIzrK8qdXJ9aoNM4Z+mmecX1UmhaNuTkDyCrhjqjS15NS6D6CrNN5FOmKmOa82s
S/eITnlth5bIcDfgUoGYZq17h9itLGaUEUznaRpm9BN1Ge0TxVXGJsjDw4bGlmZhNll/wV1GLTAQ
a1qHE39p2BSH4HV1gw3EugwDF8elXiGR4HJIEyR1Dv1MFejOU0Mn07IOj9nThLx5Kuj/oIGNnqx1
SugFLfaBMWYM5cXV4vknL5mM3FmmG5ggNoRBb0F5KM2o1hY+q2oHJ3BJpBGDDtgW/ZXf6HC6snwy
meMpMoow5iEvorPD+vpmXQyQhEJWDsYycpTigBjb6IBol0gdr4NawfFYLYb+sWDAPmggW2gbwV0w
jG7XFzweeXHM4CIAhHI6SBwxmEV7PnVlFXy1so2+nM5MBAWjRpgiJmtg6m7oGcg0A9DBwClStoSU
zhQ/u0/LuVI/YQNRuyTTob6dKob8p5GJKBiUman/zqALvmO0BOef+Ql5j47FPC7dIJUZmteFtrVl
DL728lRZaW4/gOcp/RNcV+MduMvx++QaYQD2pJCxvhl8drZeDrb42kldSviVuZZ9cNkZZnezzr1o
l3ngPN4FV2Jzj92gs2J/RtQRM7JgyueCA/uH4us/4pj+W8Xx3/THd+q7eTL6+9vcfKq/i5H/IT/+
l1T5/4g2WSKm/ffa5Ju2Md/Nd6rbv8mTL//RP4mn9l8A+lCB4mRC8CQFYrl/yJOd8C/WQUiC/ZB/
F3qXsMim1Resqef+5fvIuy5SL8+FT4no6p/EU8/5K7xofCV6M4SXjv0fyZMFf/xvukdQvy6jNfDJ
SKp9F9Lo3+Vklm8JH1lsGVcUiTgPWs19QZkPRDyDRkMTbdT8y0MrLnbDuLA1gEBeoW9rKuzd+LKK
YKeWmX0DrBcbgl0YXPc9k70dEfQwUdZqsemhVjzHdXCJO3TDKbpMsaOKDB1UHFPl1/W2E1UXg0jR
39KbL5hpK5L7ejE+1pNEUw0mGRFBXTqNdyAbC/QoBI3hrwTF9lLNaMuSvINrd7ElZodw8Oj9RkDy
sTcp96Xmue/wJQ0wBex15cBcZv1rYeV3g0M+JPSrl/0LoLsojz1+A1ZMrBwdtKfYf0OsQcxmg+0Z
YB/7SnGUWvaxcC33oXU97zug6Mf77OmWiw8oZ2xRFlEgEuyJ3crQPUculNFNAgxJbenwPZh2vq+u
0TKW59BWarjluBLhQWJePLqAo9gIEhpoH71FpM+4DdJzTmnOIrTCHhHL0q1vSzZm5Brx6/6wKuO/
9fRNuEWZKFzJFUQYM1hoWcRHQcneKdYHziTUEhN1QSWh7Dpo+d0ILEehwkPITHV86eh+SA5MF3z6
qZ/MEox8X6BGkCE/hKL9+SkH37uZsTvdkUPq/mbk4A6Hug59wH/YLYMtyL1I3yxp7ZxFPhItOFUD
WX21U1002fND643hsINdW58E/sGM3KUssIDKo4xp2nnfRcw1+Zyz8jq0vPytc1T0GjCH8ndDYruo
zIeAEIA8Il6xqwxr7tqPHmVpVa884Ei6hjFIWHtZJSoUK7mw9vvEV9HW6FKDipwbfb8avV4JFpiX
LXHLtJSjugtPllTOay0qh8ffd9Jdhbg65cTuWPylSY9HK7XST5IyhmILH9J58QJr/MzBy67bfjbk
+cBHxP9WAqMI4sVPAeuqJWIpiLhCf9jsb9BFmWG+webP/Qs6iwKvbEtiyUGA3UzFYvM1QO/TZIaY
4WPB3X9iukN+Xi4vm+js4pXCsjqU933USMLp5ExdwzPUenGI5Iq9mtDeHE9pix8sI+6B/Q5oHBho
IghuQwQOxY4JAY0pYAdrpwA7aqSrNgoIwRzqtNpqvImsPj37nEBHKawC31NrLlFEJaEQZ9gS6tS3
sobNWhOwRmhP6sJVs8fCx0Pk3sAJsLdp1M0PEu0AEQ5Td7ExY4YCCpr19kOd27Q+a4ceYFskulxj
0SFVgP0nLzWikOM/ter/0e30v947f7uh/u099jcjzf+V2+l/dc48fevf+effb6Z/GWeE+xeXEtYZ
En4CrhqHq+FfN1NIhkmIPB3JPcP0/7qYgr8cCgspsdsElzQT1Mn//2ISf2GY8TygoNLhnguC/8Q3
g3j6f+jjBZHSSPHDwJOgKqAkXoTJ/025npMQFMmUsz/QxXjOcUruWIn6Z0um7afbOsObIIQDChD7
f7PM4Oo4hjNh9F2I9vEaLZL3m+HnSlOShyeyRbO3rCDBwx9W75raEBMbdZJ8p1HtD6pChwlBhEFe
xAAOMXCf/0zUpw+kD/pY8411y7BAP/Lmd7dMYCdIftNwb9NJ3yCwVK+QdFPMdlmxm/yBARVDL+Cg
eb/TkbBeCtNhq2OcfjIgPAiOy5nTrvbcPTBG9p48TY3rMtf+3coQoHCWTyfXXQk9U1AFJrCTVzML
Bkw9gLZWgr53LSkpezRe5XXbw+Dw7ftUOLt0lo+Vk5CHKZwnzsswpihxN4uZSddC7PQZhcQO2q2z
mxOGwx7olJia+k8ywbzG0rnLK2Q9lTzrWnYH5rVEmXL7IbE4C7e6C9KXaWkfLR8He5b60/3ALbyv
IwQfGzudpjd8yMs1vGm0i+5gvsNJeYihK7R3q7hsrRF82Mu0/IYzaj95Q92drMV7Jmp1+iiTCNlp
6lmHyQG1lbm3jH79w+ro5iGpW+p+JFYvU2MvOxkMKGJaa3xOma6jFVUp0T5oOOHGTkEMgHR4Ne7s
s/LOUCylXOx30ZB9DR1T2ILcn5phCxLCmjCkkJjtRprkC3hmdqg71zy4LmunpoK3pZIBgZDy7nwL
oKhozb3sDSJSC8lM58bTAugYOfWpqdPtjPRv8rPhthvm11RxWhNlC2tg+C3d/NEvSZaZy/KGCYc6
h0thx6Zes73rFbj6/fXKjPNVh6yULGJoi/p3BnsdNG9K5m09vozi4nPq0yG7trqeFYrpFN9E72gg
cSBKiLINTyErntdBFuWVg9zjCogRQJGURqYP6i7Ol9rd20yPtmlBLHTe7Kbuj+jCGkjMCvIJQMxJ
wmlCkRSnvdvvupmNJb3kFikmv94sSc4tYLiZfNwbHU1DnEfEejDqPISFSxMIlffLobrZt52XCBpH
GW5Hxxnu2QODRiBsOmyieJFkgUH+3vgLZB8yp1itWGztRmAyjDto7RDRYhjt2vkITKA7izH61to5
sblic1eYK0QK82Z2wV+mpIwCRpvVTvspG2+ua2Icr0bByGSlUgHpAZcYovGVqzDBjgysUGTYezCw
fWzcBgKnct3bvlW3/Rh6DzOV1KaUHbpN/SLHqb1zQv+hEYhRLkQcWBw1uAWwgzsprc8Z+/d1zy7r
Udv43YrFtbeSqEbhobWYae7I6g5gQhHfqDe8CPpzNV5wpbPQO5QLspARyUhpkvQOL9UMkDX7EMwQ
IRA70+sQuB7ZWt3wNAj/xoQWv6vMIoq4OUv0SsSH/hQ1wmUvy2+CdPZey2YVW1XdGXJ4tuFykVCH
XrZ1p+mrWRLmCJ3tvvqEB2/Z2eRX9IR7N0cEYDzrnQmivW+4ibe2zp6TVW8DA8CvWeqjdHibYJDl
8ppUYvXqocGJGfJ8VVnxgLloIIQRRHwE4dNF9baY11YKeE5pwTNp1BPskT/NIj/l0JF0VKlbmbNY
CaqqQioFwa/Ki7OvoMynQwACqirHVygs9Q25AcSDSyJ8BQ6RPdiZ8ssdI32dk1iFk7xaf3TRltvG
rXAD4OK+KtFEH1gectz1rH+RmRLsDiOSnC3lVFDg5pkFZ8X71Cn2GczaDzAr2BMQ/IkKJOI0jBKs
xrmcjjlqDehqJfNyshHXyWNRzGB5n3qOw85ZhFcLtdsVU7TsEeSG+JW3wD4QpBvnFjeMhi6Wn720
fEiQqJGdBQKZ/3a9qcoFIkjYuJvGCbI/pEkER2eMivfUz5dbqXv9HZW1/z3zsZ3LNXpwxoLCLpzm
3z7mhU+Yu5Co/YT8pGqV24rlQ9qlJ5j+0w4UiHPSmJOf4If+McZBEtgCYSPurXltQZ8+KlFXr/1S
kxYdrKdMg2JMU9E8WO0In2kpInHBAgXv1uzDSb1kVdH5LbKBpUqWAOk1BEpzDNyOXfnF+JW4m9zU
MfiKamtnJGvybnfiU2V5r+LBEv1rHhLkyo96kZrnbuqCIL8I78SF1t2sAROZfqqs8NAvlncKrdn6
cEfVXFN+APlCHCSfPdsK/Q1iyuFDorE40hY19wbUximKyvZatK217b2CmYrIL8onRrb62kVrTFo7
/o0XNszT/ZgLjoEczebvAdlUuElIuDniSFOvmE39Z4/1jyLBK1tpFv4fdee1JCmWbulXmQcY2mAj
NlyOOzguw0OrGyxUorXm6ecju0+fqh7rM1ZzNeeuKqsiIwIH9i/W+lZW4FrqSji6dR/396sf/0HR
7eJeVFH7QClio9AprG1m9e2mZVOyCTREdCymYeI65nSFE7pcGK32R2AGFYlbS/pUGtozmyhusT4v
T0416cd4aaYPrgcTncWqy595wWZTz1H/K+R/mt0sbvUnOU/hwDJW8IbE7YHEutHJ//NLEg/RuRbD
vehNr7ZNws0dNXbDwHkAn7kBQHRDdvK9kkpO4jLY9mt70pMKbIHG/gWQ3cJPoRAUMPuZ+Q2H0YXf
6nfG4DKp/lQFc0h8+FEUGwlEtWBmP1AGZzvtmSUn44Et7Ic9QJNhBwmzTWCR+lzLxdPK3LnNwxYg
yrQE7RYcPwYdFMhYKRV3DhGKcPuyLO59R/KMsjl2hdMNPjAq88nQ+tGljNAvasbrWGXrsivw1GO5
WTxNle3dkGjWU8PjhES1m+qHhFAYzD0GRI2waD/iBrk9sQQOWxcEif2S0vgkiX2ITMS3sU71F3ZV
s+scFjaWbD/nTC4sg/qRiwMkuYIK9W3OrIaovVpOUBZcfUOR1tbaCdpI9oD2mtTqAGF6M5EPXS69
LyPtkzS3Z7r83m1as7gpnYahdFLzVi8DpL9BvFdnkt95Lk2lOId26YuAvMTYAQSxCEN9jvmMgUXT
7p84hIqfIUFslC8MexdRhT76/VHfJFkSftdt+iEVyAQi17wESuJZZ3B+b1ZEvRjAl241XRVvdTMM
p0IZyifi2/Tr2Hft3srmAhMf+4pqRJdP95x8DYUTeEPL5GBJdf0JL0ZJKVDU9i89zzCUYGWwfFFR
zuLSck28VRGZtqk1XOfwqKYg8Vbi54jVRxjWnmVETARvlN2GZRMdgdU0exJWbKK4k/Cq2kOfe4CS
Kk+yvnW1EGmjyQl7KER81y/oZUw9cm7GpWbSg98WtCXph0/40Vt8CxCIYOZH+HR5jcc6FjRkWokK
GDESRFS/j3O615XOk1rwwGwpBsy5clpgf4bdUvs9uu6EvA47OCTZoP1KjbbdV7BYYRJ1xyaM9VMP
5nbTzNa0T6M5PzRN1R+WXoqX2obZPFAIsw9mk5Kxi7eQGeY1kHhc6LHXQ28hgspA3TGwGTuHfQsA
bVGT0PFEDH6HnrxrPWMxdPgyg0x5Sg2F4kzMIUu/9T6Py7l6b6aYntzs/JCk6dexy4D6LHM85i43
PkBOFREgVZSGEEaJNFe0RXDKedAKVDONodJ5RLrXMBJALz2uYNdaOsqj0yiQExUJFpHqu4Ch6Zj6
vmrrbkRgMCERq5b+ZWxqGB62HuPVssiG2ci4Vx9JpGA5KdoYTMmSsAVnB6YGXDjVftaAI5GWuCon
Kl0+zlaIUgyTSHo/JXruK3YgdwSfla46GzhiZtTGfPK52A6VrW+rOWbj0DJVeMxGIs4tPcmvvP/D
XRJSyLVdA+4IzeY1wMm0wynVfAjixK2NkqTlL6G0y0dass/vQmvcTWX9ODC5A4fpEOgBl+xGGh3V
nEg04pGCWr9Ror25zNY5X0n6etrkN0bTN0foctmjoA3gxURTxwFCCLnODzCSuvjO1ekP7DMRpzP0
REerjLuqkuY5aPu3SldNN7M7Jd06fWzidR0WUNwBr7wCHtEVUprYrwHY2BVCZ9s1CaUKxLCjxuF8
rDtr8RG9qFB8QcONio16CDv/rgc9fkISrXhoznTisaOabFZD8aJk3ZCw98lf27kyD0llrxu/1uEE
0Wa3kvm85484UNWGpsVvx1R7scZhSV0a1nsUYp/YaMoNunN2aKw8uy7Hegk2bWsxDqP5qmmLMCfx
6sGWckXGom8jlCUbC3fhabDIfX/AXHs/NsbRbhOiFCztlobhvXe+9YkoNcydQz8iRcxjalx0zbE6
3pd0fOhHR+foRLokFMeID9wfJHN0Y/fKD/oWDITNJF35oowxLLI66T6s1PgZk+gExd/askndaPmy
IzjsMtXTSpxj99vK6JdurlgHFWUfXnoaBmcwPZnkL5NdyfNk9M9OqwgPfWK4cfLgskTpsE3HPr9p
dANQfJjZ+2WeEK7QF5sX2fGuWsNTEqmoT5WIabloKjYW1aKrTjJwZ6rLqYB3SbzSBie0fjb6wo8L
rTgxwd7qTbqblsJ8aJZc2SkBePdaM9+GILJfeRFCTYzT90ItWFphKYkMMnRIgFWLefEqUZo+H33p
BqI1912QPo4DHSKvtpjywunoFWjo0WpWxX0ZBAr03pA8gA3C0MwvqzBIvFod5GpGJj4ksBKfLyRU
2pke4mT5mu2wcyMFodymSHqXBWlwWyP44nLLZz0mU3gjzSA5GE7SfyaDpm5NbSVy8eh4sJp2WDqq
DQRjBX3w4NwLh23BtgnsS01jZPfdJU7z7GoytYEDEVs70mAIquoMzzQbItHZR7kT6vit3s4Xomhh
W5oUmHUHetT5SnobRNNcwOLMWm9SxEmPMYMh7nbc2a6f0CU9NNCrmBSy74q09g3/77inqeR+Nfk4
CHPJNvVgQbM1QpvfkANpDG/IITWOgzkvV23K3hdDJftUH+S+G2hAaV7UbZ+zuajjG6E04WGiX5YV
f4ewY9+kQt9oM9tBhivCS8KceHrNrUxSIFAeIhfu+O5Dq33EHagNbKjvCSI4D94S4n9cDOzfgy0b
+8Lj08P0qjD+tYcclrRdk7GTLXdaXzzUWn1glQwZFwSFq2MH3NaGVu200Dhz3iLSDh5S8amIcfAN
FckhioX4E3RjT1ZHcMwG+S7b4dRRrtealvl4rsctBJYHzor22md9BR2TjBsVVV/Yj8YJ4cxykEGx
F1YQ4qcNdkPT3SI5QFjfbPLRmfeE/LJQwQ/ZaBovnLAoDhHzvm3dmYPP7WbeYc+N/SwI5p0zVrNr
Je3LiGbg2qYorwice8Wpl22LMvHJnEJ7lwaXlHp8XwXMsueFFa2et09jnuz0JjmXefNdEfPnsVSm
U+X38ucpXo5FW7/qxPrc5a18ZOuO3iPDfcIbpvMLMCs3GfMC9HjKvjfq9kCLvrqPytkNDKDbmRFa
xAhDLVWTbvb6XNwRyyJ5lyraJ+3bpyXRjgiIUIcKtvxGtIuLgz9Y5ZMoX5LBg8vL8xTCJWM3Nm3i
2jS30eSQ78LxjGhUPWgW/1AikMBwFF5XsYyO6zvcNGhs0pjUn8Sw1EuFA8UFLf80BfoN7GJ1bze9
wZPHiMcZGlp68KTuSv9EAYPdF7VhZ36s4TZboGgPlZg+OsLwNizNmk1a5FwjzASbuGI9pyVMMRp0
HbU1NWhQkES2mnIvrPoY1g7tJkZqAAsEeANm9XEXxwjMqF6Rl+ytEv1/aKqreMS6Grl9USmsnWF2
k06rt6manrDMvmDmSODXqfHOMpv4rBHhY5LeNfJGuREBbIz1Pin2OJA4LvLA8efOvqPwUNGZOvgp
AO0CpWPZUjtEamE6G0oazH616lAC/oooyn7sOfrC6EiQKtrOzYjva8MrCs2Xas/XutYR9PNwUk/F
ft1j6Yuc7p5suK219Cua2Ozuoe1unDh71UVSHxaRs+2OWO012llVqjursPxGV6xfNoovIyaGp1re
mpFyIsYgbuNTA5m9yk3oeRq27sZrZ4rw3XGQ2MkFULTIztUQfUkOxU0PM4UyLtFetZwLPzAssLIV
UT8Md+zcSbppd0aFX7NJzX7bTbqPgXpNKMrcUBbFo5HmkT8Z06kFlMnBMY87eI8fiDOOaLnP4I3k
6g/Sp/gnI7uChSJ3IJDnNWkDNAbhzRsyeIDH95Z0G5vMkSWy7qaBj8sZGw/NK6VTnhOAsCxeJLE6
dmnCDpFYcREAKswfY8s5aCnbPtJWpI+IhrXm1M309MKZ9Sc8W78A82hnxG8GoCdT30HSbc59D5/G
bt/VenhVoC074YqvaepvWRfDrmq7bNvTC3qC/Cc3GisiTYyx+OScRd8CDXXU9Waf4oacFlahUTcV
blP/NIbwEM7fMITG0pl99e30KhLT2nQW6zsrJ1AiaUIIt2O0nLVamI9LyMtdMQzuFuNFwYZWopjb
O8MF5mC/r6vwC47k4s21Op3HuZ3cnpC0HfNvyhbCseVw1mL1hC6npouegSeg6FwqQqdz6xLhPnKi
lGAWnAdbciiXnTAt9S1m12BPgj0k6Ou9PpNjpfy0pYdpclNPtyjyvVFrfJH+mpfnXn0bSrH6P2ms
MoywevqDQHtnVxkFJNSNW2tpM7dPVbRRXU4cWRa9tEmmHEIUH9yPZzwK2qOqGMsGk0X2HYEKcvMC
NIEUzXLHOFN3YbDgKFUJzligAYJUVMHt82TFSvEgk+CmA7XoD2gZLxmJ31tkpU9jQIVuEkARhrz7
e0UBb8SikJXBqzByBIFJ65WLEp2MNMkuXP5pR3LCPugNftAyKh4borqASFj9a6+8ms6wE/PkNZm0
NqqeD3CMg9X5qTUPBvHn7miLY6gth5Qn0ack+bKAAwZpeFIbgXh8+C6C8sbQuClpj74d9jCiJKQl
y9STUoY+2HuuGOHuOc5m3bE8ZXW9JwgIDTVajtZi2thyibDG6ub3U6CdItyOHt554wUzPWWBDVbC
GFmlooZsIIioC8HupQ3bvq12tFMZhXbV3okBck7MxgAzWVYwvbU6jm7b+GnNjE1ug4R5+tJJddrJ
ypjeUh52GpBku4wPc2jurZibEHFQBlQiBRVKdhknLiKxTSzfKsBDHEc72Vv9MUROelnYFO0QhiOZ
wOQSk0gyM1FhLI7Qmv4u7297HNGEej00fUIaWBHm7+DLTkmgMPsa7/vOrJHwjpzKTftUUDXFIOqx
I9fDNicp+zgNrC0Ku2HcH8uvCdbo1qKUmNUWKLOszVNjcVIxBGtOxlx44dgDYSwZINSSBwEW/Klm
MKtz6sXlymJfLJxkdcGOuTGL0dzAtJ1hZQ4SFg/jP3IHl6Y5peqwMDcZeanAWyWzLWwvDEh/od1s
tkpQ8+LVqPy8BT/KtQMi6mURuPvZWMPx6Lj2MygLYFjLo0Q2vu+UvN4rkOPDTaVR9xgajscpGjss
MqVzaeuBwI0eSeQuKUyUeKBbsm1N4tQTolx0uz2mrZJy6kCGJYmuS21FINSh1F0CreTFxBkUeoQg
2H4y0zprdTq7fDvnNmH2TkZhjeNmsKEPq+VqUkUeiKSzVD+Msj8ruYVgt4gPuJWiF2F2iMAdXvPD
VOMMMerkICZyqIOJbzFrw0PHufzDh1t7Q2FjfpX2AE8+TdQXJWvV74jaBtxDQLhJidODbpKJGOax
iowuJ/0yW0M9R5lUP5p4sXyr6MbXUk7Tc8rseU1iKnfkyGRHclXcHiWjyTg01t+EYWgXRkKmnzQU
mj0vwmvgxE/EmQXnCeL8XUR38zmoJNGgN3Ew+AMgdtG0R89dgv9xk8I7uinqPL1kXUckytTW20Qz
48s89tVrLxfnOCLT3TGdAqppZ50LdUZciqlp3HwpPsK6uTVi9gfIupEWmWDgozaRJOU0/U5z2Cfw
ganlw6olPPVxbr4JQlUHSvpwfF49occ+NzTmTPh3Z/QsIbPIUT06JawnE5gIwbDUIxYgXOqOghj1
bhLhFRzscMrK0PKR+OPolY39MpIi9l2FsPKh2fQ7eNuzNzaAOuHjGRt0jhyLI+pxdCv3RmqXBwFW
/rUQ5nzG/1aeyngJvhtwsAkzoCLULOaIjcFdnRf4thhkG7EEfr60T52iYRFrlXD57uMSsUasBT6j
Up3UrmdgM8qHnLqAzsjq9oB++ruWpCEXWhU7uSLOfIggCdZ2pzm1QTtxhFFcICxcH54aPAzaoG07
UBdR49UiuI2DYdyrQjNOWohNf57MggpBElvOBTguBatXRgzdtFWWhT0OGpT7hg7f+58GD3KT20xv
l2SQwE2c4hQsrclcc8GDHIa2ixox4hVjNP8PYsH/Uo7x/6HQYuVR/nsV4P8qwp419p+UFutX/F0C
qFjib1h3TOB0jkTXZzpIHf6utFAs/W/CEibu6lVnoeraf2ot0AcKB0EeCC9su6qqo8/4h9aC/wSp
DTmhLph5AMY0/pLWYlVS/Cf7kJ+ICpu/AyUi4CPVWSWKf1RaLCBaevyqhlsSeA8mJH4JCZMhLKP8
Kp3uEyHbXV/P2h5ceHVsBwA1s0F82x+u2O3fv90fw6+1VWn455/C5CroUAFAzum/NY9//CmMbDAl
2xnD7RFTnnp7ONpF/tMmyeOkAExKkIjbqH6xk5QETuej/3/5/utv+a/fX3KVUWNC/Xbkv1wFh1Zf
a3tkGrlhK7FrCMGQEs/ltcpNrOWBunQYVhWNzmu2pLomitREaGLFgWiekTHL2ctMRLf4wKCnENiB
lQoYHn6PfZZVVen+/oH/kqrp32qV/qRo+m/3sDnWyqn898/bzSqT/R+Xj6+f77L4s8BJ+/vX/kN8
i8RJN4Cx8gxJh6fpnxInof6NO8xCzASAEwWuw/f7D/HtygbmgeBRxUmhkqz9z+fOUBHfCgPaMNIk
vHLmX3ns+KI/3XFSGMJxoCtqEk2FsP4Pnq46E6BFE4TrWpLjyo4o0s5QoH7i6gYV5msSIh1M6E+o
c9+1tnqNIuVgWaP1sSjK7BdR822GaIlQVN6iWE8JQ2RBvNdzickNZnfvvMHDFrs81Xw70O60uXXR
i9+ahsSRv6paQowAa91IgY6nCOSgOrU3ZfZL16GYVVkbEEXjxA9dJ8vrEnEQH9o5zR/SyEzxvyP4
SxaARZzLDuLQ+7JuPEoKN7Vzv7SSazjRIWpTR+56KXYztqJLRKF6ifOCaZ1B944REyRQ8ZSVzXOd
LxfsihcNk4fPoJ6tLyBEUn/zmE1hXxa6N0tsb1NZWleTpc9FhrOvFukBrBNRoMGhb7KnLtThNRli
G8fGl95x8YKmQSmSh8m1LWvcgwztcoTBFL+YOrrqjCnhzITsO4q179pW9pWJ0DhR8xc5kCtpx9oj
mmJ914c2qq3CeNA1RAkgEIm8aZRdNo0vDVKgOVweiZz8wcsznNngPaalfFtyeTRzljt6Ir6JuaJ4
wnMwzcpdEQcn1ana2wEC+6EieQ51RclU2TQe4Ik6x0YIUo0WX9Gaz9YqqI2Dn1xTVLdeOYNLW1+W
cMYFlEePuoU8QTdwdMreBIxBtJw5ieJb5kzDrDGR95HIHqPmPgOrsMF6TqcCMeQhnmA0ZE77KIX+
ARcBFkLCIgVZUdLwY+YafHqkc/lWLxeiMO2ZqXfc3LSN6K6SVZZLcjmoy5xGJsAdg3E8hBzQh/uo
AZEWJamnl8Q185KsN+wmnG2sZpo/EVy7mTRD4AmStSdY8BN5g75YrXF/TmP0PscM+liTEJM+yluK
WY8luH1SbMVmYIwoil8Yv9kiNkJXgbqSV+3mJXa4sso/YzSsxLW1+7QCqxBDs2D42yMl3mhi8Oca
21rYE3qT4KmxJskAnmirJicnoKdXV0WJAK8gH7aje2yWAsZRDuhiK4bAehN2+yYjpSRrYDbcIGvb
iXFfwAi6lHdJywg00xnYMjHR2/5EjIfPPe42ao0tRSaPNrEIvQckBZFrCe6IOXqFIgfuItwQ/sgg
llB5YJ6HxxZm4iQ2QDGRn6Fs2MLBvDXLaxYFbyV2qsBBQ1aACX3pU+HCMfKcIKfx7IXb4uS8MaPl
rs2MeY+rMLgmzd5gH0VbsRzmIvbUNeu2ycsfzGzQQfhAPIlkg2PrPZSEuvHYaqbCepoAjiHm7RQy
7uJTYdqmpobH8pCYLUErYEzz3uKdszdNOd7qnH9+CSPCJco68zFCPyCm8IgtgcgT7YvJIs+1kb+M
Rb8QixveQHP5MOdA3kQVkRxMAuw0JJ+Czf3WChvXGENSfQnjGxD9COK4EpVRek6F3i+/+ZjI4OhJ
0WCRIsD2jufLmRw3DfUDKnNmQ2P/VaMz6g3oFlVjYjsmnRXwDUKNXCNQVlRfM5wt1+5JIs7UH7Cy
xz6KbskzMfbpXDLnnz4c2E5oRzKMroN6xUzhGppCuuSIh5tZKUY9E8PAuGEXsxYHvuJM7wCrmRUJ
QhghvnbMo2rmasJCI5bp6dZoxxc7Wc5Y0NDeLQQhgWI9TgGz7ikiUwkZ6ZLM9wxC+VhTZW8Vibbh
T+NTUQrftqZxM2ctKkES5+m51r4K8Lsjl3c1Reyky/c5z0+TGsbkixWJJ818BHwyv2mxdDFen8MM
NdlsTF9OSB61UbLb0TY28iQ877lrZgy9m9Lc446/jXsmEjrV1rbqh0c1GDYEm2wr6z2sNKLNsA5c
pOXLRXmdInKOomnZ12ymIrX9sGsMr/XwOOG5Bf35AqRvoN+e3uZ+uLCaQqRGLReHNfBwxbmEcsQG
YRTKkSkn/JRV40dipdvVY+yZRVF8oVJS2EowkG3y8SNeEBzxSN1JRCwuwfJuY17plL+1Qe9OQV0I
FyXaVzuR6GuFz2M4JxfoWNM7IT5kB5aMgznr4mjg4GuDrbBMsbXHud42tqyNDQj6u2QKP/AjnAa1
28cWmwbSmg4EUSo+y4vxNck4PEEZOF5hcBxaVn1lo7wpp8/MRAnCwuhNOkzopXxjY8j2hgjsnb14
XacODjAHieYmvokJccMPdmL2/SusiA1SrYHZjGMc44Tbmpl57NKHG1sWU19VzF4+hjBBIEn0FMpO
82vL+ppZlu+cVUesropiwHJEHP+WGWsdUtx01R7r2HSfslWP3Bea4pUVoo4EN77XrDecQ9LTM8uy
7tIGaX9rqgps4jivb6xV8zxFiXIT5uigywEBfzja0S+ou9m5s2bAB7+l0/jaWh9zo3wF3AD9xVpV
1lrbLrt8VV5XwpQHZ1Vj18uifzqrQjvjOKGsSJGBId9Gnsq+bVV0S2JvXkIblXdTK8YR33zAbovp
Wbt2rs7aw4Yq3SyBPTS26trjtiLJ7tMlEFdbUWK2YjZcpoIMpqwx933cVTsnZim+IfSq/eXYoNPU
Hu+CEZTDPeJiN4aKME6NjQ+pNY9GnjOhyhtxWvT5Q3GC7jt1UsBiSV4/wnHuXd4bvIUn5APWPLo1
+8Y7NVwibySK5QuSToDo1ja0Qz13EKK6epWpoNa4qGNUnRAfoAUxa/XKrxIdo6yRhVuKXn0wISld
VDQ6UAZI1+k/TFK7FdyhaLbJ/fDwB11x0ffXKbHN1Gtqq46ZvzfN3Tg5yrGtgKZOCEZ9bYmYfCaW
Md6sBqCNkiLGcpY4PCqMGxwyftkkjUpsE9suotLrs9h6jXUy0AYaF9DPRePjSRo/R1MoZGQJeGnh
zGw5EUqKxDNSd1qGajgBZ5xsevi5DCF7qrwOuvJbWgtE1rwryfiNlcUnlCc+8TXkMZU3CMsQVrU7
nexUTjaHQGNtYnzb5V9YxbbKbLmsZU5ybrCWiOxAuHD3BH8Ej9Tomvb4nuTZSZkZKFnZeMACAEi2
z03UpiGK2RCCZmX+vr44rlDTBiITmH/Uc84yymWT4XeMMjdjg8GoJdYTg9adLMv+VGWLZ2TtfU8I
sY4ByLNbbuOMs4NgoNEfk+wb7RRj60lmTzOBXGt8GKZlIla7JcrZL+LdKgqYqaVDyrNW7Gp2+ldM
tpeSmE58Dk84XASm+qG+m8bRSwfrzolOo+CZXAK6WxN4V1sU6o3RRujWnGqX29NtXXdbtYESkFKa
joFbx5T8sZKV21ZXyidTQa7NHNYQ8wHB4qZS5a7KqtgPlPh+DJEp4GJifc/cLI+D52XpsN/X0lXL
ydVq9TmwqhuorBwKDS/KovOECYgbS+0GcJNzN4VotiwR+Eaqevh/n3Wrqc9y5K1aIQXjsy/mV1b5
r5zoJxz0rFo6cy/sXzWxFVcpiAabShgsI//vh1Kw5p9YkAOQaxk0zW5jdV+oTpZj7zxOaXhGbLJD
fdN6ztRC1VRUXqtoo+oFi2yOnmlBrZ+2L2TxRtuYyjFrHZfu71agunBVGp+8rFcE61F2kiVZHcQ/
wBihhjrJpe7Wk6h71qJaOet2eoE/sHj9alhOwovZPumoL1ghDhe1S88EGBx1aOjbpWTkJ7L0wVmp
z053nGv6EVmCctScY0ae+7BVO6a8P1mPTGWcpnfWSTHL+uUEiG5FmIOotbm7+s4pPIIX8YsDWN4w
qjsaA5U6B50Son8o0AbgpOY8aiaOD/4KBTj91Fjatiismzbj2xvLtV3Q7OMNv6gOzDwTkxx+Zv3c
zDUKjb8+YvjvNjzAzWRgtf2vxgcngpGGPxl2//lF/5gbaH9bbVHMgmDdSjy2/xzYMTfA0gOcjmwg
oeFOYkr0H3MDRnkYlnT1t5nXMi3a/X/M636bdqWlO8z3aPY1Q/srgwMGBP8SAoE3ClOwStQj/BgL
XA6/7h9nZVkSJPlipQWnXxvdAs2cjyXN4CEyKgkilza5zNyIqd4mnEsVa0SbPUuz+g7L7H2Y9aPo
uw/KacczkYPj36067uhBZymCGZPlrM42mdKFHQpUlzx4lDEo82X8KrV5ZmXIWlapx2uY0CLqRfA8
ysENLSrZrAluC6nk+8gG2jbS+cyr9E0NtSu0xVuSdiF5DavGVNEudhOLh2Y8lrZ2ZJIfEvwZPU1x
9yN+H1nYq27I71toDwfIQn0rN5bGVoKqoYesEHxqzkhsSn1TIIKdZPqKL40HKg9PGH50t8v7g1Yh
cBuc9Bxgct72VnUvVJH7JKeByOunbD8u2Q3NtDgESnZCgfoq9LK8iWPzrqeaKpbA5uDFKjuDStjV
KTOEaoo9QCHRjvSt21zRlaPBGd038z4ZQEgSzVD4TpKTMdbSbjY9eukSqEZIbyus565VN0vjwLlq
6QYwcCYO5fyk6w9hON3U1cATXt6rzuzVfbWnS6c8aw7xREFQ6QcIW+dB1T077s8rKnqq0bLnLAjy
BElGUj1mKfvdopZPTptDeQz051k6hEYrRIMKS/PROD+JSezoupR9R2DHZTaMzEvQGmIVZTWr88OM
bM8bNipy8au1fEmLSByiuqKkapdDEQUPOROVIgexaaSLvsWr6xYtqAjTIAsQ/5vMJYhk4COAPg6g
OfYI/ve1aV0I9N7FaeITkFpio0iR5qbtqarD01gFeLESMEcKzTgVYPmqafQhadF1EIGpylm5UDL/
AJkiJLkKvGVIqbVrGu4+lkCB+q/BYHq2lmlaO3NKcNJWBP0ZNUopng1fFYjlwFvvE2IztyqFHVyP
d6xrPgqzdjf3xRm56bPSpreUClcKTjdth0e8D/CWMnIMWawI6isBv7pNND+uoDXHKLDd0bA/6yz3
yT8wdhbosK2qFbhkRnCXSV8eR6mS1drdT4M4qLp11svpgPUDUeRMR5P2qPoqQ4f9oZjPQSFvqArp
jnrrXrMLfpGxJL28Dj2wU3umBzC+6YPnBS4vmbWUuJQ1OWitJRG5VxnhA1nku7AqPTkHLyNaKy5F
91nHOMKX6MsQyvNcFPVRZ9wPFP1rkfKjabtTKBC3qNiScX88inWD1FvxA2PEwyS1s84iTEd3lM71
XvxeNM2r2y32E0CFTVH5Mp3uHAU5oT075zKbnqI6uQtr4cGueqhFeFexsIoL7hYKT7FushyreBSJ
rm2CVNvZ2exb6pJsjcx50Uv2mPj/jDb4WNb9FxHRdw3KyCroLh3I6SUB96MmpEFgxNcSIMOFg0ih
Kr9llx0S+1tknKdqWz6MGlVxgFab4jB0m6YfdnbBC2I1MpjrCi4b1xz33Piy4agepCHzXTU962p4
CsLSBVPABQbzjWdFPPIvsNN66c0tPM5FvHGLBrTh4iaXRu4lNUZ6jZdNrShH2pUdNOLsWidacbAa
c0eO+GPNghDB2XXQ0GPQf/ppic6qU7vcDTTV9MHHhQhRoidbGamOgdKkzguHu2uL8jJgyCbaIN4D
P0pdx3p2iqfIfqJGJBF0JdJpERvsUb8b4o73/kKBQL+eT+I5bRro3oHb2vNXSV0NehIVzFyDMmqd
ZN+yNvU05M1diC1vim9Iv2y46eEJggo56Za85AzoSjTOW51HF9vG4gpbPJmyuJUmDxu6EZ4SHDKo
ZzsLJZ1+MPv+LZbmvZEtTFowgOrWbQAFgKn8TbkuYgOdgVIQQtXMUTkzxLuJZj3ZVsvw3ZZ6Bc8E
zrFeJnf9NLzn6zp3bJ31M7SfmrEgdQZzxBygs7DM/IO4RX1DvMZdWau7nFQXnAvtsLK+Xsaef2uN
ECFDUcbUlA5NTcFYCBPOqBa3vA7gBivji7VulIcpem6N4tMKrTPU6S8wLrdhnr3ySj80gXrIBmeB
Vb2qUPpnten3hPoSGNo3BypCnmj2sTgBxS6rUEhwflCEWkgia30AVztPRxq2T8UixoEYPaY6csSz
111mYX9lA2ooZlYMfRr9GSyedCMr67wAJPM0GmfGJehQQufXqNm4d0Te86bXeurpOPQSaQ3nsg7f
p1F9tZPsuBi530DK2nC4YfNy5BdQiFPZV9dYV8EQrIkqFc5JZoyYP2RYvBQaURpWGN/G+vycq8rP
oEWMIMfuYMzafTdbcHktCapW3o0yvRiYYXPwwMyG78WCbtxGjwliBF8lnp6unU7Y1mIgvnJfjvAH
lFUjkE94qyTD4R4IBbmkVN66+JaJuOXjfOLl9b+5O48kuZE1z19lLoA2wB0Osc1ARGSkYibJpKgN
jFVkQWuN/ZxsLjY/sNu6M5CYCKtazrNn7y2qSA+4/MRf1A9JUt4myMpSoMfwCG2Mj/aAGrmjofeP
r+EOITXwrd34awyMT4hxF7tWW+Cv5RPPR3KTlr8h3Pq+po2etQ1htSgOkTa9pEgD3gyNUx3MInk2
HBNPZOclKhLF9u0MYI/UCmcT/EQ0BH82Iwp+vYtsnZn81QjnDoIgbc98jh+JaJAccw3W0LVBFuAN
0M4NXIth2hch7q1lVHyMyuybgf4177ZADxdnJSyOyj2aHXvH6AGaEXW13YNI0aKjJKG58raYqxS5
M/k3Gkh7rXbueyecT1mZcb4wWDLNHu/gwKBSLTrjMSq/W+A8uplECNwHjkCnVulPSesew3aoPLed
xxvbmLkimsOQTYd0AYsAmzwplDR3RjL/EVnOn5OB/LwddLiZKP3DZMdHF2Bk4bNOlhHzVxcwU4eY
JUl+NMIM7+U03tOUwq/D7T9KaAPILGVHWeJAEU8N2zmXD5CyzZ2plRKddEAsY5H1x/w3sCVTP6C1
p14bDY94NCFeblFUSCSmULB8SI3BhCKk+Yp39mmq8r+qnuSndqNHlDWQscuGdle30a0l8+FgtKFJ
CSv5rEX6gwC7fuQy6/Z+b4LNxvx6HxRgJ8HHUUMHgHio0QlH4QoMS6vMB8QP0VhruDVi427qax+b
huDrsAB45qmSR5gFeLoBDIMLoQeHUJHKAUsB3BSCjDVNlOBjxEYpaOS2+GGUgNBBwZaHZmqfuOvu
e9k/cJtPXIvRo+3kP2zgFOTtSN0ji6FBxybmamOv06EQam1L3ptEOZCbEUJfA9UeufF9qpzXVkwf
rS76PszTo8gixHXiH3Zntze1DVkamE6/FyGActXilzG5eANYVUk44MNI0vNF7iOwf5Wys/bci4B/
kwlZSLRtqnhBTQPf9/Wbph8+aEKi1lLJl3ZcAG+UIYZ6oQdTTXVG1LsAC35CIBlkdnufCXlHUwA9
7E7+LG3TuLfH4dNcOq+N6exrzcGKynR3yK4vZPYDdMpDaJWQslVWAPzBN6bX7D3YVlolDi47Q56M
KPxCJMUii0tnGr5PbbDrTNuHWzw8TLXu33CZ1qhB915kTQuJy/84IOVIoAxm0a3jH8nYPRgGpXy5
IMWQ7nqybH4EAAJzJ8OlEBnkt4kOHDqpuhd2Hym4L362VfHq+zm6eNRsM7nHhqPdmaDQHMfxqdhX
nzF/KhdjmftGTN80GwCwhnfODfWLz8KvHyA7fYb59gHF8Y9NTrl4CDKWdfhsOEuTxFB/NiBTWx1O
QqCNdzJObyc13JuhPAUwS276NibqstV+igmqgJc9Y4IMcDnTfoGGRFedgHguU4DUsfshUIAQaNYB
zC6SnVjQdrhye6gDKU+j7rxLEh/PZSoipXtqm+BvX4bdUdlyT33nC5K5+Bg3iGhU2fA1cYL4mAIu
7LRkr2r3pJm586A7bXZEWra7S0LrCTpIumf2briLDkESP1LypxPjwgkJFxAat44ORQoBxPYW343+
YGn6gsB1YTTooVqIl8MOL5vudupoBpZcq3dT2Or71keuQYJ9n9X46leY90lqVVXk/ug7gtcmbQly
3YYumborO7pRyAhqhwgWBaEK9G4VUXLEmKXeNS2wckr7B8eEAqsP07cmLSF96eo5xACnm5qYlpcg
C6VyJNsM1nD0xany+8h35N4vpE3VJfkhS06jifzGDv+Sw1jjOUKjjFCwxwxB5vUh1mhyajE4yqpO
n3ukH3cR1i47Y6iilzqM/zREON/jo4EFvQx2fcWVOErtaBLuHFEIAA9okY7agf4kw+w5DNWPVlF0
Q9oHqC4mlVVdHBbhPRR9b+pBvdhIWCez8wT2lpir5S+BvIPg4F53im8CHB7JX0AfPqQoFis3J4Ke
/rB6VDSy6JXj+pdw7A+0tckxavQpnan+6ZZg7rQ5/GTlf00y/WrJOjvUMjuYxNdksTAvp0V2tUVv
7pAks/FHaGBw6IQlVHhDTGxESOBIN6cPwjV+GPhW7HyDP5VFlk7ZJfzULn0Z0Bsz+peOZyWp7iG+
ShLhUsOPDTT48AWzHkADfItDiB3ECinc2txAWSHKP4OxodOGRglaYZDxbNq2AYK+/U+n2M8TgoOw
d3yJ/177XPaLBHIJqJR2XdgnHy35wc1jVIkXbwFhg0GcmlNZTnfw4O8sHWkmyOSQd+F5UGC9d3Xa
doaov+UBPjBUCLgUO3CBFn6LvOjmS6t/G4fKP4nSPOQkunMmT1beAed1qq9jj7yIX81fKtsiioHU
xO3tD9NT0cj64NsSgq5a3HSObp5RAx1e8sQHNtxGTzge3keN/qgr+dgSgoVW/gp38TNqvJ9gtX8x
BuO2CUOUlo0GSLYJx3L6jL85Ghtu82yD/SYyEURBYkj3qfjuF61xgy9nTcLbfYvjJ/qvr3WmkGEK
mwSez/SznumjNKSnJhGYPyypPMXtpOwgLqkQv7XZEjtVjru0hr6ky/wOVQIYn6hMYYcWotGIoAH2
Bjea/5cUXwcuxH6uXqJ+Co99kH67zyz3kf77Y9+D1xxTEuze/xDWfXrCPucuZ5w6m+QOwZpfjV09
lLpDMxmO6NKx0BUVZQS5TRtQhRV9mzO498+q/GHid4KtTY4Wc39oS2ISesC7rgESDKrylLWAETob
ifPi49h1IOUjlORQR/w0SVu714eu9Vo1JYeq74n1bf1pss3PGKhS6aXqmvEv3EygQ24XqwgES1NZ
/FQztlh2Pj/BFEJEh8J/V5e3IMaeSniWht/fWnXzGZRBfcinHypWP+zKtk/J+DfWc6eYakKW62iD
dvOTwusMvsRPg1/01YRaQU/xW17NxW3XJj8Ln69w+ql/mpAKuzHBaAsrxNSwwoWmjWKxT120TkvX
Nw6YX3gB3WBSLcASlmXuhqLTjgZlPkk5fQc3G622PBJ/14uK89gu8BrR+kcBR/qxV452pxo7vrda
ifCPQSlgEEnimT5Cv02nPv3zovH/n7g02yR0QJXRofAL50+al8vM/+d/pz/yn//r1Cz/17xV4dr8
i/679GwYumM4eLm4OLkvqM//UuVy/0MaQB/x2kaWwgTn9t+lZ0tf9CIdZaGUZRiGFKDZ/qv0rNz/
cGxhGIgJSmVhFy7/Sel57XasK4TBBKVnAHIA6uTKTdqsMVGJenS2RYEpQtt1A9UD666K656CgTUe
3pTlNzChW8MxBUoCuUPr0lwAdG8kwFqrMkHThrMXk27ty4IXtV9Y3TVtVopwwv7PfgdgyOBXsTHe
Ujb/HwiorS+ft5isSCQ5JWLpK8mxpJHKrRRPlq3xP8NgtI/IFHXPekqvamqaFHhPMbUnF7mTg0va
e3v5e2krvBsf+Ixl2vwCUL/r8bMuMpwSSjjCwNap0hFuzWOVXkG6rpoHy1eCNHaVCUrVtC1zJfmZ
1IA3BHIGniiHnD55UxxQeS93mR5N+8sftDGhxFkWanCEmC5Y5vMFrMsmdmQ5Qaw0AcK0roYZpapc
YpEivTWwd90Bc1b7dkC7GkZLceVLF8z1ekKFEGA2lzYJjZnVhMYuvdsMnD+RfenurRCLiaprA0xK
He15BGUKGRVwUFm7CP8QWVuoGJ6Akea3TaFBZ3bDiGYmpWwNxvXp8tyIc8Dz793GHYK1PQofAizq
CnAcQy6KRTTz4+j4/YrhMXy0mC5JSZiLABYEiiR0EJAr1asyfszQwCdOKTBEuMm1Kvw0WgPUyiQx
ExwfizDeBT2kbFw8HfjyA5TSp8jv7L/QSY9sLPfI1y9/wHLYV6dFICujGxaHBfmVZTe/OZ0jHq15
6WPurhkkCENll8cAKBWVm34XNcRfVQRlvq7EeMXrfeNaYGAg4vCsuQ/t1a4qUMiESISRGNLW3cFu
UbdoKYp4Q1f/rffNf75n/89LYVmGs8+0aLRJSxm02UzLNVefqQ+Wi3XqSLlcR5y+H9RX+Ei/piR1
7+OBFk5YoZh7eWbf3QO/h2TnK2U5MISXCXgzs6JxQpZrgVjqfrVHQRP7TJyLrjjJv5tGRvl91Vm6
DfB9vf/w/DGtOkTYDktOBMKbJnvEn6+EAl/Pu3m2uyuXwfZ4LrBnJtRFouj8qzSja+K+jpXXF/7w
PORp9dibsARdbiQPVZPm8+VZ/K0QuV45INwKBABga91cTWOWdIjyWQwYZSjOpzRGgI4FkWeYTuS1
U/K96YPxvrOq9lPG1XCb0cba43yWXLnWt38Ivuw2wHKLh3N10smBM1QmNNPDCGO+pWBRPULHlmiM
oMyW0aW80zqNZn6D5R/5cHWqkyFHbpnn9cqUbK4BMQynhhNru6sL0colvReay57QaIEkjo9SHehO
1AEmOMwxwkeDmR9tZ0lm7NS/B+0EPjaZxLEfKt0D5IerX1Xfk99LD0JJe2XN3h82uvdLEOMstzbR
1vkescqyDCGcKa+sgLlYGEIcC9DRjol4AhCu8gbkaXC8PCkbY7oEdAwMzRBN09V72FVmbkEm1j0M
9z5aFsIMgfSzj2lpfS/aiIJulTrhle989zBCPVjgBQu/AJjy+g02rSjwHW43VHWr6h5UnUYahFZR
wY36GdOOvwqN/eE6lY9wXJFduV8WadfVnYZxuq5sgiobDoK9CqwsUYRTjs4MzLwGOYyyEp8d5Jsx
Ser105iZpteksjtEqYZnHk7AiJIUmdfGZnGcdFSOWEK1V2MjDl0JF7IeeM6Touz2Fuqp6OOjWHR5
jTZ/MNAJpIoJJ1y1OkHTVJQUfGbdo2FAx2jQatJoKrRQ7ksvKaJTFTg7nIB+ETAm95fHfvfOsVbI
2lqgC2iS23J1ZuzIjYyhYa3atume0LHAO2Gc6rsSlt9NYAS0W3kJP4+qlFe++l34shp5tUwNTSTR
VrBvO/Bqe0cSpHV5H+81cs/L37h1BpQOeYb3jeDTXl2VVaGw5J073UP9p91XUKG8cMTlJDCM8KiE
iO6QDTGvbMOtRX076GpREWFzWzyx8El20IsywK7c5n7+16ybzxZVZZpHFEQB/9voG5T/NIZgaom0
2S0ojAHlWR/6zm5QJeHQF0iA4oJV1Q9q0aVOcqRIcxxPrmyiraVU0rWJIxTbd/340RrBWgrXPs/M
MNaxEz85+on1p82fuZLEbLw2fBoxmUNwJBR8tvM7VEM0AIshyj95lrVelASQwfOeHlFDU9CdQC1W
VmEDV+hzb9QWHySXpnauh+LKHBvmxjUD4ZwfQw6qK3O1wMrUaRyHGGHXTlPfIO6ldjDSgd7nSbq3
i9L5oHV9uQOqY+7nnBo/TWlwK1MTfpAJuCWKGCPAJkM/Xd7tC6vy3f1HQqATi+BuZbmrKQqnzsRP
BDUzLDwXowOBcmb5AthI4HaE3SliuQOaN7heIYrk7zAzq+kxcAXmhhz+cVjEsSMyIDshqCU0Ol8u
mdY1avwdwqIYse/Q740O/hzUN3TGoE6VVvx6+eO3jvrb8VbXWcw5xpSoN7yoruKdSGEXBHmJWK5V
RrfxpNkvNRYrV2LNraPONEN3o8pF7WB1v1hdH8J3QT01iy1yMFwAbq1setRadKfwr4v2uQL53dUd
3lRQ2Y6XP9l4H/YskuQOdRf2IYdv2ahvAmonmkniHE4fRrjWSZCTPhi6Zh3MASylBvF+r+i/I7tP
9gUToYZG4Y9P/GszjGuXrqYs8cEsU+tkNWZJ4x3vm8s/cesXMi0QDrkeCPtXv1DYltWkCRLCGLOq
X72b6rvUTttdBVruMOHadmXXvd8FJE9St3nSSGv4rvMZKWAm94TFhjdkTn9bIJmJKgm83go5oQww
V12qPy5/4ftnFHCdMnlfbIPAYx3aDYRgU2LZBiIOIbAZ+kbgmvPx5ENFAhJkPIII2qWNEXy5PO77
S4hxKakwqdKlOLb6UrSoLYquvoG0hIg+Bot3e88WvbLF3m9wRnEF1wmsTofxzudT4GuKlpYyEORT
9rNTWvbOlV2yC1OzPfkJfEbA+xkQbv+nMzrOldfl/e5ZRl8iI5NUVTrL3L/Z3xhtZUOhM7euFoJy
Z9W9kPbeawpsEIngWLvyxmytpTSoUMKGtRh1Nad+M/kBBDjIUG6W83pi4qUQXSSZyGIP/l6wb3Pk
3GlPDlfOydZqmoRj0OUdgrF1SVD6os7ikJH13BweA4jEXoP91pVR3r/WS47KheACqrJIklfzSQPP
oZcLt450aI+ZN6AvFO3oOiO5eHl7bg5lUL7F74D9I1YbRwITRCWaD8Jba/KMDKbQOOut1xX/vJxK
4XipKBhUnRZu82qoJkAyxUwnxEpwwYGznvwZ9n5AP72lBDdBrPoXX0bJhFx/QT3bq00yW/7c9goi
VhWjldNUpL7ChacpEKO6MtRGzCN07hQX7DU7g9Lt+YIJrazcrEVyqRn0Dn/B0tnh2ZQdNIy8QNGN
IJ2xDPNi3MdQmRRodWQjwNi6Vld+ydY9YCk0dqk2AjheB1+olSe1VL3wcN9NDgMEoz2Px+AZev1j
GjLEk2CeP0+qGg5tqOnZlYO5tZsAwKPjsETylAnP5yGPMxAgvmt4vgusDYbxDMozyj2n4mBeXt6t
FwStCKjzajGREMtMvLlznCmhleRzr3ZTFJ2kPuJNmPpovXX5i0q0nlQiCq983ta9g0oFmiswVh1i
4/MxI8sAjeyby10+IV1aaLjEIu59LKRZv9Cc6G9oFOhHC1rSlZG3blguHWZV6vQI1pXkKpSdieOd
8OISKEEB4HufDUYOULUI932QX9vRmwuJMIcB3cDEHWy1oYd2jM1BY3YlHkx7mXV0rlUeHgybTX55
IeXGSpIq0BegRgalYH3bSV8XQCIjDk+jjY9lWwHqQN9D1hHQ4iqs8b0qwY/lJzc1XPBvuvuAFs6r
7pQYVyKPAwRlcF6sYMAJgFcI708UcWbkBOQ8xrcDYe1RTwvL62X0qvsBVF56zq8CHMJ9VCIspFoE
IXOk2Y8+PG402F16BQ1lKW2ahlMUh/YpE3N9rwYHqKsNwi+QRne4PAu/y53n1UKyQMmNj7yDSYy4
ekOTKNPLIBTkBBCrHjJ36lD0wxMhyqzqNAKJ9dy5aQ+lxOLCB716QPcP8ak4AXLcoG8cV3hh4RNR
7/q6Rw8WLfd9CIDtyu/c2BhnP3N1BPo+F8k8cgTCIUs8qxTNC3WYgqGCeX95Sjb2PEPBV5HMCRnK
KjNBQ71OypIsaaBUdQeF6TMmWsmXlubZHofM+ZoEzOZ4Nq5DBkkZTb/ln7+5UXQ76H19iaEWfvYL
/fn2tvFddajLQBznWdRXNv7mVJL9q8VmSLz7Pi3IHbe1NMNraiN4jKcUbAylZATRkeO8PJXO1li0
FJ2lhUu1fV1xaxosl+cIa6wuQ+JqN1Vh+DHA1TpGrDWMnpPRtp/dVv+Id3rvoTIf3Upfc5+itCq/
lQaU6kr8irvGeKxHF1plGcbhw9wXIL0rWSuoarFjez56HvKuLEdMuf0ipDBWtnDI9drTRixVd4Nt
jKiYZSNdGt8vB4XSnd+jGaHlM7qzVWl/gVIreDFDX90hvI1CgqFlDqyHuRmeRzeq7+CG4iABzKj7
VNkUS26omtpPARaIC0omDT+kqUhxLg+E9UOlciSpUBJz6EEVaXU00L9UhxABeERDXAPcqcIsDvSi
nbTfXT9NwFEY9cKvU6BhK2wuv5qC8ppn59b0LRMZYH+6afWhxL4cxrbWiq8Z+owpQrSq7rgty0ZC
DYzbPwYA+Z/0SRkHeEj8scZITaTH7PK7O0UgmjvCrJsBN3XKQCBRc2Oc8l1rSTjFGcCZn4FC8+kG
Ag1K0RCXRrSB+6L56mBKgvFa3fSvl7fI1i1M5A6xjF1CRUqc7/4ZfUFcUhrKjLG5qGRa36q0i/ay
q4D9w/VC7BK46uUx3/cgl7a68duBEjAkAej5oBlslqo0fPT9cBEFadWDt7kBzOvysg2G8S0hh0EQ
XUha0bAR46dQShZGOiL6Ju06otE4aZHpzSPaIsK2m++hqdwXqCYRinY8CX9WWmO/jmVk/uzkVFtX
wq2tY2VSlTW4sYE5OMukvrkyVJzjpWoyaXqOuoWsXVBjTThhXRJWV47w5lCEOXD+aAZQx1gNhdm9
I/qWimHHbZiXenOEYVd8m2e22OVled+3ZlmUQYYOV5AnaV0tFAjjgJzuda9xE9uTbqvu9SxEPzlw
HzDf62CnQ/ACRVUd3Ckw9rWc3B3wR3UHsC7fBRGuOJEIxj0tj/bb5R+3tU9pqNsLRoJ21jrEnJ1m
FBwH3fMDmPNop6Y7cijE8Vv0o2M/GR762L6yzL//0tXjDOgFwAmlU1qH6306dCaGan1jYPiDQB4k
d1T86mTRwsgWR/KbEoNuUOMYZEEDGYPXPnbGL9OU+Z+GCljswglLv1g0h/9FXEjORlOA0gZR/7o5
ALqtbPJspLCFwcLBjqY/mrIzd6ODXLLbKHH8x5MPngE9OOTHiELX6S9ThoZmNjMPjQ4+3B4r0Ps6
+sN+aD3jTbK467D9Lw+6sfP5MCrKbEgyrPWK17PTV3ikIX5eRQFF2aLBccAFXwyA/MpQG5VZdNWE
AK30uyhqrw40mFeMWyM+EPQLop4TSEPf4YGwB0COUhO+ZxfoUrnDTCqVOfcQXvKDVk0xMuj4nV7+
8I1kjrCA2Ice8jLpq9sxbnCT8FVKrJW7FWcR3g4i3fNdGeWY1+hDDkcDwCm4PUCtKr4GA9iIh1hr
FP5IPHST++D8xplH1OMR4sTeJKsMzGniR7Mej0Jzwrs0iKcrb8FWDo0gGXAKArBlCVaRJeRQido2
5YGx8UuPtpMAIYp1Cr7vDULkC3CXksiN3UooucKDfWSCIRTBlXvW5KtWR305SOxti1QLjOf5VwsF
aRf8PdZWyxlCdhk/76EXt/94aSXRPqhZGhQ2TJ3zUSwbE5gmHQR6N5bxUkwCA40Azlbat+MBAFXu
oWdbn3LUaU9dNaRXPnJjZxEJ8qTzX3Tp1kVJGi5h2kM/QfWdApM/j7OX6wUFCj9LDiYmMl6hd6gE
16G1KG00V4bfemAka2zb1LbI+dZbCx80tAo7qk4R0N+btEqt+w5ZGtwWjOzQ9s50u1S7Ka2Nzh5X
eMRI7Bhxb59ELR6sEP2YFPBppD465VBe+XHL1K83AM2rBWpJ6Uj9TlffvOnRgnwpAim8yYbtEc7C
eK5ZxxM6ROxICe5/mudr+fbWoCavGcVwF8HAdUMe1RQwRRZWQgFWAXWdPMkunw+ouka3aTfb91N7
rTm2lGLWn0mJBuAN2Y7xruIfm+5iXciI7oBgJPj9+CAAqVOQR2EjtEO5tOkwXoQscJxRmVj4H+Pn
xK1/pAs2W1PI+F8+Exv3jaQ9CX8Qbgul1dWZSLEa7oqqxCF+jHA9s63uqPXla1PWmEBl6NlfHm7j
WWHCqZUDHluUFFaNqCSgfCRxMvQiAy+QuFQkGx1hjeV2zpWLfGt1CalsynJc5yR856e9xE8hbStU
AWBSJjt9Qrqm7mq8mgvtQ6KnKIWncO8vf95K0BR8HzklBB6AVS6+684axaU45GngptKj9dveI69I
4yFsY4SGDETSeygSxYCOV1xrVHtRZT6VMAGuRJKbHw54gVdkqZf9vgfenqVANU2u8xtm2KxcNgUW
ULP9mkNtga8W4+4RF39e/u7NISkIwHIjWia3Pp/r2IiKEXMDbtY5bJ9yY8BeyK9BheB75iFrMWHX
O8DsuTzq5o1GBgAqkAxKUKc7H7aozahODJ/Nm0j/VKWwLWUHSqN2C8TyKkgTSV84e1YMl3Af8t5h
BvyGi0uO3eWEFIaOV8d+gOAMGYsFuvzzto4WQSKVYYBoWMesJqVNZ7IUmDoeZNpkb9XyL7SXAs9V
kXZvxqN77XJZvnZ9uYDj0B0SSUDfa3gDCI/GnBfrLhbBweqBnN6KjeTgO0V59GX5Cwez8S5BF/ND
mRTNCS9cd1f2To56txowfg9uiPmG0+VZ2DrxNDJ1Q9BXodO5mgVVDl1OTku6aNY/UevKj0DeJq+1
ZX5lvrc2IY8rkA3edsXBP98NgdsgqAnEzqu0wH6wTXw/+2BeLA7HzKtgyt5jr3INrrM1KMrFNmtM
mwWw/fmgMcZ1UWC2pgeRbtjj3XicsZ0/0JQUICCKz0I5n//5hL4dcZnwN8fbxNgl9CtGtFIXgxoj
giEJmALxTjSU/sVQIP9pMNp8ob66rUejT+O8jsEJBHa6GyrTgIlToS7RRPOVh2ER+323e8kA2Lco
XC+MhvPPimQYKKMe8BZJdPmHFSB6AKL0vosDbKzLjiuUNsc+JMk7olQhdiOFZmynJ/3gqK7lQCHh
Cni+PJVJVu/zGd2BvKeOPRXhlUt+K45zaUWQIhBFqTV4Iw6aIEmaFoUGbbLpYgc/8s6o70JEdeGq
Jcldp+b+xihCRFIFBavLa7I5T/hjLCh+lmZNx0D9Mu+CAiWPwJkwUG653ZEj6GFDNeURVD4csyz+
bDnj9C8OMv0lC8gZYRrQ/vMFCgdqY8pPGThEKa3WnQAGMJoVbWm0V4b63QBdX2VoIxOZ0GyihLra
DKGTQlcY2dQFxq5PBpw1gOXNvHexcQqdvHrEvDe+g+r8A1EdRdCk0OzAzuCYzgJIYIerlIYOnKMC
r3VkeigpXxppjbQYSTrQnnS4D3gtjoGV6bC7/QG11cq8cnq2rgaqFqSSUBF4pMT5hE21ls4BMo5L
23o8hIjc7GVuVneVXdW7Lmh6ogJUdS5vj60IBOF4Hp2lPgbSY3ULSm3qkrwZmDrMbO8TWj83mQ/u
YrQL9DJbffJkan7pMsy5iwIzlL5ASe7yb9i48rkxzKVnRpT7rgkc0q7yE5sbqtQQgDBA9X4oHft7
NEJlvzzSVv56NtTq+sWTqu+QPOEy7GOUqg3cC23MXm56NUBTatz5GS8s7aGwJnMXlToeYpnro4qH
MfHlX7JxKdBJI6sE5EIQtA5sx9agAQ32zGsr1/meOt0r/k/awUqK9ojsVLfTs4nGnqVpwL1QkLo8
+vY8cDThTAG1EWL1KCRhZw96RnJuG3VwC4gC/TnRKi/n3b9RfY9mFwHafqDCeEqlhDaKFtquowB9
BZWycT1RKAXNROmEzum6Z+qG+BfXAT8EnRyo925gniJffQ8pM9zEI74+IM41fEbhGl+egq1NZ+io
saGxCUlvzUypohHVB/z2vJTeAQqXWnKKQ3xbh1omV4ZaNtXqdjIRiFtSGHwcOGXnBzsf0olWC/s7
XkxlYIjoe9Ggv/FvPuh/RlnCyzfvfBPYUz6I2vQQQuCSUiH3rUKiGsVoceW+3Sq10vHTxUIzRMRO
ra4qG9vWBukW+C75hBEnZacd8WWCzrCrn5o+4X7E7u2kByidOciBIFZNrTXqgEhiABZiXIM4wuXP
39zSpMmu/ZvwQypz/v3hWDfVuLw3/F4LvBHwu1CW1CdEXR0Ejut/Rf5kIsSZz49DURaLM1J4jIdW
7C//kmWi3y03YTUcFpDk9OfPf0gsEejRCshARt7S4EDqzKulPy+s/uikSSKjy+Ntr8bS36Awx5Wh
r768lMpX1QgVqNSfTczub1Q+/hFoA2ahsIFJHuf8sVxM9/DqsQ5QNrTTUIfuIRqb5EtYD+EVIOfm
BIDup23KegDkO58ANcH0qwvOdBiXEMSzKn6UHf6rIeEGr2eirtxmm+OBiKQvz1VCiHU+Hlo66PEX
Dedr7nBG8jHNbdKq8qrGLg4qtHHYuDzjC1f23RJj6cnyLhX2dxV9pO2DAdl9cHPmrPY63J1dOaFm
mAr/pc+DxrMK6sBos7seEihil3YZAp3YF93PeZg/qrYsTyisZQ+OCVPPQYb9gOKs5g1Ukm96rGRv
h1BNNyIYUFIw0+JYqSzc5aN0DqFmVx9SOH+HMMoFgA/7Wm1t62YU4GZoL1oId63zIm3qixJxTOnp
WPzcZWk+YMuIiAYCj9eij815dODxLDB0EJir4GM2Ua/rEHtHnB91btTQXU+EoXVE0wxz1LSlko3P
9qnu5vbKbbm1Z2iQ8Go5wBOJzM/3DIQm16lN1IE6x26OyIk0z4GlLcJJsU+GoOtXzsTWl1JjwUpk
ORd0U8/Hk6U+qxBgMOydDsmcvsaEWwsfALO0p8YckqeuRtsa7cz66fJe3fzQNwOvwnAUhO1ImBWH
sbGnnYhGtNcK5J1V6Rtoq0vr9vJ4W4ENcGFJxW7JONYVrVDF9Lp0ABNAapO/HZU7d2jW1DtnnpDv
CtzkMWPj7qLKDg5D7F7rtW3AuEl1eAdMFFFtapSryyDGxrozJ5yBZ1PEt1af/5RjNe0dWzXHagFm
lzgI3fgTcphIhImD09I8gGqsPzTCQvAafavHoSrlkx6QH/fKNj5dnqDNhwp48/IftALo25xvBaPR
KgMRwqU7gkksUqqpuS8y8TNCSfww1OWMMGvlfE2DxDpIjTKuZVvpB90P6/3lX7J10CmHkWvY8Lx4
zs9/SBaqesItlWbO2JivPokwDAuKQYiX6K+Xh9raFW+HWr2JKmmNdlSQsUyDHBjdsGSXaYl5cmY/
uLM6yzp2vfl9bnX9EE0jvbzLw//OctdvMtkNX2ryrfRFzz816mPdVWEBTCkJhDeICTFuTOq92lTF
qYPF8TFwRPOAVtkCVY6nY6Dn4al05mQ35r76SFj+MxPxJ5fc7A7kovKUMdrfiOqwvcg19UQPBxn4
1ALDHVs+EjYSt+AhaR/Cbja+I0Bv7I0cFaa4WESnVVIcR7cvj8he5g8+DcQD0gHOAX1n+aAIFO5U
J6pDl4puLwzkkS5Px1bxZAG7s+hg7U26O+fTYQcajsiUZ+HGIecK70h56Pf01IS66NPMm4az3JCg
BavkS9I60F8okrw6TtJ9KucSWhtJPEL51nCDUSnqbxmAJKd2viz5wvFf/FaHJhzxJvcm8dT5b9Xq
WssS/pE3x50LwTN0PJqTPXYVi6pOamjPBYWtU4hr4q5tRHubjRhWD2YrbnGcrX74yOjfNBnGnLrq
u0VW3N4NQ50+9VGSX7n8xHJk1vvs7Y9dcvw3QTibzMyNDkgmz3n3EoYwiWEG2l4zBP5OOaZ86MvO
vhPZVD0SjZUHpn24n6PW2kUS4e7CxlOavhvOvmjGeB0iMV+qwRIfgq7Mj9KKcwNB2enXnFhir3r7
Wsdp60oAZU7o6nIhkJKd/37avoMhMkREW5+fPmUhbrW6lRwpbtVXXsSNcodJlI7iAygRRSvkfChE
yTGl6mkvTlmCcSTIlBst7rKnknbDjQ16AwcFrXu8vJs2vw8GlYE4gLNUDs8HHXWHpLejfaXstDvI
XmVfhsH+YQBIu1Jq2B4JiChPEagAc3XjGJlNGqYxUl2jjwmk9g64tXhObHktlNkayaWTgpzqUlJw
V2tGkbmCDcyLN7RpeRJZjgxWb/h7YQ/alYtjcygedt4tAE6s2/n0zRWVPqB6rJlZAPCzqvRgN0Ru
HMrqSlC/sT0WNg4ZOg0i+x2EKJsUBVKM6L26CdoTnl3BURlFvQN0C6sc6+HdpF3tAW5833IpSslT
8ZuSeP59rtkETl66wrMGx92XgZmCmFIjjr/utarw1lVBfkTTD/AsJPs1XblBy8T1J9o9vVvnx8kC
wBmBW9nroW49apGs8Xoywa1oNX4WYV4BM9RynpiCqrEbAJNE68PjK9QBqyPnASCi81IDnwZ3LYtf
pWiD+xnblSMtreAYNeUfl0/SFhYaeIfOK0FnGkzI6kk3MJ36T+QJrKLiNoLFcFNqTfBQp8i0935J
KI9/yo3doKuJcS7izaOePCAOhAXpAJFOH+LWw6ZHPkroXXtiuXofpMhaX/6dG8UXxDGof9PoWW61
1fNBuc9YSLwA1/Ff25v2YsgS4oJ9eZSNjXM2yureR3I5HvSCg9EVoXYXhqibmVSubpMQWcLLQ21V
bKmo/1/qzmy5bhxb069Sce6ZwXmIOKcvuCfNlmRZtnXDkDNlEpwHkAT59P1BUp+ytjOtdkdfdEdV
lEu29iYJAgsLa/2Dq/UI9DWPu5jljMuOpIgMEARVsDQoJmR8x2ubhs4B1jf+Hn1mXpCG57dR7bSn
IH6rdxbn3z0u5zVePUw24CFHg2qOC86jC/IOqu8Fzyxy1ITln8bcD4dfP+3fX4ljGi0lLbxwNLCW
dEDXaHxT1qTNR4QY50M/ZpT3HRKX50v9llnm/3dOFqy6f/bAPPRPT7VWFvtRWEwv1BcdMWpwf+jO
EHhVEhMt78J2+Go6G9h/kABQkqecElDn06/41cQidP4gRoJP1/s2u4s+4v1bSQwynAUgzXfZ+Kh0
/o//fCOiMxz9/KPb69szg47AsIGpsbCBsl9bx3TJxpcL/eF8vuzU2MGzG0NVIFonEfNvt/aQOkS9
pRKoYODxMofJ6YwtTHefhFPVvnOIPmKp63sJAIHRhIVrQ9n8mIFHlM0HNDKsSxJ2387RATQzeYbO
8Gxoy57Wv4SMPpAyzTKn3nRIFxwEPmNJFCINGwqQDbIqmlMjjHDljCbhhDeDUYv19IfXSx67wD3+
5ZDR6IVXatN3Cx1y5aOkY1JmkCjPKS8N2yxxOYhGyDo44TjzZ/qAYiHBFwi6zr0NeXyy/KyHz0Pb
+fPv3wYnXN4c8DkGTMfkH7JgZ+katGzK8rJKESz+1jvTlO1tp8qL2IHHHuxHuEs+vod12qKQZE6l
PEulasJvv76Po1AJf5GaEgUez4GuQ+/zuDKa5DInM5ujswoZm8w68xtZYA4vxyoyz1uRrvadFMWM
WEm3GPCL6qxoT3ObA5xKanN5Z5P4u9shb6JjTd0cE5hjhLKKvDSZcyc4ays7qG/G1MkWpFy1+xme
cNFQu/t05YSq6+U0LnBbn1xjoDdcoEF+0wxoiL5zYDlSeWFgfIYGJAwACKqyNInfvqrEzudidsph
v8LR/BA2I1adoyWQsocCgiVGqrLpxm/XHumjrLMAXuXjTZX3A+XcMFi/QjBK/KfIyP1LezBLY8e2
x+He9gsHptfcOog2k6TUGycV0vi9eaZvHgB8CA5VAxTxY3578xb2BHPUDP2+SPCCvilmlQcJpovK
OXirkvb9uvir+jC1q2i+z1PfoMtahN7TO7OMKPnDoe95DMlStWYevRuKe0e3AZrDNLo17SioI4Ki
Cse6GWcEGDd5OnUpJpkppBpsci2vvSiFzNNzbFBSuGIqUepQdUbifi/xiplf7Z/fRNQfw8ER4On5
zmhEcLp6VtYAzfl2gLLIHXOgpe0+szn7okbDYWeTll0+kjlmbbXFjmNxDmUHS2FTJNnYoYbqAeAu
c7cM7ly3SRTWMenSfiybsvA+cIDyig80+6vhnZTi+V7+fXR+vlc6kWB52Tpoix4vDtiSyM/LcNy3
Q1B9kgHw1x1+BlMPV3Boi7PKssZtws6DoQE63/hM+IuFcUw7dtbnYHHQMakSp9qgWjsjhzB42T6Y
rVHt0sRCONbtKL1jz2cMpzJZg0fo9kKdKbjUt3NgdkgPC7pScepN/pkQtXSbeGqVkeNDGqQDSDiV
dh8DejvoDrcuVwjqhk/hxbrKx19PKD1fjkaCjqiuD/I/LMqjKJ4Si/o29Ia9stZF3JhgkPO4lH3n
XTu8vO5UrJ64CEyj+vR/cGF6GqABYCaTbr2dLhK4GeQpRJ1kXRVU/b2hO3jIeGV7s6q78cxFa6tk
s7Xk72l/PL/8kE4DpRP6ODSCdRr4w44R1EjR2ggx4gSJuNlHfKODz5Hqq6e1qmX0NVgCynYIISNG
UXFkhOKZ9KCLf/vxUZ4DTaz78RqN+fYmGqdMXSOc5b4UJnJ63aiscWN4FgYSrWel8w2S5eEWm4P0
95DFz48PX5koprcFxv5ow7Q61c5h2Mq9BWnV33dTUiXfB+oziCTizYcbc2gNzY4mfP/eBqChMUeT
jWQNhDcIEPi9ztEG0BTFWCtU1PeBN6IqStFb6VwG37q+HdECMo2c0huiBHjAWkFSHobJQIQDYeFk
OG9Mk8H5/bfA2VujutCN+Ikdnw9oRNfZPBAHmtq7KMKofSrDKrrobMNon6Ze+WdrqDgD/Pq6elW9
HQiyTbTWbE2uA4RzNBBrW5tt77ETem6J+vWi6vCuhzp7N7fYU28KmgLlpk9tCh/p6Bv57teXP04x
2cwi1FbILVkA9BZ/KlGvIPPstR32xSLLaERwp5uw2gxw5HVz6tD0101Em3O7BbzUhZ7xoaF/e97M
ckUlnzj0YUL/mtZG0fVDjJH7u7Tin+OSHh5YRRBdOPgd3+HYh2NrJBl3KCjSb4vCD5cvq7KM0wgJ
6uGLMReO2GLy8h7o/O/GhrRbqxESHziNHK1Mt6KJiyoVlE5n7u5GPOkXdBpsJ9n4VuWD3HNr9bmI
JEV3OAjwFNCJufCt1L4xK3+FR7pYACIuPHi0j/aIbcw7m9dxZqdfHqUvfWe654Xq6NvQ0WbTurpz
0u2lWIs/JyfLe1irNTL5i11haio8O/8qePG3zmLlpyVlpmnjWNX6Xrnj6NCkb4S5A6YHWQBu53gX
xcBsQh+x6vdp5GcGcxl7+j4uG9s4re3GoqY7ezAI6FIMc3uW2gnSXi44jdt3ZrPeKo5WE2qJyG7R
YWC2HIeVCKESRHwNehh+swKnLUZn3eUTZKV4jiq8d4Mhmb413VwFsYEQ/Ne6IA/aL2VZX0J0XvMD
c77+NFdWML4X8n7O14D7QFWDKEjdGgD+25eVNdXYYU0HKgQNGWjqU1heGJjnXnWmNvWaverTKPP6
k9FgaL/1DNnbcZp79cFq5uqpFx0Ohb8erqPYAyCFSoqu4KLupYfsaH6XziJmlTjB6YjCU7Nsm7Tr
00MuU2Ry4iHFBVDFZlkug41Du1fl3z3ZG3gb/Pou7KOXBmGTzglqcOiPwjxiL3w7MNIx1h5U73qa
LFFWJw9B7wxCi94NkddhfmOIFpszs8OW7yoYcxSTNpkbtZmLJn/QIhBbjHOXfzdd5ZmbemnyfNnM
htGAgMC+NIM2Yyv0Gs5TGRj+Y6ZUOOx63S3HuEQGXfFY4WyvnzEymuIRmB7/K8c2leE7sf6oAcaG
S7+BmjkoB3g8lDKOpoAywThgqdrtw3lw6PrirfApiQZM/DzLSf14VaF7GEtffAvnUl1CgMLeHdQ6
Y15XDZjispNM14nNsNs0KsDn3a1zOMUF9k64QFTmfhztKHlnnhz1jvV9W6YfPK8s+H4/EYJQn0Mf
14DK7s4+fNZtUFEN/DTCiclgqQ1LcCuVatVf0knr4hHj4zC7pgao+q9eYUkjtisAn6+Fs38+ZvyU
Q6CbRqEIvUBdG/lJWsrF2chw8FffY83T4NCghnJkNhh2F4oPdlKG/tk4DoZBNrWQh9+XzRpMt+s8
Jr6HFWSz5nKvXLduPr4zofW6eROFKEaR2aApxttGxPRoXdV+tk6BayY7z6h7vKYcCsFUjZwUiFoR
wxb23JPGXjK4PlNA2/mxRuYEnQ70BvxhP7Yef5WbLdMwL0z4XumkvJPWkp68aMU8u2cLvZ/eixMD
8Y8TNxpy8y/fD4EPxN0QKqN6J0n4aQfWrEtwXrD/4UgQvd4u0GWlWz+kZrSDYR2qPZ45ZnNuyDrp
d0U49wK3pQRVus0YrE39DlLzpz2OvgiDCdGUDEW3ZY6ig+Hl0D/FnOwT6NcMUlBBT2xOHW8oWNnV
YNVGueEYPOl/K6fSqeOxk10Z7KHdRLWxsfteq0j/+h0fhU4a+oRxuKCot1Gdo5z5dkhazxELMg/T
vpI5OjGGjVjBmWGtabmRWepfqYzCU+ymmREe8Pms0/eKOvpo8uMcQxMB3JkGFdBUpPh2NCz4bc/4
+mH2YYHrkJcqXAGUVDh2/OXas1leYr0zyGt8bPlrLDDlfZYWLX5adYmOvKTjPl+k9NDaA+2Lcsm3
panWr+tQYtn465HSMe3HG0X1CtVkWpEcMpB9OhbaD/A1gxa9oCHdGn64J4O3M+gI2TBcYitdfkT2
YlLv7bU/rUAMBIB3ERa0uP9PnQKJuocRzBzsxmY1wytUxYT/KclBUHxws2HGccsam/QjrWC3Own6
Oikvu95zh1jaFYv1ncmCzNXbQaDfhoYaLwnCCOGTjP/tdEEaTjkkIPlhaTuFWZYqhpX5Gs2G4g9U
NdLG2CgjokP1IJzJDabTghQSR8tlzesPPs14+XV+3qxyZ2Czy9xpZlJbY6Z3Z7pwjQo3hqlSMz8x
W5mq8YCMHAaTJ3ZBvnevatXk352gNcq71GxW72vekcMnMVVS/yMmlOj7cwNmt4Qbq6J8g5fuOiUJ
Du9tWq/3zsIVIMkVpUt4GdY8SqJdlTe9yQZVSL4W67k+N+RGAEnhV+aqMbt2b5ZjV0YHc8wLPr4s
PbgOAJOFvnTigUAI0VfvkiHcVgF2GtgeUYsZo52ISh3+sqpmkbdZqDdjdKewdkNIJR0GcUhzAwWg
mAp+7avbagr8WW1bOCbLw1jhdffZatLFwsjcZ4WS+E01P++U6XeJc0gmw8jVJoWkVkEyLmsX55oM
qcRyU3U1wiZbJNCKIY+9ImHktuMU6X9rC3/wr3pPZPrvKAlZ3klYVRHuw4UrV7BlAYOtyg9G5fv4
nWKemNrmIe8kMtGnre8mSd7FhuuhEcP7EVSDzmfDZpe4Nq2JE/fV692CeaQlsF9XFRDIcjV6HqaO
1Oqw8F2xv13vk4X5GoBvyyzDi/PaG9hhEvCvPDLTqJybc1MNJDcerGVc/RLPppy1T8fcSsczqxkR
S6fE5UQMvXJykzE3DTdnYDMs60eqhD1WW8+0ULAgazqwSxV+m3+P0jznPbWv+1czZ7z0YqhQrdsm
NQBoXCJefmoWAAHeCcoTFU/v213U3NtIyXq34eCU6/3U1r28ivwk/e7TGhg+IWE4t49iqk11gbJQ
NRox5acRDZjOWrVjmpijjHc5Foa+KOwaUi0onBBs3M7rjBtrEXobAHmn31YPxaQAZFGb3iffJuPb
t2KZ5u2IDsV476Mvyy2XL/eauSSOj0GT1JjG9nnBMeWmtWejiA4SyNKA3964Ni0yiGhPsyokJHim
sCtTis1xGKadfxVFq4icU3te9LZTzCkk1DPTrSNZXtpNlDhxIrx+WOKqKssG3rblNyKekmAericv
n/x6J4QpsQhLIZqri24yJEZ/hM+1y7dd5BnTIe09h6iQaUi6t8GaIPDu5qXq8ebqLXT1hGyIQBiW
yULhsmmvjfOwNoa+5Zy1xEFZNf5arJu8neZqRKOu4Rn3QScalpZJxWa6hXWckqfUXles9y0C4ow1
duT5eg/0XP+a2zF5qO6CYrPa69ASK1OwBLHDX1o0Tltnh3Jj4RtXJSbf4nZtE50GiRr9mpM8SSWT
LfDg/4iDl0z6j2JSNcM5YEWaf39ZZQ5oVT7kUnBj3dprlE+AxBx8k6OYiN0WjyNym9ynl4mFtUKI
0S9duDB6CWtNz1zN+9zJv1hGgkF1tLru9DAR+pwehTLQWye5q0RyW0+2dlgoyNpmrBjADT+ZCrcV
5lGa6nWhvJbYmXKCQYFIFNKf7E1bTTpjm9PQCDdjTt/hJsJrSNy39mgWB6tj5w1j3Hgs/B1cp1ny
j0TAKbq1FmflX4ICXaw8zjgiNxdJR92k27y+J+TpaMfE/LZJaAfjRtL68sAiwyBhwmDQmqPLcZEd
/b/Sbcc/A6nS8TNu0AKhVc+ZaQzCXq2VGYddA7hwZ83t2O7clDn0V9NbnXFp9X1d1HvahmF/I4cI
1IDfKj8z48wYkSsZxtU4L+SYTtk2LHOnOplS2mZXPa0aellJUsh815eGMeM+2ookvccj1+aGk7yi
ufO6JJzE40W9HqYYPyzIY6tG/ueTWIPGr+IVuE1TbO2l1+toluO6nHdRJ/khaVJ92BzTQG+V4RRa
y7kMoFI/os6gpyE6lp13ilG7B8UQF5wqupWdO/BRznyKd0qqo5PDeU7wUYsrT4LY3yQ1baaRwLJK
n/YTqi4XzjgJccGErfG3gOxmxZZVUu0dmCZheBZAI2FBu3NO1xc6gdAxrh2kzTbnsBcZxrYGw1PS
eXnZ2EiQPTUdstYZAOVjpWhl1yUskfnbug56v37N910r0eH6dS8vyjzhkFQbs15H2bI4fD9rXx9N
X7ffXMMRuJOXLc0GiMHS7C1Xp/wvhwesw/V+NeGmwccC6esgXo2NXhPmaum9OO+E3lTredD7Zw3i
jtdVYlish8oN9NJ/3fVAluDTs6G/mwj7fxUJsIjWcTPwMaLEFQ/yT7AxGXVMfb2XTBvo/vM3S1wn
IWw3Ss+H1Ft09l6HqEAZm7w0SWJkNad8FZ7XvKdN7+csWXz4siG9XcxkLftPuZF0hr+ZzaLp9hg+
Fi3R2R1mVmUXGinR1n05W9EfR2uQQukc1ct2YA2Gzlme8HNzLmXXEyCU4TZ8IKDNyB5iSo+Tw8ZM
Bp1TWC9bXxFUet6Q1+ilJ2rXN9RuggygI9DLFYICLC7i6wuFSnNXiVJvoB5CcYV5iBzVplSTfNA4
kkTC8zv5qbB7oy3ve/AjDEOUCMPMHzI70aPerQiVYbg+qjJpKmp3oNV762qs7LAnNk5ST3OnsfS2
PNRYPrb7xqkrfmWZCouXbhY4ACGVgBYNA9kypd2T1pyc1bq2u7LCe3atUeGzPqS1VzAUjZg8UPLx
NBt8ex0DfSb3E/Czp+eRqrNAXz8DwZU8CMMfuvL+NS2wRCHkt3ZYIA0uhuOwGLHIkbq5VVLG2riV
1GFYZIHQN926Oid0NEJCIkPkOhRv0Mtk2xdjIxlkfLsLXsdr7iHsHlurDcI9+iGrLCIj/jj3nT/d
9iEOGs7ZhJ5zAseo1F8IdGvkcbxxbFhEoAkMRWoVRwNoejrqBIzGdWGyOJGeFZ5Z6xOg6Bx9a69f
EVQku81p38qGW/OcARTvZsmGiiWCh1XD11iNwP5Ns3u7frrE1EPP53po9KtLwWTrWfECCGmzyue2
nMohD3DE9Hw50BB8ZUG5lBar1zV1/h3uVw9kkgwfyr+eIfox87KXqOHO+VjY52WZDgJCuCkKs9oZ
jhGkV+T9GMMGk9HXX6IsCbunIOJ6mxEvZFceomBo6y9uW5r09bscdW3t6Fj17XRiKex5t15VetiA
9y6Z5zanPVx8BozWweqF67qCcck6WiNNLIYhGq+bYl2Xz13dOAhoj3224qBX94VNGjZ1vBnnMpPQ
Y4a4iLxGFPHaIAGDu7WYw6z8pNLF5o9q7avO32DZWo4K4GSigijuxqlSu07RmI5iAJ0lJhpFyYS6
5ns9yp0Z/IT6LyGzSSLFn9lr0sWMTRFYFyj/NHl7GwLKMZFUNMvJkx/cCBWg8dBi22QR7ETq3VgW
RW4JpXPQ14dNEap81xmN/sktrdY9QfK8qIxdZdtj9aEdJmGGJ6oDbr6ehcEia4dC4JrhR7kOfSGS
TediS2DtwRMkC3tknTf5iRoa/K+QvqwpiYo4UqtFx7hystro0cGs9USZmd464oG9n26Tl6z5NWS3
wo6AxZDbGCWR2Pd1jKcFHFkY3Ib5kj8OQ+tlOIEmCBlYO8lxqPqYVwjcZgTnMvXwYIP1+Dm3i5A3
OyN06ct4jFYL6wJplbMfe0aA9zEima3XmpswELMMP4erxbzxRdIPNtUJS3iXtjfqdLVqen1sc142
uVyxz5QbO18WHsF5+ZXaTN0QtmW1GrLcAt/QhzIOIAMh4+Vs6vW1/i5UDym39rXH6s2hj63qOkmU
O+yZtBFbOhOFZHJ9Pp7kUf68L5R85nxsHb3XOwulPQfvWn3Std1U796wPacRWPtiJ43a0yxKcnH1
Gi6o/tbsCGPb6qhP4pf0lto0IB+y/mKoQOeLW86JyWTFfuGiFbEpLKHPK30w6dC+DIbOMfOw0hsw
NtqsVOJVQGRHT8BO5AMCTCjlwK8rnnPSBCB9F78WnUy/4ZiFLLsOeOE8BuwZw2TyhAhCTIypXbe6
Sp1XRltP+2J087448f02W8JDBKpM7dBtrLsbRzqdzbseGTaiBrPGM5PCZl+1WqWpKy/beO3nihi5
eP7zuLwcY4xhSK0ObLQ/1GCXwynb0FWWRDZzjZhlmzWLVj7lNIC4TuAB6ygqyFs5IL0kzjKNKDv2
hqM7ATWaEvxC9RLyZAbVAbjny+aatIbghRShYZQirtOKqmDcJOHKHG5fMh8hEx3znMXUqYIdpjqo
ypd0PU0qfRxs6PDqA8WC3CQYH0eXGiyl9E4XjmJkgwgHSydaZofAcrMrhRFl53O7JIv9sBiRmteD
xwCrecsMCaOPpttJdGtqSHfpE7oFMvkYTUtXnKwiM5J1M+XG5KDCzfyp3NjNOnfZpJQorB4fxbAI
nygTmHddk3TqIZsdjYPKUl7jwa0mAcB9SpPlvk2KakZicHXWQ9pKZ73jnaydcRiayFPibKFU2CFg
UDRrca9wNzC/2kll1Tt7gu1j0JCKZmxdUmsceqSd5mJsbkXVrX4ei9IR4Qm9MkOwka3LUuwkdN5H
KymVfWrUssu/5RIR6BwTneBQOyrq6jPkeyb/dJWTMX2s6OInH6ZU6HU51GnOoKuOBO97sk55Gm39
Iawx16Xu53NmQVnCO1kaIpbcDlVrInfFNukm4lIfzRDGtpSsa+q8jBzJI/5Bw94Bo2CVF17WDeu3
1xPXa5ZNGqCznpciwct5xcCbmcnkjhmnyjRqSeADVFsNbJObEQDdJkP0lkk5vBzUU5632b7Mf/WS
Q0GS16tKLSsl85nqEdNDAL4sHl+O3EWy6lTzNc99XRLwz3Va3ZmVzsINR3bmV8oG7bduWkRAV9bV
732/OijEIcgRjFVrw5pK5omgbYfMsG0mp9d0RKfWIu90tBiKtc8vJCWy/ENjh9mIw7lhNtVZAMG5
8LdLqnTIoC+hz0EGBwQuH7mtYvEXTYXoSkwtg6Nk2xVWRwo6WlEBODLhDTeou7XYjG4LMVrpd+JS
Seha28WKdkWnhBIbTmVzeceS8jNt2bH0JhwqD3QZnuOYAl3xAtv5Ki2aEN08YTorzm0SgxFzB/pS
DU/YB4/DE7nEmKNOAt3sHqMhk2k49IvMv8ncQBArlgEF0oL9wu/dEekFU5+nxDLr4jEc9np5wEJN
l79U3bT+Uw7sTOSHZKgmfs9dTP26zFTp+N20k2kxy5+LRwH4n6an/gzCMY8Lo9XDUXfKJJD2ZAzk
Rp3w+AEh1N6/wuVG7wTKsnG02b/GMFZcSHkiGyZ85U1hdVaByquXRHlseeiYVNcd8AVemP+yD42m
U3E75Us635uOPm3gz6nDV2St5KKeYbMoEA4aKhfTztdNWhedGPYGDTbKmpZHGcSf7dHvD4tn0jOl
aBq29kXtNXryic5seN/o4E+8aHtwdEGj89th4GKgAWBOqMCZxnzreyphYqrXriVF4DKi5lFhPrNt
kAKKotgeowIOw/JSA6jQjnFPsFDmEI3kNesnqZGV8DeRJTH7DeU0mZ/XVtA1osPb+leBaG2GDV3E
dL5LXWuc7l73VLNun4unM0DPZZcESbt8S9y0s8adQ0VcDxoik4z1TG+Pxybl1sOUZMogMhsmqxxR
unQZ2g1boN41e8teJLum41IM3gSGXTEYpuitQcaoM5ZjvVMRUuG4NLYoFs7nr2UAABw606AAURAc
+tdaHnVYMgcpAx1EXg+LiK4PHCmq0a9WoGj1HCocM7tJMYHltPjLIeicKSRNXhYUkDf94M26OpQO
VMROhN3OvBew/D4yu5RGQyQiC5SZ+KNGbAyql6U6mHPMoazi1fWAvniE1PB1gl+JmvcuGkf/YGS1
xxFABGKqZLdZXipqopgC54Jxb9qrUlLve1pFmZrkXpZar9zMnqd8AyNsVvbn56bKb5EG7pqK//6n
/syfVB45KGbyGef+758OT83VY/U0/PKX/tER/c03A6F/vbvto3x888OulkIuN+NTv9w+DWP5chf4
Wuvf/N/9x389PX/L3dI+/dd//NmMtdTfloqm/pFFQA3xh+6T/v7Xz+nH/K//+PgIRPJf1+Kp75/+
pR3OL0U3PpV/8x2vVATP/wPFDFfjn5DwAJ0BsOWVisA/ge7FsAV5Jy028t9EBDf4Q1dXcahGrhHZ
Ya0V90pEcP0/6EYH4JnRVNQUBft3mAjwhN62jbTULU1Pn4vAdwpoRrxtG7nG6MBan7JDtjrDSTCL
z1xz3w3VRSBkR10Rnfh8xW+ktGS2CbJbqr5oPSThPpzyQwawH8XQJTvx8gppQ8t58Gbhx6PZ7dw6
RMATZQi3Ws8ok+zNxvw4NuUDFNXvbutuFi84B292Rijn3AdsMRYq/4vG0OkcufdhBu/KSpTc2WPD
mZRc12qjjf4/eeoV2yHP2o2r0m8VNIQTEazTBvytiicn+LZaw1NVRMYu0dWVbgqNXWGmJd631g0P
fOW49YMw7ZMGiTXIRtgADZ6AC4wcUOYO0aas12ZrYjVxuaK2ekIew4nLRfeCDtsmEvn3kOotiOue
pex1X8q2eoiaChX95EyOQLXmPDlbpmBvZVy+ksU30+ujAyDedDdZNaLO+rbEYJcx0NdDOaGpj/fH
p8j4oFrnel1DBPvC5mFe/KsspcQ6SPEXh3LCLXeyap3UGptuKvHmfZVN7bWLOjs9H2KqmsmU7WDc
YqX3FxBn7bDwDd/fikqAS+7RjlduY32uBoMT8/ww+cs91scZNWdfxbBiv81rcLqGebuhodgCUxbt
Zkj8q2FFpDTr5a6qy2sjWj+vM+Nke7wjgOMxVZKbUbbXBfDSTb7wPEW0Rps59JwDlns0kayLXo3y
jArm0s3dvgrCL6DLN005ot02+QA4xAjaYDU3yv0amBOa1wiN0FnJYqcR35JBLeehUba7dLSNXbS4
xVnWsA8hjJ/G6+Le+NBsc38aN8IyOKENqkRvKZO3bu7IPSdESpWeo87KhNPrUFBdHFAUKjJf7ZaV
ulituAWj0vK6RPSijpaNEY1y55njcMfZTJFJOIB6ZJ9vWMxiQymkiWs3Oct7k3aKcg8Ks5pYuM7B
KCcn9it5tQRS0jxgapZUw+JsZbL73hgHrbWbHWvj5NEpMDC0A+qHlW7JlvPsHjLCmeUWt2XeXwcm
bz/r5HVFPS5FI7cr3mE7HvfOEQrBClITazzOp96z6sQP+GQf4WU3HYP0gNIc6IbGOyy5f0LfEJ1r
t3wPUnDcNH++GlA+8IBcFT31t9FmGi3LMLIkPQQhlAU/jZAwRGe3qb9APVqT4mr24LqTGTMhhy8/
xOnrFzzAG87AMZjn+eIEVR+7MQ+VyqNQV1eW00C4Q+6tKL5Bqmy2voFwCCJOdBuJNc8vArVvnDgu
wrq6MNZg/+tbOEa56DuwQFSYOtJC7zjq0WuwMgU5K6UZNV26dnWRZv5p11VaCmfXJMU7w/1sMvYj
MILrQXFjv4BMApPrGNhSO+bQ0/xLDwlHcvoRUFuW+774IFuWPOxtXc6M7tyiizaZN9+jAXsp2292
R1/DSzeFVHGYiL0na3gd7n3UGNtqPO/y6T5swv1oFydO211VUXdY/6Jeg4kKBYxgaXfWSjyqR+em
XvCiWufgtG3EYz4Pp0Y6nCddtiMa7cwwe/I7xUFyLB9UaYRx61gXUKz6DTcOyWaSuxz/jySkWJll
82PnRHcV3d0YYcz+3O5XYzPN7l9B13/JOXfG6O0Mh3a0bjIXnEUZUeAuU8r5dInvQWzdoYRxXyzh
Xbaa9wvtyFj04RW6pMumQVW+FuO+aY2TFl7/C0Dl/3Yu9Y9p0pv8658yrv8XcylAKv9M4oyfSrE+
vcm9+P3XtCkM/gANplG/gEcpBens6DVtCqM/0PXTHErCFojOf+dNVsiHqJfjuUdbXidV/503Wd4f
QGIdWtbg5bDRCH8nbeIKPwKOPIBRmllqgwjUjgHBEVpttEUKTBkPFGlkpyG6HaLuz9Ju/b1w8XIZ
i4wR/Qw4j8fWE8vaoaq5Lqg4GcZ5I01syL4lDrI/9Prc94y+jwlzL1fTVgtcSqNHyTl/ZKqgSO6j
IL0Oh7DH0gj+LFJG8xdhBAhkAUDZ9G67U2zwHMGtbQ/8Erzmg5VUwKvEJZ43p6q/df0MmeV0+Iat
y50cjPsf5sffhfAjTNzLPYYu8ZvEFW3xI0iaNWOBqWi4ENCUAPsOV6p1iBtQNbf0iD5mVnfXWfYJ
XcvbtrApoOKNiPqGuuYEeWHa6pSz4BC3HiJFWYfAvKHek188chWC48DkYI49g0bJ7o/lDzRkARGT
bjiA8COl6RYgVP1+yrM8Jrc9o0X4xVUyDtsu3ay5ukwzV2pRlIOiA95nqLiaxviVJs7DXNcf17Q+
aRo6n6huvKfnd5T7v9wpxwycBiChm77eMH/Y+w1NhsZFZTikNubYbbUMoEMQv3bgFRRNFJy4vkUP
pq8nYri5/fW71K/qh73p5eJ4VYL6RaaMDtXbi5sjNrEF/jGHkjBd+wnryPj660scL1PEzBDC1PMZ
uTd0Z48ugXCxcDVI8VCZ4fm4DCfCAzfR+O9ss8f4Uc5PXAdWD7oyeOdy2nv7KL6kJZLX2XDoo/4J
X7X2coBIsoN2VdMYC8pDEeY4jS5lukUjm55s3t/++kl9Atub0dS3gHTJs3mD7/Kft7fg4ateloXR
HwoaVhcFog27HgYgIO9l2Us6L2Secl4+i1YY8YS14te08FzcBsfwwvSKNtuAAxdP+F4gHR8FTbjx
Kkedros/n1D4qtq97xnDg+qTy6SLrtouqC49CuEHq5hO13xtt5lr6dIMhbeptQ6QvT7AqRkPKO2Z
2zkNPkxFs1f5mnxCbNeK4YpewMlxTrgNKAr9tFtATu4TS6V3rjS1h1CegRVA4dBNmg/UwoIdruUm
rakcBew++J/MnUeT20i6rv/KjbPHBGwCWNwNQBIkyxupJG0QKhl47/Hr74OauaerUJziUc/mRMzE
RLRGncxEms+8hiaRHF4OiZRuQakeWhrDVFbRNRZm4NI9lHA6lZKdbAf5NtDHZz0D4a8IWDyI12xF
v9fUQd1qfWtfGna4/fhzvBgfvd7cy+eAuWuDj1OIqtc7Dx6GlfZZU4Omh4eixmFCNXwIXa6Ge5Nb
Kx+i+za0KeKN1phvyjLsPDOv9UNYafIv5KU/d5023AydZjsFO9vV58z0mgxbSBk8kItf7VXTG05Q
U2dGRi2QnsaaPyzrgFpnpQTfghiXniju9jwixibQKshdsvX743meOmB4YWHiARSdr7WKZ6dAHg0A
vTUXSCN9SiFCXwVz81h16a+PB1rf+y/rydOtYfSsARFbAutXN9WA2hxKIG3tlXKa7PNqBnFvETJO
VBq4tVJo9xgXpl9j9sEZZO2pOUJq1+HrLWLfa+6krAFmKjG29Bp6Ar8Av1+RMypf/Tk/5wC5yg6W
awR5KryfLO5Vuj+r1fTnxmhT2S+9OTdvja4KnTLVHwLCDNrDt5Ff/vzjRRUqtSfg5bIFdX+Z+atF
VaTezwf8ET25jfRtA3ufmqITGaLd+KVypSeK26bnRF5OLCeDAivHHhihlXWUIcH1T8doqL0s0JKN
LeJLfQBToOpjfubDnbqWBV3a5Vo0FBTyVtcyhVrLruAMeqpZ/gomGqgmHT3bAG4E9mNjDONh6Nrf
ldzkbpMlPz5e3ZMThSNGJGXCKVhvWVFZvVnb7BuoRgDDjCsRtjuEfM/M8sSmEfBJF4K+Df59DdK3
ofK0vp/XXjFDFVDn/HNUp2izlqmDXsFjqWBu//HE1kjzZZ8KkkrebDJpenLrfQPyEMdDqfLU1jae
BHwEtWwOYWRz+07p/TSN4QbWTHkQQ6BuLbWOv1pNuR1agWitGOZDONFHOPOjVpWFf/4o3KTI7lVc
Kdf7SoBDt/JgUXXz5R0ce6Ag1vS9tH8AlUgdcx4RcJC7W8NWKc+BxNh9PP7JzwANYCG4ktxTlX1z
lkxfi416IBM2hvi+tTHzzaZLVeTXkxo8x1RJNx+Pt+zd1QMDl9tCAYGkhiRpFaxPQgp4gYwKnX/7
qFbFE1n5me98akpQ5Xi8SLWoDa2iJ+D6XerPQwUgONR3etvnrirVCHkq05cAOmF3ToPtXQaybKxX
I671eQOoeWOdT4xYlP429qX+pgRqscny/ntjlOq4rc2cbnlhgY4bmr1BKNeJ5CvQlutUlHs7NkYP
Ae/vfaZeBUuXrja1cR+b0a+PV//U2dZhrAvojUsSuAqcJxhBct53lZdI8WcTGt2gVddGHN79Z8Os
NlXSdaEQXV95gOTkDVALFC7GZOPLQ3jmFjkRPsKg+WtCq+1UpLUdzeCevGief8AO2Wa9dJN24nOb
nbMVPHktv7xzVKRIlF7+/NWzgyaFGuopAgyxhmVHrl8mkJqdOlGuG8u4kq30ICXpXo70wjON4P7j
JT11blAhEJTD0AXgP2/P6TBG2BCXbLFMzbG9FVb/3GRjeabUeG6U5c9fTbFAqEUNicy8yepdagUg
Z8+VUk9ERBa6VtD/uPhJ3lZ7Y7R9KC2VViIaNl71xfAVgNi90sS3Zug/yFUG39MGdfnx6p38dgi0
sXKMivD96k7AIg3mRmniogQ7Hk22MdjO0z1d6vkwmlx+fhS7smiUfZyn2sFX9MczP2BVw3255nnP
mTd8QQLPVZ4Tj5M/qmPG9yuVb0WVPklhggEouvxKkH0aq+SrXka/WzXNYawqmYP89ubjn/CiOrm6
esmVEYBHw4HO2ZqyX0RsrwT0mFcYte/NdfoLx877Ph9NpwYR5/TgqoF8pHfVUGvHDL0Rr+3VbQjQ
czuSp24opiR3zeSHYPjzY9AImjRNn+5G2wLUKsZNNSbJAel0t87pcdXFfG0bfYAzofTQ1GFzgWLH
Z5RUwEyOxsU42onX4hi/qdAD9EwAMa6i4Z7bDtIhrfL5SxdF5HQBOEP8ggH88cWENE9UvxV6SMCE
6UckdH+05GEI0xQImn5b1iauEUV4DG1jQFMUwyMs16+QtWovdRm1MnWOtl0bPI592kNa0o5jPV4G
VqR5SVhViCJZsZvNoge/Qo9Np7agO/nc0ESK0h3c4gcRTepukgJx8GftJhw1KCVFlG/DZMi/KrOt
OnLhX1RZPXjNjNZgY1mXPej63SQD1xZlBxACJKajN61yTGpLWgoVvzPDfI4aCK35dMAIGxPVxobx
VdTGxdJ7OOAX9OcvP0JTSEWaSKjxIK/Ouh/naAbJU+m1A37m8zAHThiEd3IT3QZ2fM/fOnMIT7zL
eMnQGUYODULIOtVH4APxnrAqPQCJk1umVuB2obz1leRozX3kDu05H713JS0eZqTsYVfiR0mj6KX6
8Oo+02v6vEkjCoJMoMWVAXCMwlf8UGCM6/R59L3DrdETfWJvS9u4y7LsV1m0l/y0/CpQS93xyzA9
KHaMPG00Tjd0FPJnXVK1XaeIxomtFMTLx8d0TShfbgpa7lwT3FI4MK/psxO+uZNtB6XXlLgRmOWx
G6X2OGfhjaWVAEawMnf8eI6xAFB/95L1oNfDOeWVE3ECivpECCgAcWO9088aKs1sO7PgtcncxYSR
0NNww9k8Jw6/bLLVnQSMYLkPcVuk4rBKHTV4FoDVxwJXgeybiI0dCceZCHu52t8NscAU0C1UBDpv
b980qhWguuq+8JJB/dwMdeOGeQ7hPdxTl4mcJfoRgXZnNkZz5lOeeuoQbiJmMAxgFO8eHSRxoT3I
hQdy87ionKWl/wja/HYK81ujQDQmj/szcsonAqKFVWwZSzpBzWg5hK92fILm9yy3CrNNMIiY/PkB
o4qtGUFk0/3hzGCnlpZGAvXgpdvxrrrRTVAzRtSAvNQQt0hFJ67eZW6iiYvShAWvmw9aJR7A05/p
/Z5aWLoXiyIWMpDvxNINvGwLSVdKrwe1rDTbUoXgkEItwuta2RrTgk9IkqePD+ZLRrraSOgVGNiL
LLLOCF2ulrYHLm3wsHn9bCcHZAAv0T+zuceNZy0ZA0TlJuFYY/YMwW9PeWmTJ8mFMokevOPMsph2
taWomu2CYZrdoNYMC0ihZmylguu+jn/oekktUGq2OMU0bi40A1Gn+sFMjGeMS76aJbYc5ax80pLO
cABIXs9mArwW8K9jFeH3UlMzh6pxQK3RuqBO0zudnoSb2E7Cbd1UMOvMWt0t+JJNH1UPHy+Pupyj
d8tDKY0kEqUoBMvfLo+R6qJEPw8Z/SYjmDIl3VGXBKxsZKeeC+OoT525K335OC3RQYgWxTeIeDuQ
fvODjO9H24XN1iyygzEX8VYxC53FqHQ3jvSvwoqzTRxE9q5YeHgf//QTDxMKKyCZYeGDd1pLrKPp
AnuwLnklBNp6SGXMDqA8nAmaMbi0Sr5qV1nWmbNzImlEOISaO++hwMl67ZCXpqNBJ9govBpl/F03
jqarplQgSt5lSiAlvgtzlrnQEv1dmUaKi5IAV0mcyzCltE94mjyPQ/sZ7STgMfJ8F8OhPo5VWmGd
Z0tngoUTr9ISJGCMRv0EB6G1bgeUvqAyOz33ZHvhncSPWu63DsxYyChgWpd/zM+E8qTgyUsjpsr2
gzoo52LYd3tMAcNJB5NFo1W1vlHHGEy6bw25J03JRTrJ17IcQrBG5SVUNvlkXw4RIazVnEsz3+cP
qKYihadT5NQXrdDlRnp1rRr1iHNiHxVe2pWo4iu2V4Zz4kytBaL3ufbDB3apMxrdFUiCj3fnu7d4
NfQqdamaSAkzGcchtZ32kIUO+GFeDmV/5gufGWZdErd6NQ0R/OEQ2P0Vfq8UVxtPLc7Vm949+Mts
kLxAqphPiEbI24UMUP/qNMii3jDq9cEXVXGRKvo5VZbT3wuW4dIyh22oLs/kq++lzlaHelmMTdOY
7NRWfwiFfi2i8Lm37dsuAEVCU+uigvusdtb24w92evAFN4noF3GntnooStzoSQYCBi+l44Im6fz4
5wRh2JnK7+ivHALIfq5VP8KrP5wZ+12euazvq7FXE48lKcLjgrEDUCGGnW5rsXRqSfomgZ1q/1jp
8ZfRkh7HprxEA/9Pr9JleNTz6VtSYaXr8Xbdg9wckcu1c6+3nsNJBTccXAzVDUScPaotZwZb5vLm
xVkNtqqJzBJw5GQwcy+DttRbqgOKbgMpiar1OX+xc0Ottq0Pow29Civ3GjnHADxzA24/pb9XKcp/
/AVPj4QiMc+Cgtzi6qbR9K6sBG7cXgfdYFsKgWaPjLafYc7TNTqh/d9ZRFrNFJasxeB5VRLM6EgC
FWRmk42DWaQmgVP3abnz6wyB71FLz+zQk/N7Nd5qh5hD0ndqxkeD3HtrKsNVU1eHykJMRW33f2Mp
uWeApxERv+ujxBPVYYjjqMQBFHZKS7+2m8Kt0wyWQnKumf4uJl024wtCDyjKYqPyduc3kpqjwrTM
awLDJQTUGLgand1um2o+xCl4BEn79PEE37/KdO6pB4qXFjoY6dUJ0GtZklt/+XjY7BW4s2waP3xu
KygEQXmQ9OyyCqvICRYmZWs+pP05L7MTr8abH7A6Fx1w6EFGztyrImA3qdjrdChSa7j/eKInXg22
DBkcJWuaB2v8YVqJGW1gFrdRlPBIbF45QdKd25oArt7fKBQJAagvIokIlS2b99Wz0SDcGRQJMaxQ
pW8IjvigcDOxIyJw0ybfNoMc3k3liIakNv2YypjmLSW/TaLiSg5f5yGRqt/QJyonstQerGhcH9qO
+lpalQ+JrGL1ONf7SW0uqkK7ikf1DsRx4cSRGA+9Eva7ITIk4IPV4HQoC0BitlGnUctP1KeaywmT
OA81y3EX1Ll+4UPJWCAvHRAIRO5yF5MjzMsC2a7BIyaw4vvM+l30crCv09C4LPDj7nPptu+07CJh
pA1qJ6DCB/modJq1mXsNpcWk3fUL03nOpe3Q28m+h8vi5SazT7L5Z9km+nXl618C6lubkZ7vwtN2
zKztPUuXPmlxml7ykb4ZqRgfWrJjt7CD2VG1ct6PAcJs8+SbUIWL3FGNtDoMvdRtJKktXLWKL7p5
3Bdlmjp2BqrSRCDpLox1y+ty07/R9UyB16gAoxRgLHSDrEko7eJmDUvfl7+WTfc4SL7kaLl6Y/rK
IVHKqaS3pxq7uikFeAPV/IrwNlIoBt5iGc4/FPyk6WpK5GETJrN/F/pG7yKDUR9pllsu6giYh9Qy
vJWleDiESfJLmrXqKNSpvJZrQs9F62bqgnprx60BU0iNLy0jKLAL1g+1HBpbJCnkw4DMGfhuej9Z
OhwiHbusXFMetCn47meIScfDQ6RowzFSzAyZ67pwWyv5ketped3P9TNp9sy07Y1G/dyx9bn1NC2N
t1ic7AewBVsdQBhvIIoqC9Bnj9Ji4qixsu9Ly8UvxEYmftK2kLiMDW1jbY9i8A2Vd77d4EOiiMbW
dOauML5MJRKcyLvE3QXgnLF2LM1HfByTVjdWi2Gb1eERXbvmkwLIBdB5BW/UzFRPyQKxMWe9OOpd
M0JbRV3SjbGXjYPiS2E16S7Q4gRk/TDcQc7yyQ617iA1/lUpJvlpkAID8dMgua39UpOg/cam09ij
gz6hfyksSd/4uj58M3Cz93IWHlseUADars+FXO37UZGuhF4lNeXj2sghYEzwWVFTM9HKRvShuevy
TvVgWyQLEzhxIckjhC9VOcoSZXmR0ao4IBK2NZoGpdOiEPz14rMpt3slG4rvBqqpBz827smjk8/0
NmXV6UFAHqpetN9DrYRmgOCa7+RTM/wywlDVnVQf+upoqxXixdIkxW4Sd4/RpOxNChYIP4Zu649b
LLbdTLPRuA5bcRxV46sZjspFJSvg7srUdAbTnG8ABdbuEEi7DhUWZ9Y6MuSq6eqN0pGxgRT2Uzef
7d5LUbDhSpGG4VINgu+tPIit3/K+ZpoRaxu1DmZg1MDLPOzngReS9lybGSJOpYYolAMRtQkQa5hV
mIUFZU8rqGe3hLUJVyCoVE8yuyF2y3o05a0ZF+WNJOX9lZnZ/bFRODM7JYbdlgmpeYgmSTnglapD
a8/06MdY+DdmaDUuui1iW/R65PZYct1JPe1VZyi4ySaobpd+PBz6obmGSje4fpX/NDDNMNwyjIJt
Wdlz7Ur47VSOn/rioDRG0ICMr4drIzfuk0VvviWDtqnCXCRJiLhN6eubSsLfKNFvki6+Bap4Nyj6
LvTLp7KOf9ZTiaG1LV0YaXptBTKyXMNRh2CKy7WAcGGGodvVypOERA36NEAwOiumkpymxwmYjTc3
xYUl0rtZxjUCcd98OzdSuiH/+AIeAevZXLS7RFaeTIMXo1pUTXDquUWdAIUQqAXeGLa31Ox+Zhb7
YmymYdMPwUEJ9cHlyfmMTqGPXYn5m4E6NwXK1lb9hV9Gn/JOR2zgqW9nkJh199SI7CmUyclhDpEk
y+X9YLcPMP+vpCxPnKQtLq3I3A6SDuipuu9b/Vk3wQMNYtj680RTOtoHrIwy2XdS63PEPttd3TiS
kLdQyXaW1V3lIjiaVm44ij2gBkQtajNVFFJFjXlqbrh+m/2KexbQ/hwWtluV9qc8j3bUug+FHv72
Y2R0s+YqSMOL0Oi2iFT8ktP8E4B4FAWU4Tgn6lIsJYoXgMZi7cFUpAtef1chKZ0iw6N4ju7nVyjY
Kcc8fOqRdNISE6m/Ia7cIclvVW3e24K7YAzS/F5SOOnJnH3W+skZEBZQjOKGXrEr+tZY+DM/wt7v
uV2Da13JNnqkfJX05k5Hle/APeN0lvWNM/Ut6SfXNKGej0r+bFPwC8LsQq5rywvse+GLnaSM1ves
SK7aTFzVSE24cc92HGppP6X6sfUNZa/xD0bNL27jIEw3lW6gACIjumBgn0hAgrpAG2/0SbSubs2e
XjX3ST7+GtAOP1b07iEiYVwoRi8UfdR8mcKxj+6MTM/r4s4vzDHcgpEUuyBK5iMVzN8fh2GnMtsF
2A4dGj12Ar9VsuCPvtlJE5WyWK0vIWKDBwTnZ31Vh5tJlW9A434O9GHfWdHfyKnhYy3sE8hwFKJW
4bUsOlPFfpi6wdQcUf09ZkUv7WsreZ7rkmxeqjMsZLVPQRUehXkOknUqzAUQJUNKoYNAbf1tXKjL
YQVYlnLCYIgDVpcu0ecVym6bj9f3RG60tH/gtNCS07R1STCMI3mR0Cm8vumOCJJ5WSgBD6x3cnVO
d/PUp2Qsyp0yQtcKfsurKRUCtzf0iDzUfnkR/Z2Yvqv550WtyoWmTZdEw0yeWmtpnWsELv/qVd7+
eug1XhA1J4TGWlYTf5GLIKKgbqfLW1geBjRUYBE2NAbNY69bf557vhl4tX1RQmKbDGHhab79qNQY
C+Tlrqvya3X8M9tOkpUlM6MWDveAfAKU+tvlHWcjGcucOgz+b0ukd0fMDlun+yPLzn8NoygqHDgc
IOlOvB0G7wNFzPS7vW7oHGE/qelAD0bbo1OwTSTzDGD8xDHg7NFLtSD5chhXuXsSplgXZgXrN2fU
qNspQSQPSmHdYS3/8VE4kYnBhlkqSAgn0gldbc+pRHxorKvCQ8ffuCiNDF3aTO0phw/RPjGAFc3N
PG6tuRVnGhkncs1XI8N6e7ukpZRzOE0maTbWYeln+ZbufTy5E+d8qUpwm6GADRpmdZkFMzadc8QB
MKb2Ihd7C2YvAS7mm2cGetfZwGALIjaVJDCWOo5pb+eSCbsO/YFDbiX1F7W6r6fkJ/z8bdUEF2Yj
zhyvU9sDUiZ1XXgLdMlWx2uWrLFOiPc8mjhujYRgXSDTP55bvRMfaMlYkOY39YVOvtrzdZTO6Gix
52mSf8OKeIva693HH+jkEBSpKR/DF+Ikv123ER61jJ4UvaxouhJZVjlqaz3+Z2Osag2BOiKGbnND
xJnh0ghzWty+Px7ixAfBMoAbCF1lsLYvLbtX5QxwGENJgp17rS1DfYx+9mh8hfJ0roF2epyFoUbq
BIp1tVz9aGWjLBgnN5GuzeLnXoP+DI75b83nr3FWS2bqQV8ZJdUmwCOSMyf9ZrCsx4oa88frdvrz
/zXO6vKWhkkDFcZ8IJ3dySZixWi7nam7nhwD+e8Xhg8WKqs16yZRC9tfHgjT33Y+1tiIvP2NaYC0
sSlpmVw2q+pgaU2Y8hRMA5+3Y9zml32v7z8e4sRNRvELmAHENoO5rC5LubfBy9kUIIsZbQS/u1qo
+BUiDLN9rsF8csFMOkYaZUDMlZc/f7WZldpPBZ8/98ZFVGuhpMeQkf98OuA18P3g42NEsh7DLhJE
2ETugYy5xvICyR2r3+lV5MqxdQaXcmo+S/QFycuEWGCuHlOBN7RhFzJjtfLd3NwH6CR8PJtTx1KH
sLAYHIK3fBdnKXUhcE/j40zZ5ZLnLEztzIzOoDFODQMoAkNYE7n/91YpQBqsADUrTzPRlkAfF6cU
VyBJ8fFsXkBHq7AR2C2ID9kgCwC49nYDVDn2IGSShdc0NXIa1j5tkZKWHop0uLZ9cauV0sGXGRpp
b7K5Xyj4HafavGsV82JuvmOFiF/ZmR+lnohlecNNYnaaDPhArK6KmZKx5aPR6lGrvSkmim74aiqm
U5bVxiyNnRQD1LLNTVsbB4OqBw5I3tB8TQTycALn+Cp3kx/IyRPYzI5eofqr2l5SlBui5GM+6A95
MW8lM9nXWuco2nVvGGde7RMxwpsZrIKRJmxomNta7qWtRhH2udVVL5aLK1Wvt7paex9/xZOjGSC+
4B2yadaZVGB3cmSWnLAIm2J5vkGeCAUh1KyK35F9rpd2amcS/vz3YKv3IhthuVkRg8nIgvFIOWFn
OqZ4+jtTwkthiVYBG672JQ6lbWONLOCIaw6n2B3l0AuAh5dE/MI8c6mfntNfo62ujb6nNFuidOuh
dLcztckzpM+heiYGPj0IcAdEGHjSF2Wh13et35so5JagPSxp2kr5nWyjvlZXZ6Zy6vEgjfjvUZa9
8upGT3sU1Eyh0r2KEdGzL+YX3YZxq+j/4XRWW7wEQ9xPGgP1WrGxsh+p+tWo1DNXwcmdDaBHw91W
pka+ylh4gLE5RnaW4KTxpOG3JioPJ+QNVSFXquwzqdjJtftrtDXlhBZ/1DUDowV6sx0RMER+zpno
gYfdH2M0QS7ayxMPmoL223oziEouNVlMbAYZ16hi2GWWeWbtTu63V0OsdkLTBZbcSyM7ARN1iq+4
3m5C7W/tN3itRMS8uEDh3+432h6RTxMgp4Z0ZYQyBAcMHGVy5XNcwZMfh1fX4j1EAmGd/Af6ZKLn
z9Pe0pkaTbGdFGwRVIQ+sjNP/PuRIIorpOQLfA3TsmVhXx2hXC1tOY6IvxYBHk2rDk1DI6HqbmKK
Yh9fc+9fOoaCVQWiWnshtL4dqlfLUOlghnm+ZO6savoMSsALlfBaSkIv0y7pauZxe2bQ9xuDQam8
IboDnhVIydtBEwRaRYa0IgX+eSvjQFqk11kznNl+748uoxi8R4Ie7MJKfDuKjVXMjOY1GyOetzAv
6JNlCG89Rb1KqUOc+WYn50QuT50a4uw7gHcF98oIKs5TKyUbVLW8VKKtNozbj7/XyWEEgwBZW8AP
q0tv0AspCKyOG8LvXSQaHYxbXQmu+sfDLP+at1GZQjwmIC5SpoHivFq7BPFr2+/TnLI82uOR6kgo
oo7zfY9gpoxBQlH9ebYJ90pHRIPlQ4xorVpAFzJNwnjKCGuRSS2kSz6pU3X5mRt2+eGriSlwxDnG
0IZAkS3r++poyTMI3yixMi9oZEQorVJuH61YxOdQ4ie+Ew5/4NRMwPZYyK3ChyDvcaC20bHICv0B
+5uNMhi3kFv+ON1Y4PUaXAiqJuBTVpefMieplppaBoI0qV3LACMZScaZh/bEQTJwluK/OhhpIry3
a4Y+Nw7N7Zx5qj1tDew7Mtm+RGl4q6LBgiXo88d779xwqzlRyBiwaJQzrxqmHS2JG4zJnSUFsBeh
4aL5+jeGQ3EE/R5q84BE3s4uDwtZ7UXPcCVKT5bt4dLkhbnmpJGFFFdz5lY6ceECeeFqFzAjgKWs
NgYOwOFQy1nmDXOG2mvwHYPMLfA+9OCuo2nad5O5l4JzadaJF+XNqOrbSXaiTGaUjzMPNAKa1TMo
N5TmkG3FdOufN9QfqUv9O1GoN8pR/zN9qdOin/8L1aWWVP/fq0tt0//z8D3tv2M281piavlLf0lM
gX7m9eDB16iALjClf0lM2fI/aAbAdwJbu7zSrzWm9H+8oNtt/hLFDd6fvzSmtH8gLKeBOXzB5gKr
fhFLRab09p83Igqn/9578t2Fxt1MCEwZkNq9Yi7jvL44VXL0ycBMY9eHCK4EyMZWotvKLYbxkXoU
Qd45mE/RZLeCbWRCay8xvN4lwGGL6inJOboCwfTbV2v4r1/5WkQP8C3DvrnPEd1SSNGZKSSOd8+G
qc8j/kLC2MW9/9iR8zwko1R8V2sx78tGtQ9NbqRoftZ+48i+0W47u8zwXar9WHN7LHYuayWrb9ug
wNYtsvAORAdSipxGlfoSOrAxfS2UZrpAvR7rT7rk401gmX7oyjCL4JC14yaPlPyTYqTRN19o+X0j
tBlwXlgod4CoYEnYSnJRFlm4N4MAkJChjsLJRsgSJp2QTVaY5nPd2vFGNbCmAO/ei3iL63q97ZZ2
GvGsrD2FkaSZjmEk05c8bnDlQipSvgr9BvJINWfSXYyk9V2mZMbPMsorfYOhg1o6XVOhP9DVkY6E
Uq9WOCbo2NyiiJcWey1VDfogzMPcpEZkYg810n53qkwVpaMAy/9aF+Z8OapKsqsoq32LWt22XAx2
ILimul6AfZnwZCiHQP+eZMZ09FOszVMrH76p3eTbTtloWCBn+iaGK+FMjVX+lPJ0poqM4wE/qVzg
XnyADKh/0N6kqlYz9VG7Usi24y1UG/kIKN7Lh/aYJ7bYzML6LQdG+xioGZLYLSWODZbQU+BUo4oU
D7277EpJpfg6L7NbHYTyT6glI0gszHZm0tGib9EPa1AgNaRU/hTAafcp6XTFd1y+ZZA0vR3u2xwO
tjy1X8akKjErzKV9miWl05bI97WwzTZ+rH7NdNxfN/BMJCc2pGvfWDiwfd+jPo8lMmR8jNWqWPmU
KPV1I7fyVe13GiUjW//W1+E3QCyz2xpSZDoYEDcXJh4sgdOn6JtVAyDdyow8LSqPSAvkuwFY4BUF
36tJdNfBwmUxk0wXbmaNDYtCJYlCIfozCFlPd34li6skh/y7IAwfCYKTH0YL/dqYcLH1jBJgCRvI
sp7mWdE2oRLji1JOj3NYBDsIA+W+1Vp/drLcgpKrqYAZ8YoZt0HdaqEThwbAuzR+6OGfeaNluAE2
IA5eV+k20/LfYgDxI41qvw0wivplKDCFxqb7XufYf+Eh92VQp7u0gAYlY0rh5ErfXS6uOkUsxdTZ
um9izErHZ9abXNGeK1Fnrh4KdFVVCDBmY24xWBxMzBQtCS3cbjog3YKYUoile2439WYAiji29l3j
J/z/YyV/TCr7V6Ow2a1CzbYYGNyWRptsilKpHKw6bagfUjAjz4Ae0tyS7buZZOo9VtCStC11Zdyj
IR59K2xZ/lLr6rwL1GFQXR3XDi8RauLoqXpXYNnkllZMLaJVIhyY5eGm1RF0SzPxGRlXfFKLUXum
aCwMp1ca7Us99QYbyK87xOOspHSrHH16sGbCdjNVua07g9OUSDp7ddKQSC/ghEmoTbRIeblKBaax
FlPvzpakHgM08LaJr+NcX3Y6zX7Vvjf9rnaw0lG29aTbbiTVuNDghrDDPaYIANUIovowb+zP6ojj
jAQrigtInvvtiJmwttHQi3rUQW0am7niYr+W0fPd6RMBkqRFWrMhWLnXsVsjjjb99nbEJuFoV1Xz
BBLKfxinadBvYZ4Aj8IlD3JY9JzoVEUHeUrwbBzG2zSNxQO9SyPeaIM+3iZRKOJNoACnm5GTf8CA
zX9se3Pe60lrowXYNptEN+EWy2Wzibk1doAgIjebRul+6NuEGvFIVxmuUyzAMQLqyKfchtwXjzf9
MCqXxZiWE9Kgo+3yxzkKKUCznFLAE51Rqz8aijneTnEMQj+ui/6X0S0nDF4FStyI97r2mPu/O9sq
k1s/sKqnGr0GTrAoxUNemY1ymZpo9p8JGl9aFG+fOTIjShwo4tKBRRvj7eurxXQEQmBSu04KNReF
+icjHT7PxSCcEpcncMbzozKDrOryHxqf3anSogFDKz0mkbim74IefBF3brFA5u3C3uhGljky7U8N
4Lw7N91vEACzA0zyuHymj5/pFx2E9c9X6FSTq8A8pm359ueLGsOmwNf5+R0Zsg2aB8DPFQZc31+k
qxcGrbALLOOaEZ/NyMMtTT8Y8ehoY7VFU8VDGD/b0z040xl6Hz1owK+ocNF4FoaJDOeboEaXhG23
lJp3Zlpir1nCIA4zzWkNpXMCKjxYMu5fluKPouPTIe3fiI3/XZj9vzA6JrF6tWfe6djvi/xnV39v
XsfGL3/l/wfHxLIoJlKUsPgf0Ajk9X/pr6KOTOGPQsWisbqk9NhAt+H//S8F1VZUOXWwJvTJ8XQn
2fqXcL2i/sNGVxRYA9txCar1P4qO3+VXdH+oqVNP4PeR7q+SSHqbXRomQuzGaZi2BDeODm71opXj
O01qAA2jo4ELO4KBFk9e9eQPlTjOQaYeetBLWwXN9znPNFyao/tX63giRH7Jzt+cPWQSOHpULOEd
wfJczsCrigemToPa6n3gzYPif1187mRXypIgd0tNS7xyaIJxa0JgP/D8yellCfEDNDXs2YPsS9PD
HCGhXGld8yiFfbPIYjT6RpeUYl8qw3yrtq0CcTEIo9u4mNvFXMXXeZOKTIUyHcvtpit8/5dKmgJq
PKwJvv3E57HRYQp+PNUTvUTEICgs4m8hK/BKlhzm1VSxmtNAqI/+LkSU4xG3zHbAJnMMgRsr0BOi
LgKOL80HS4JhXUtd9DUzSql3minEHADRyuhKatX4JgLT6Vm+bf0Esaq4XVD+M0f+g2xKowhF/r8Q
3fmfdXcJNxq1l+0o9OIBr7A4M7NPlmFvaxCJRzK94aavJ+vTGI71bq57/Wa2y//H3nktx81kXfaJ
8Ae8ua1CebLo7Q2CcgASLuETePp/gd0zIZEa8QXm5ouOUEtAwSROnrP3Xv5BQBANs6qL+3VE8s2h
i6r05EJQ3H5xHZen9Y9HhhOiI8zolyYgO9IP19GtlJv7itwGiUP4rupqxeZN99ejkRf7AgjIIx/w
K5vqAHU4WyiHmcUXfbr/mDk/nASr8uLN5Tw+Jx0imaSB3MQWJZ+r5ZeE+8TWMS58uRF29hwLW4YT
QL11SzJ9mDitvfb1KoOF8jCz4WGwVRqnrJ7NTeuN+oXm4H2tx3FtDTPlbDxUt1SY0llVGow7eo9b
t3TMayt1xp2yjXQtxesE5428G108kuqQr2AOZo8tWJJ14aHIH0173WjjfeIm8rIeC6rAyZwHogv6
9D6xxkQjUd5kTj9U3hu9YSOhljPzbaTBKUClPJShG/XJQ6HX+U5v9AtcerO/Ggeb8qUkgx8qXDwc
qibItFU8dfpaMNN96uFprhitMdYtCFFIV/kgg20w6JvAEPcomVXYapZpYEyzv4/EqL76Rlbv05pg
ndbo3NByY4xWDaBt3mUq6c2YO221kgTq/NS03ABJmTm4vri+Y9dEpPEI9sPgwNNHXXTTKooJYZ0J
PXoNICadtWKRe6JK2XVmH20AH6eHxFHVXrPr9i1C9SkAy1z4aPq29TQUR5iPOBks4ATE5zSHoq3O
qsyKsAVNc1HC3sKwn7u3BgiPUA4a1Ad34YFANr8gniD5CVw625h+PRwg/d1ZhFSGRTM8l+wdt+zM
R9Dr0/zs5ZWk6e8GV3kdNEyfhjRZzW0QvHZj9OL74/U86UO9HnrHuq8o79cM+u7TEXxkmPhTcC/I
a/wV51IkJzD1MC4tsscCTFAwpkvAGRqN99UEumhLG02dYzOhwtcas7hzJzmEU2m4O1hV6U6p7m4q
ZLXNvBp+fUskKgKivAOo2d8niQjCODemfk04l1rlRQVOIuUmKrNKtrWhjANbofQnPQhnDYGTYP7R
f5nIUiAaY3zJk0D7SYY0ZhPVJteOVb2qhP2LC2UZKZU+blzhRjtyIb9rE2V4pIKDysfmKpq6b0Zt
mmsVSLDanqWtKyjPcD+GjaPhbyLIsd7MomzDlAepaJV5GmbtJqnFTR457XW2gL8atz/k2WyteRuj
rd1H3Y8sd64dI5p3Y52cC7ja24RGKvYq77s2dHhDxnjx8cAmF2lBDm2QcsfMtFmb5JRBX4oM7D2t
eVJDlPyymqk9s9bobNH6xHwZZ8xxlZG5WyOqhn0602RfV3NjkPcbT4cGk9BGk8FPPtXtCgtJt+aZ
HK/klM3bTKTd/ZSzBQJQZV/XRHSU7AAweOVDKBsHwXQKq/rCqZusWDllqrNr8dQrdqngmwUh4CCG
xH3WaN69kuZgr6bATi+igq7Bus+h5BEVQu/AaefbygzmM0azgggVy73y6xJb4fQUt+w0WO+ci1Ya
8R43fbTVZGU/NjiZ7pIkOs5RPh+roohuMkXnBVzw4rRz98aSpAQs2SUCxTAFsE+hAS0WfkqPpUr6
Xxnv6KuJWs/HP2MWV3ms4v0ifd8umKa1NQkCBkaQM/Esdl2D32zVCiWf+lJYB1GMvG54Gfp86n/p
zjyeK7tpNs7clDMgiJxGRuxm4joAO7tmtv8s5HTRRIAUIJOx+bNwr+mOVx8TtyCsL7Oy00KYPPtz
7D6lyNhgMYyqPMFMtLe+nb60Aa2jRktuicmsz3Yc5/t5yPtkVYzl0fDoX3n+GNyPJYJr1l3jtjW7
BYHTtlvXTSihdIUtlx5VIkERp1dx0lvbykufKiZzKXDjoZVhMfTkZ9jMgbt4AG5rl0azE3Pt7iqv
a4661aJVYcqK9yYo1syKqnilxblLO4a0tLQtQmKlk0Nh1OJ5FEb6oGel/mtBlV8GZvGNKWZ68pxA
QmTWnHtogHlYxoF5MEbxK3Druz5fsr6C/nl+r6iSWJbbBNXpZUw89yFjlryqLOld1h67jRIyxpVw
i5ti7iBfVP6KdKU7PlPJ0bIUfBaC9Q7w0ra6Wcmj24wXwm2vvMmxNugazzINjJXWVs46S5vm4Mmi
D5VdG/sM7PgJ9u4xGvSbss97TKyjXOETQJbRNJ12M5Arg7BqitYW1L1Qb9JkG4noW4mlM0xa8tsg
yeb7eIpJ9hrkU1PH1RsEU/mQmiLfpHZfQSIamhDOp7Oj9Us8e24LFNC2WltY0vZgj2NeUNvcqGBI
DpAovRu785Mwmet8W+RoHMyiL1a539hXMO5rsMg2zzdfvmGPDy07VVR8D1NQkjpUeD+UqWHESR96
gQjDmKLrehjkpgEn/muyC7xMtltcishL9+DTSjC50UhjjayPn4Dq8l9e3I/neqjjEBSyWJX0DujH
lPq1EoFsEdhrBQhP8k9osmlSeId2iFS2EnHH8mUgFOlXfqwG8t/iiih9rS9b/9SkuHA3pR/TN6iH
SbfpxQyaQdaeqvSCRqzKrTtgjA09vjTKS6L66joJRy0tzZVDlnS8yh0jyHe9tIrvJR+n/LIexOid
XBDLQN184up+4GcUMoQaqOtrnQeo2pdk+to7qcA63cGWLC6gZ/asT0EpcTI6XQdL2arcfVy3S3uQ
+UN80HVVu1tztJoR/+REi1PDKUrJ47XWaSYj8xIodfyrbyY6KwGokzuzor4685j3bGAaQsxUUhJU
3ipMhorrYZKyS25KH1nQZGMxXCyZtEU4m1P7ZBu58dA3MtvZw5CfZQmSdzM5EJ/SInjTs87a03iz
NqXwPRSgw9x6vLAyyTal0xP9j9W5o9uJIcHqE3vTzxNN+qGNJ7IILY+EVYMODLy+QVlhY1ZztQHV
HOOmrDwSHbquEw8e+nXturB7GzesG1/3SZptB5qhG1YZ/TT3unVpudBe8rGKXryU4PxNZ3qZDAdv
qKZNkqSsTUEj6FkoSYst6mR01Ao9Omamh2vBtdvyIEt3vLMGuz6afY8n2tQHb5Wk8B8au5++cQWo
0/oyktSgwr2tIK8ek3SgNpsLQhlNXJbEeA/fGFukx37WjGbdRGl6bZqR9VRJ3Xql1rY2/F/mb0wD
ZpiGcYlRS6u8n1bZJd7aS1v7zivGuyYKaM5V5WNRNzAZg/Qp5brheVAr1xRnsu2f2jnx17MNIJZS
lHEGY4mNmbW3Qz1YF1U5dReAcuZ1D3Vj1ZV6Rm/Wrctb7Gip2AuiWCSbWKMq93AtI5qR8MwEpKlm
XRK76dDrdMSxSLpIbGwPCvaFzHEzOhEMrD3uQny9SQR//CadA0gUc9pkP8Cs9cxoYvdHE2v1SffJ
/SgNs4BYbubPSbDo7loNFYKX4vR25b1WAepKsTwe5UBA46LnvNIGkR6oWz24X3KcF1hcr1ZGA5jU
tWoHehwu2Q470lTiVTbLt3Ec229+0E7PxMC6B9ur24s2a6YfuRAvKhvaY2XMJuTrSjKLIfDy1U0r
NsBzk8VIHTvzTTD1OExmHV92yEL2aTTgV2ucB6tt5u3YE42/jBOMZbBQvs8YSIus3rRumTzYyxCi
BC6Av9VNRgjF73MKPATMLKxlfFEwx6APLc68v8WlfJ9y9O8TD0lfAx3aMgeZl5HIxGyEGDA3LJiW
DExNimV8ArKLSUqwDFWyZbySOHV3VS8jF64E0xf7fRITvU9l1DKgSZdRjWRmUy3Dm8KqtAD0MSOd
YBnu6H53Y0Uxw5sy84dQF2X0lL2PgrTS73aOzUvjKTjjUyX3pTlTjnh8Ugkhaujw59HKHwZtTeQX
KYh1Q/Xpwwi2YmNtNIG2sqX2Mx96dZW14sB3l1UuKrtf6ftcSnqDH+x71+68sNE6F8tl2VX77n2i
ledjABF9yohrNrq5PUhbtpdc81+lnk7lOpicvVW1+rrEht5APVn5Rb4eWys5aE7Q3QR6cTN2aR5m
mf8U1/W8ttuaYtJq3uI2HoG28H45A43KSOU3mciMS0XeyYNvzsh77WUwF7/P6PLAjkgWC4otTmL1
jRVlxviXhf00MgvURo6XG3It5OisApc9atv7ySFmAQ4jci37kEAaGkd2JpbxB0wFF+N3ECT0kJaZ
YSo88ZiPiVg7NSUnxfdwUS3DRUq67GQvA8e6U+M9FIhDrjqmm3V+N5FJszLzAgyqdNnM0dguH+Rc
AXxW3jAw0mkdF2O7Zt11KkufxoIwF4afOiQ61ZjNKSHlbWXWrOYBlJuzEra5hD9bm9bEs8sXJwkD
gayqQSeyrVLiXm00sm963zzK3PXOoFXEtyIr2lMxBuPGqbOEkrU9xIyRbM3PXiLiMZwdzNX4EDSW
+M5ArH1KlD9uU2LbHylsQQ4FvXEhi2F86+e2uZqnug11CyHwcmZZcpBdagEOKC3KB0zu3/UxHkgu
m6S/LRrXG9Y6HwOc60w6Fs1v6AVGdUqFKX6+t0/+f4v3C1QpzIbf+kyfWrzXb+Vb8fZHg3f5C/9t
8HowRj2kRRhBaMMT70qr9v80eK3/QXlLK2rRfKNXXXq//23wBv/j2ktSJLHTtksLaekI/rfBy78X
eIj/kPC7i1kOQdkHucO/5A/mIsv5vRuFNIMm1PIfmrxUmx8mGCXDg9YOlL2puyTZQlox7kxvohGC
6w/euzJphAzdYcDEZq2jkuFbIF330uGRvrA0PQvNng6V6PQBwSN1ckfyHiAG1Wlh0Kf6zk34d2KS
iDCjq/KLxui79fDD2fsG6Y2Y32h1c/5/NkYZiKNViwJrk2uuf10kUXoKgsIkEzme0rArnZdKMKad
pqXV42VlcpzYKK0siQltVdnY84WflNtBT7cM0uyNsgmVqLsiO9JDI6jQ7V/bpLqFeF0/e0CWVl1a
Bq8s/XpoCEtArKe2XtdqUrvaSoZTEuhTGM1dFxYB9okOEdZZH4oUtpTW4j7Vhm3W++a2VpU4NUWh
/jOF+X/2X5e5zp/XA13M0vu3Ya9hOfxwPRwEWBV7dmvjM767z2XaIqTs6/gUBcD9ptTKnmt9NtWq
b4Zvvz30f+nHf0p3wmnPGIwxBb1qF9jVh5lTmZcFAs7W2PQj/5lFEDzAtJ/Cyk8VDVdiWTyQGTDa
oQwOw6NG+vZxMuT3f5/Gx8kXH3F6qvgsGacQmGV9GChWCZk/OPw64oAsdo4NrGt9zH9pnv8ICXI+
cB2+imtfusZ/XnTSBWxkdozacF++d+9/684PMon6rvY6im7dXZuu/0x1egsp8asDfb67HAjHIj4U
x8CntkjwfjtQKYe4dGa329igLnLGunO1iyoH7mpt2qHyGnoKjW/iNBPOFx7DTwZ8riveXJoFGOdM
PiMfjh1xZ2MpIbVmEbEGhazlxnfLLPTb2NvkenMvywglbd6GrTE/lpH4KtPubz+ec3CsAJEJ8+IP
456WCHN2nqBxKyd61qPqjb3es7By6gLKy7EztmX5lfb5o6iWH02TnjV7Ea7B9/zwSKfE0uglaqUN
wyTnkKZxSwa+Lx/+/ch+fn7AArGYGyajEEbWy5//dlt7ZbctjK9m46ESCOm+0X+dupZCFG3Bvw/1
l9vIsVwmhwRTMCd8//PfjuW5UOPr1mkWRcUJKc5DbTj0WYlUT3VdrmbRbGp9omtl5KHZtU9fHP7z
24mmdcks4/PGt9D5cEFbe8bGaHH4zjJ/QI2/0FXz6undqxX3eyCHkEHjCD41mMHEu9O14HUUpK87
M5qvVDm7Ombn3vtZSj7xy7/P7S934Y9T+/CAd8TbDFHMqdH6OpplcB3Y3Tduzf7fh/nLMsklACTB
bJ7lifXyz7vtakib2GYyM7TVndfBgaysx9xqiK7q+02rCYZ8yaU/Ij0i3ZAIGAXb9d/n8Pmx5hQW
8SQPNrJnb6kJfnsIUkHvoOoVD4FfVxvPlkE4Sqv+4pd+HB3jq+colBXogRfvwIdvkc6uqBj1gaMI
7yGevPsu7x5LvraNajf//kF/e6x4gRZ8J9+fTxpOYedk7Dl9s7Fm2ezn2HtOqwlAN32V3eAQm0PA
3fTFRfzbz7OWyg4vMVCXj9mhQYOAXYkW16Hs7+MgYLScNNgRveOQWD/+/fv+9tri4XU9aJcciQ3/
n3es1tzZjCZa17SsGQtptVo7PrEF8YSBNZFi3LFJGBbi0nNFCpVeS/OLu/nX5/bdAIw3w8Y39uH9
6MdI00mDbYhotS8DPvGnlD7eFj1dqKb+58RtIWFcpKHC80rdepsOjfbFNf/rSRACw/rPOIGP0Iev
O/3WqjaTkha+qp6JpLmdDPMSu9K9NOQjpR3KSHde1c4vGwe8pSrK9v8rbf5bjbOsT39+6jEKkOjj
QcTFWfRRDkFYQNGzbW6IuRmmDWTWiyAjMZ9dYLLpnHLbYm8bMppwbs2uXwUd8X6J5QDqgqbedQxX
yslYI/QSEEs1VMVYRpD+l19RPz8/nMgikY1QkXCSMFz+fF50v/SSGS0BHy77ISUv8SgCf+f507ia
BxLc/n1ZPi+dfErww6HBgDH6KW0bHYbbdyJn5OS0w48sS++Y11nQHr4qbz9pPpAtwcUBTkCwtwlt
7sOaIgT4DZXZ+oYRH/0G+Txbmb2eyvZaEfFIAxobT9wQ014X5VHFZgCeRx/3Ek5PrzP9KukZ0xUA
hl1m3mvn+sO+G9EQy7Iw951DMWEkyU0zLNZwfOIrmodNKLspHCy0h56uvsddefz31ft4rzAGIdPi
t/Bq81R9XI3HvkxcmdTzpmcDtXGcwr9RceWs/NmOmO+WX63LH1f//xyPjio7TzaSH0kqSdGJQZcN
slCq81MldOemjSM3/Pev+rgkL0chk3RJP+cppGb98wnMySUrUr2YN2Y05+Esk2+zSl87W160BSN9
XDdfHPDjq8kBSUE1UQKhl2IDspzQbx81JcfEd4xs2pixFz/LOoMF1NcI5o3vRp41q2JIaRBVdvnF
cT9pAJcDUxMztuL4+Mo+/FKGlZ3ofF9toACRZcpXyKys+6iDnZrRhzuazHCEIx78+Vfi+ne07a5c
n9hAKiDERM8mc09UCEn1xVr58aXktNgosEbhWCbr4iN1WJVx15a8C5sAmGYYqdg+yCgmQZWQ0cO/
7/UnVCHHAsDyvgFCgGp9DIfIJq3vcmYtrIFgCpu5jNexJUPbo0/K4CjbzDhcQ3c23pwxQlcwtWt2
ftrarmxGA7m/ysevpJl/eRzQMNHq4nNBnWV8uCt9bSccK1Mb0RJnCA2zWFs1eESCqd9Ma3oWfZzS
rs2T7RfX4qPGCDQCKRnsBHGtoO9xPnyq6dmwnivAwFOb/crdGQk3iaPoQBDYop72xXwxln11cnOL
xgPuNg8jQd39+PdpvOeL/P6lWk4Dqy2KWocsjU+3pM9ra4h7bdjY+Wj9cGT0kg3p1aibPei+7mc2
9u49LhEnRjwTxLcNk+99ns9hYQbJjeY3hyz3/IsenPBeNR78J0we5arUquZU26i3bG2ubjytSa4k
yXIH5M/GISjncVMRj/jiFLWzr6xZf+3kbO4iuwp2fdL39B3KGs9F0a5bpa+KSRZhTvLvuRoJZa5L
Ih2muli7Y2kelC2+ofUHl0or7K3tDHULYZmTJEUSxFG1LU3zsR4tdTvlc7nyierem27rnGtGNKt0
yKurgryLXRIU3iaB2hVSjOZRGKPPvsyz2j5jAKQr4uqNf1KjkT1kXiWcnfQ6a/7iZfy8xvNhRN+J
3oQlCijDn4vTXAvfznLwy3SgnR8+ArMH04jKfTHrj04TfGWm/VQv0ot6R9uyxaLD+GlN0qZ6Ek5P
RzourXsnth+4h98qT772LUryFOUExJd97ZGxO2nf//3ovVtN/3z0+LE+ulWMr+8RhH/+2CKdSz9x
82EjvTh67A1JOGbqOWEBW/07JmXo0LmqNfghmrp1x2h8yjVL3Cd5451ir3J/DWLgQRRKO3UF4rSV
lqdWv8ZUhL8vWlazjIj5W53A9HWAAWvdefxDutPqO2lVxtlu+3T379/0eTWBGYTRUH9vCHyC0eXO
RN78OPI2NehLPdmk16Ac/StfKp4dNwGrTtLFMltlhvvvQ1MIfP6W8l0hyQ4vGP+Dj/afFzQxoi6O
ItoQUSLIJs0EOlbD8YuDWfkYTKR05UuVZq27GmLlMVZMnWLlFlpxFRGK/EP5afoUk+rKXjJND2Xr
qOs5ciI6SEgbTuRzTM++m1gHUw6/8l4ZZ0Hs7cnMDPJlR4OdU01Sqg1xjzFV1xdq2GrpVF2ja3sp
DeOse7mxN83KPkm/QrI4Fg9zULxZJXKypO6qg9W25lPjFd7rVAVyLatqkT3CPc+jxttLx6yvu9z0
1lQswe0w2fI82mbro27tGecxsrMOWpA3+8QX5n21pN2Fg8bAmO/tnlm6fEk63diJyEXyoshMsUpJ
znPKZ+Y5Karxgb5NsMlsMok30VShB6hFLNakGWmA1CydC1EUTXWRtnl7pTSyifEUDNWJYF9kj147
zG9a1mtv1NnGfTtazpuj6r5ea5CKKoRvWG9EZ8gXlWN2mxEEMUbr8y3qofmgd1p6lUf+dGMMUbUe
JMYUrTU9+uRCoO4CyvGWmL3BIM5COBuvfGd2NpL5nxW2dVmfCUDuiOOty2idTEJdouutQuIg4nor
oL2l60jTTHc3RR3Xwh3b+6LroMOPsS5fkB7JbVsXVboyLC04G6khL9teRTD80vLVt+rkRPYzEQxV
7IVBjDHdH5BTDq7XiU1TZQzHJW3dF2oZEm7pnI4MPB2xx+nmLZqQnmT5qj5OwOL3ZlpnP/R46K+n
yXfXUxaQDmSMyTkvlDhONu4HT6QkJJezQNGK46TVCx61yRKbBA52Eulav9IqEFDdELjVymp97WiQ
Bf9TdZNsKST0GKkjO95443e0uXapM/n22jWbGjlKhFtkatgUw1wamFUQdkGkrrTyWKywhNV7PVDB
RmQJU1oxYBB2I+vgF3W6s/20R4znpsdExOQ0NSjddM1MmnU6BAOWxzGfjrM3xTeeS9EyOzK4yKw2
osed3gGDNC5qB8NUJxv9sSGa6JS60kHOOEXbttGNYqOnZQ+4MavDunSDx0wEw1ZBxntNe7fez6Wt
asjzWbJW2VSgaChnPq/ldBlpg1qbptb5K70IzOPoRPUa3dPGmPwe746r8ZIhrBemkke78oLHaRgQ
W0eOum006gu0In592QA+21ZDvpbD5HFFOuPclXG9numHXUbutFF1Ox6rzPDOAJIIBIp9I3SDjkz+
tOi7Fawp312RKKUdu2mEwOuK5o7X5KX3GgsBNcpSjT3FrmtM7xB0WXDU/VTbz06XhjOozvs062By
xlHwrAyhblVizt9lzs0c4tHfShbN24z+8mWvyy4s88w/T0XuXnpeNFw2/ex9M/kKfA9KjVsXFeJZ
Opm5e7+nY5u5m1wtGp5UIXNjq1adDBkkau/hmQrbomHrN6VDdxmBfshCJqnGvcGE4HZirL+HwId9
LNXrky/j6Uoj0zCwWnXdF6a6xdWWniIlqu1AY39rehHpQqavbRjJu8QmOf4JiZt9zArxNroq6Feo
QrS1rqH8yV3nxi1aPkayCTYmhoHrlC3qdRlnGHbpNeoDbE9tvuqq2bocO08gPDAqikWRkbOG2DpL
EWv21qWbOgOEjnx8KLV641bzfJei2jt7gueXQzT0TXH0uiLD5dk0jWXhf+Ar2AF/TI4DwC02JOmS
hR/xrX3JMQ6eEXbJF7NvxAmdgPsDCWO57uqxOlmeTHcF4qFNUWLZWCFfIZ9g5EI8V7rNORpqKM9O
1e+bLiLjOUePkPjx1RD4zRbVeX20aSee0yz3bzRRLq7fvr7tEUm/zk2bPrmTPd2UQXJXjpX20509
m7UHVQ09NONsTXqxzgUAbDHN/bUXtYlx0GKjny4ljAPi5dvF0FkK6V1JIRqsdEPp39JMkQAnM5NM
YJ+/TG3kPaBvUulG6QGO07KPB7Uvyya+Qf2tgq3XBX3IFR4dtohGaYR0aYVC7kmw+lgjy94hpvK2
CZg8poGMdwnkrof5AM0O0owsyxuZEe639sFxrhvRPOR4ItdJ07hX1RhVP4WhqadFwcyh22HcDoaK
nohMJTgs0VA/j+1QPQu64x5yec1F2EUW17YNmiyB2dAFp87Tf4A3wBE6dNsuI2vNGuo6W2eRc4m8
VTwtguldGnl4AXOidrAup+M1zfHhFcZe9pbpRXpfSRVvi9JyMrx9o9ltTWW2Kau4Nr9o9lDWIdZD
XxLmPRd7J55Zb/T8MAZWfsN8tPo1l1a2JnOkNFZcr/HBVdZ0jauErkg8qjUW8qoA2iCto5GIehtX
ZX8aXGYymdzNhTduEArbb2NgdsTAWeohigI5byEfJOeosq2fup5+Q/riXcWd0/zQZE6d2MM5eFAj
awrTWfL+paGoajLpew/zbDI9rBz9jFk5OwSiN2k8duqefRDsBZnlJz6p+Us/6wEG+CZB3dUipcER
3VTxnZ4NJ/Y7LWJQzUDvHp/yRtwAKCpXwUDelaZ4WQcs6Qe6jr61cSM2ODuj0xhzy5Ea1FHlLeJF
c6cbYxcmTCBflZiL9NFr55cptRN9y0e6jNniLMWFPXCD2oq3M0mC46QwslKH7wtSgtlysOfZQdO7
zketxIngwKtYJWbNV85qLZZg22r4tHslcwSuia+uxzFKkDMuVVDQx8luSKRzqNDfzCuVFvXeUOnR
5xwvKVfaaxbSfOV13mPhLHVMkwcngj1JuBHDzWjE6ZZPtzgRfXLS+wKnrlv794Jq2in0duf1lNQo
3gwSEfJ9P3YFCyhaHbZ5pMub3lMZFZsxYTbVa57BB9n8FfFM7R2nnFdSL5wNptlNofXuViZFuvKj
0l8F1fgM6R6/eas45VFyQCdLHrlC2beiTkpCFhB1Z74Xn+ugprr2gwMx82QmF2aL39h3D/3SNGrq
RD3BK0qPbR6zAjXR9KjreXdC+7ztiHvG9pHi8gc1EiJOhTCjKgSEys8OZJjvgKsOa6sdidKq9qlU
U2jH4p6XOV9n8XwmBA8AiS6zTTtZ15076rz5hn3jR4ail6j06qAmUGVdmpRX2Sina3OWbbFtGpmc
J4MV1GFgeNMsGdczxr7zPIkrvm1I9bgyVLAT9UbRUI6ObtCSJ4HYK2Chu3FUzyw1L5wL6Kv17WjF
wYVvFN+joZxOeU4DK3R7179Qyx/oEA3jta2nEAUqsOcJnjMEma2/aVXWIAdDd+0NtTomo3Loh8X9
A//OaeDtOg5M25auvdG9xcXb5GG9JetiDCueWiwsExWZBTK7tnObOjkSF2ZPVtfYSu5hHNWbNCrO
iI+Ns2bzbApqDI2Msn3URmqbtEG5iszA5q+P3y0idjc4p6dzEllz6FAMHvQxsx60qKov8jKebofU
SA9Wl+nXcR/Vu8HU2eRUfaa5oaGPqggZmCqWT2O68GaTJJvGnh7cUXYrEVQC2tEi+iKGoV17g4lz
RK9K59KKy8xaoadGz1ppPPUzG7cVgUb1iRlJ2qyCaSJzguwIXp5+NsS0RiSdbYNkSDax1cZgX8io
RfVpzT9xmcgxJJkanM5MNBV1et2511DFLR4dv6lehZfHd4OWyUMnlKq2cTT6cUjLYrhpJfvctdDx
HdRotc9DZaptbWoyw/cUsUxVzVzc97nQLnLLdvjczy4FQIVpn4v9LNHXhD1kDyIBuPV6YavbVgrn
TQ3FL03Ujr2lk4VWTelNaKYwTHO6ILJFlTLJfDcS9obgVWnHeLbE1shKcQvzilzO2gheEtAlT8Wg
IUF2x3RXLd98IykpX/KUizpjUHFXnVf54WBSCWL4YxOG2flKd0ukcO6c7tvKLOnkOnKjcq0+qyJY
l4ODE7/TkeO2jr8Tmr9AU9zbqZunTYEiewsjyo/WbZdFmzG1vP1APsbGnXL5feLxCvXYc7aRT2ab
Q9W4aP4mgek7mrRrp4Ccwh5BogtETNPZjbHJ5mIacN1UOjEXlRu6jW8cI9FJJmPIgCV97hUbHH/b
zujGgV7C+Mm9sB0dijoLfKkuohGtdtxsc5Obg+/8WAfTeUHDPM5S++GVIn4cRiv9NnS6vp2BMX7v
tQJ5B6kIAIS78nbM+/jYOmAuJ21gbbcJN0j+l70z240by9L1qzTqngY3N0egzwE6ZoXmkCzLviFs
S+Y8z3z681F2Vikop6LdQAOngS6gMitLaXHaw9r/+od8kAtD7zB36FJH3Dk6RMhlPhpEP0y3VJkg
L218YdelyBeGxG2/caAbl0pbXLQ2pquSmq6uc2VX5FGxTjWr2aug17h2Ou5ejDLeekqN+xaq15Vn
50zWiWeqeWl3TrJWj+9FyflFqZxLAPoR57GxhCcC6LozaqdvF1QMRDelmVuzvxZefa8No+kvzEx0
3SJK/GIddfG2BBK5dFQQ2lIae4G4YjvKkvLWkw1vUWb6WdfjxeBJYmezQLafdC3qzvJcgdrvVjHj
N0W6BMKWniuJw35XaqvWvx8N3d8rqsiw0PApGHFloH2Ts59iYVxS3aWSg0B473WBe+YK1VulQBIg
EMOdVwXmfmg9tG+24w0ThtycuVK0m1QmaDrQVZBew5LkxFmCN4465kteGuboJIQvHWr3dRh2kasu
WIHJjhph1X9usCldsNssWxQf3z0a9EhC3M+OhhJgiE0wKHh6N57upksAER2ZSWwuW9e9cCx4ZmZd
dZvRDZ21VLKzcSzZqXXlsS/DM8jPz6mYGLn6dHbryCiqw9Fc9yNCLooEZ1vWCG2mWLTOLcb7NuUP
Sz/EQaUX6pmH4Uao0rPiiLKsWizEs84rQD+IZFaBG9a5bymbTEVZmeMVQwgGG0FIRgVBot2FHQL0
aTriGdd2w1XsDvdDKdOVakXRGiWxdUnulrE0gvxCplGwxlIBBxtfDGt7UOmYBP0lHokeC198cCMb
mjvKBkZWTZnbbzVT/ci7/1p74QMv6mEwol2nl9uhN8+7BjlQwUasr9vSw1w4QDDpQpSTDpXJODgk
Qluwlwlh629IBqv2AmclOY4hth6a0i0K3UDyFaCDvbHHsr/Vg6LPFzlalAOc5GJReKFG+FHYPgeO
ieOKSD/hFiOyhR6hGayQtGwcAjTWg157+Py5zTbsHf0708hZkEkcbdDeaeemgQ3gIgcjIiKF3Dji
bKDrmTd4d6MkFa381Ap5b48oYrskya8MuHwLyF2fgkQL4NkOETQvMZ6nZRGvc77mLsg0sQwcyYHM
aSsKIGzJYuFxjA+k80Wrxo9x5XGC5LDO5olxTD6ET2AS0bJwgo9arzRwMP12acX1EzmsGxY5hpzO
mRpUU7sxtFZbB5ipXPqWbt9Ku7GvAl9kK5E34Q5KXHLlkWI1eeBcTWC3v0i7hoA6Ow4e3GHI2LUj
46r2a+0yzr34Si1QFNeFt1E7+Wh7AkVdSsng4ph1afZlwpzqzJ1phPqjJfp+J5pqSdAJv5yKAFJf
3X9zOiU/ZGFPs8DkxOKOYtwDbdM2MCUgmdFb+cZsimqH4X9ypRQheVB+7HyzMhR/8Ckxn1nwAgDR
YngE5dIrUoUNwlfN4GMNtgPH3u5d7bsxWuxLsTCh6HMuxlta1amDPc9b5Wrjf7WAQs4L5sStxTc4
97oiPU9VOdgre7SqZ8ccfC7nh3QjhrrepeHgXVtWTg4XW/FTH4bKXV7K6IebJ8NFH3v55yqR0aGu
VWLbLRUgyyLSaDV0SOhrgoXo81faKgKjWUvPZ/BknrGSZWEzFbXy0dOq4V6kQbntUXt9rEY9u+Xr
onaum8DfuS71jheq4YVVevGaDn1+nmYoLtYcc9B1iME8R+jlcSyv9WVj9B0efn42rjQufYmPU0Dj
rGzOwuKFtR/C2Kp0ezOgsoAN2NZXTkRImdcO/k3jKskdSuJyVwYGxYwdeXRJi5D0umjBsag/4POF
t0DhCPB1TJ2Mr94YgE9ApHTWbdLzmRoqhfAcuwXo9rYVf3NKtqfR6rCN6g3DuS9M31gWMsmXY5zo
D+kgvU8KFY2VDc7ajooMZZMmlZVdFFm+GHp2h2RUnGWOiOshqPCHrq3eu2NpPwDkLVWC4MnqwlvZ
v4sAHanPjE1hFtteliE8YxtdAfuWbeMCJLDGFYJh0jjxlzoBc6iy3qL3oPzAPgmnZj8H2Mb8ZBwb
fQ2avfPpMSz7IE1Xiu2B9drMuSKqHwK7OGPqNt/LBoymjLtqlflmsyRZ45BnUzCpi3iv8DFqj3j0
BSJFAx2CQuqL5WTrsSdMO26j+swHvF4Z7K3PqsvOXBuJttFHw3geeuEsMd6Rq4b6Dvk39UjntOdB
muUXE+/zDJheWSqeZqzKsc2qhd4Sqo5EKF6SPtbvUfrIjFcHwAfyWt01KtYboFbtZe6xUGiqK+6j
pnHWaiPx8W2N1Ke49TgPVTYaFbNSlQVcVZPB1Nu3BWjWxcs5e/DT7qPnp+JCSq9d6RXWuCrJ3Ts7
jLGlbzv7PKjMPdYUsY98ZzPYNVBVAaV9q2Vacyd0kWxbfWg3YNSxsoD3HG5lGzs7vWvQX8k6/4w4
w/qahkH0WIq6egBOM0naCwYvXIWan50nbV89uTQHzjEJkGe9Ajo8UOhcFKOZ3zheRJLi4N0Mdoqn
Ujr4D+/3WV5SWY/bVhNzjEcwLdx8oBcdd1k6elCRr2rFGoslfalUmMohXPyYRkDRcX6duiK/M7ir
j7RantmeqFW0RLVg6MnY+GpOVXTn2ebWKjjhx2r8Eb1stq+yET+4IMV0mMPMiXv+TePdYJ2HPyJx
SaTfO7tnHWDJ7WQEaTML9Y9DgPmT30uf2j8nM1KHn1VNK47WZE++ZCKR+2uek2enX+Z2ijGUBteT
muiUYcnbdplhQcAWuIpyChRi1u6Ualp4o+VhpArSXUEwoQ1163KuxCLGR2OGUcoC3WZ8ioc0NcJm
nxBeC9KIqflown44/oSWMTKi6wB9fybivZMh3x7Mvg1RIFn3eSi/wkr/OEAjJs48bDkZUJ8b9AkW
dWGnN/GYx5AVja8gDtEl/Uf7qgv07MwqMCkbFZps5ExmsGbVqTdVCnoI6LdW9Dh+lHBuFwDZFpVa
zjKgetp3tyyuMPBOFiIX69TvnG2CMmlp0JW/cDDFwbgAsYCFd8bedHAMqJsx47RtmvegMHjUtGP7
uYzEuCrdpNkqYYVvGXGyVDPJZxvFAQrSUJjfR+bOgqmXneujNzy/PyneEO6w13lJ43GgNGDaPSfs
OkMGUbSDJZorxrDqymHrYL9+BQAfbePMBAQqTMu/b2wlYLmJngJhqksZGl10og2qzz8tfApNw7QF
73ABeXj2adFBqnnQqNm6HqR5a2JRRotCdjcvz/tHEqf/nH3r31lUHbld/d4Q6/9HF6tXw+KNwOk/
yuYbRMnntA7q4ewJ+6l/qptM5wNihBfaLSIcwbz7p7rJUj+o6ARsKIGYONtkoPxT3SS0DyZLFj7c
BMrgWT1pov5lX6ULuANQVpyJcg/N9E/UTfMFAdoTwiZKEsiJ8GBeOuuvSGGKjbGLpUTWKu1EcmsA
P3HgG71dRz6QfxbUVrIvGVeCBjC1nV920l53aV4tc2WM7oMqb/dqQAfJKzHN0DH1g4VeiOs8wItw
5dhFvUsiqDOkXuMO0tqVnW00E2+Z/65ReZ0/p3d1+fxcX37N//1ooP3f439EJPZrVkzf++gf1i8f
+rZ5LofDc9XE9V9fYPo3/7M//DVc7of8+f/843vWpPX027wgS49G0qTP+ScD983IOydW5dvXOnjz
R36J68gJmtRwFlR27VhcJxiZWFhBf9X4q+VMBuK/tHX6B1ik/Ekoa/D14EixlPwafYoQuA4jj3Bg
jqE1mSLV/3r4X/Tg98R1Yjb84LzDCZj4gVDtGev69PNXww8ICxsor25vBqCgtZdR8ETt8ISFevdE
P8dCClxPweYpRyBVx/dR0LHoGlM/14pGnCDJv+SnvdoduRtT2sxGY7Lxl/zP47uhRRCjkBujmy7O
x0Wp0LhRk/gBiHaywYdLkQhq4gbi5iZ3RkQvPpYjgXB2yph+QewGHljZmIckdnXfy7jctqVenI1Z
VFN0DPp5ITFdSlu6vBhynmJZzjgwLzcP94X8PJYLIKuJ7vjqVfYYQzUWh5Ab/DHP4lTlsF6HHK0r
pNuOHt1mZeud2aNd72utdW5wePU2rhYBg+YGkBic7e8cYipku+6V0e8TIU5sldp0B7PXi5DToADR
qAtZc47vsM1wDu5JS7hJRKwe9AQyDQEeOn1B01hPMtBz1QbLHVUaeZyjkYePFkRxbIEM28GcqaqK
az3Ru1tyOKsrK6X9FDkBSdMKLh8I+9JND6ltlxH5fF3UjXfh9OqwNjvbpDHhuCcEXy/Cz9ePM/ly
wug2qd8w7sbF7vhxAhLNywiw8jqSZgcsp5aTNVAD6GzbCSy6wO+7peGPh8pQXHEOPPqtQLx+HVQC
y0kSbPIAu4t4iwMlxqdKVV9hTVtHUGs45Bdgq98T4GF3CbbOmI+VLaHZ6c1o+c0zoeRwYv0mpWgz
cJ4AUs4q+0KHRbcVWmN9GVVfH3ljRrOkb5idY5WN9ZcN2eOTaRU25Pq2uFKcQXl06UbeYb8JNSiT
SujQKPTTL26GakFo0CCB0cUirmH4LhroTVdkhmnpCu5D/qgjN1+7GHQ2+zgQ5YnhMqtnMGqiQqak
ohtN38l5w9AnFLQCyszuRjxhF+kozA3NWP1EjMJ8BXpzmfkBQSY1QhE/u6tHUEElHP1tPJbY7VYZ
Z2O24stc+F8YgP5kkZUg3FPTe87A9wkv79XS/Wt1PPI0n01h5CsEBaOeYD02J1oyu/7rKaxbXR+C
E+eHMcEphQNqf5WNhgWDJAM8EgLeJyq4bddD0THaTvwYHOIyEpat86gcR8j7tr7XC7gXhjW9s7Br
V8FgYa9NWmBFapF86tFtbDUynRNIO7usNKtzkURih7eCDiXZhlafliP8pToiebztsT0Z8usS9vbC
8sNsZ+SVegNGLA78l/NdERYP7Gn27v1XMS+raQ7DDpGYEAob+ZXxwil/vZoNpnRrv3cPudQW2TBe
hrwHSMrLqXkd0IQwc1KbadSBGN8ViXnioDQ/N3J9vsOUrqESfUG2z2ytwoq2NrFi0A/uiK2LQUYO
b7fbg2onU7Ml3nWqi6ckWDpdGtMGVe112hSEffP/l2DgUXwRRUN3Ih/4zaSYbgvm8ouQFq7sjDsd
1IbWQL+Rh0wMn8xaE1e4depn77/82Tr989nZjMHCyQZChXg8DAc/gkspR3nwAltuTa1b9GZWnjVl
fWLyUeC+3hC4EI6WlLETCdaGDDu7kEYIY6XLKDuMYeItlSzzqwUebP6qSof+IaEZeGKTnH7hqyWb
C7JOk3oEAEsBDfX9+MlKv6DFK2R9mFK21Ha4htOwJN39qQ2iVRlAQbfNU7KL3wxlxPv2S7mkIShx
Zt8szNUI4XCbH3onXnRjeecP+O+UzRbjvm+QjVajMzmbS1pt/g8g4O37X/PtM0/kdot0d5MikMiI
42cOTLq/vt71h07xvVWbmsNtBIOOhnDdXVe19o1b0va63fwyPP5bqf18DoG6kJOtktKAUwPHnLlz
gg63J28iWV7r2LldcYqg9ySyfWdp0M9FO+D7VQUjxpFZthmjxP2k+167MXBy2RWN3XxlO8puQrfQ
TryRF3Tl1TBgaSHXj7FHEcJRCmHK8SuB58/Mpiq+Num63jZ2a+yTAlv3JKncu7GDTNaDBdZuJDdx
7pCs3BeYi3dPdtSC6VlpsGuoWTZ+hp3nqFq0v1XGUWGYbA85FJ73P+Ccq45IQsPQx+Zupaob8JyP
b1fBDEgo0ahcp1m7BApeKBjnC+PSocOupTTUa23TKQqGO+Pu/UvPxg7Oro6uTafMKbMGu43ZKuh6
aRqWXT1cD2m9sOvB3GkVqz6kHOgasTA2WTGGOwex5fvXna1AL9eVIFQoZaASMVWPn1jEoWbrvj9e
yy4IVtjBV2vFqiKs+uz6xNudHuH1WNAQEOoIQPARkQijtNn0wJxH1FZgRjdDrCpXVqdcpCPe/wxs
2AfYqfuD3n9+/+nE8eNxeEfKTiEs2GHIu0L+e/x4CceuYHBLSLSWA3MtgUMgowq4FNMhsbPikcSy
1kvOZNFYZ9AMvrtq6eFymIq9iuUl7CBsMuB52lsFHlv48zD9t/N2piF8uT0K9EkWqcFe0+cRYEYP
iZ79azgQPfERz81x7eGru7UxR0XvQnyDhncIhvOq/xgGQ3fhekF1FeB8toqCuDu34mDC+vUQbV5u
YoIAgmpWglYEgQP+Zx1O1pk20toMAwuszsyv8CMZL4kaLxZ1rz822MRtIjmB+RXI5Il3f7yD/nw4
k8PttL/xl3nmfVBZqoSEPR7ikA61I4PmXCL5X+djP8Kj8HWF2AZR7UP7W5PEC93PMX91muSWQfRR
G9xKLv1kbL6/f1vHE427ms7AIEAMQw0xipxNNGkUbdS4gziEdYQYiZi3nU+owLJIqnRNBEz/2U6y
Eu9T/DPev/Kb98GVp23RRomOh8N8LVStnvZ3mokDZMl4U/qKt+wHR5zY6d+M+AmpwnSEsU6KEUrt
4xGPPMPsRGGXB5Y4iH3S+FRUhbVCMnhKAX08n6c3CV7GyzSlRbVrveQpvCocJc7ELCtZeTCggD0a
ML3WRuqcayKAadJXi8DHie/EjJntdNNFUfch+kb1jTjFnHt/2EXet+wGzSHkLLExFV+7MQvaB1qm
1HcIix2cCYfuocFzYK1WBNHYPlE4laknK6nj1xqkXbjCBaA6tdJMZ9B/rW5/3dg0hyVqR+ikx+99
hLgsq9xtDpqqU4AEmvgSaHpz7kI4O8uG3D13o5igHiuNF+DH6Z6thS5SGkEKdvsLX42MTawb3tYY
Q20fV/W3zLOficUBjSev6MRarE+l0Px2MeWBAIcqlr/NhgmmEoZQZF4eSq0zNpNSJIFJonq0jNoN
9pPFnkmabHWr1DeO3fSHtrWRYHTaiDmfr9hLfmd1JsToox6tvCtOWfU3A7uireEE7nni5dmzlgYJ
mSmthLjo4YaUgxG0eq0to9xwLnzNTtd6E+RX2H9/UaOoeGBhKPUFyJh1JWOf7W7syiu/c1Hi1DiM
QUWB9SmMap8XerHyZWougwb72Pfn6axoefmULA/IVae1mSE22zS8XpFJZPnFwVLDe9oO7s4dCn3f
ZXa5UzIoJ17sK7u2a24MKPCf3MR2PrtD+xjZE0uh8jGmMREzakY5LAcnGq4G+Nb7tDacg51DHXn/
do9L+59361D6Tcpmi71kWhBeTcOwSZNm9CE+xBBMdg70taUM8CghhIUUG4x51u9f7+20p6IHMJ8s
NVg/575OGPcapme4+YGjhvrYDOoic2Bnl4EDEjPU5hmq01PCs7eLGkcx1mr4auQ92vN+aGLR461L
r0AHIcxFiYZg5df6gPVt/2d2BS+v0xIvZme0BBz7DbintC1Oo1zKTuwMS8LQu8pCsrgCP0r3ceNG
J7bJt5+Pftzkv08WrYURzgyXtRLT96lDsoNdOcp9l3cOwhJ/WAxq3q6FEuYn4lje7H/U5DgJ6Q6U
Szzg5g4/VVXX+OgGIB9daeKtA8fLDvx2Y9JUX+QmxkkhJKSzUm1PZYq/4EhHa86ENNCaMV+OhZxY
jkdqD2s4D00eNXCU7nNfBP23XOTjA95oVxpsApiG8BqjQMXorYAMHBkQy2M6IetcTHqsVCP3qU2b
x4ikPE7KlVzoStcvnGBr8mtXff+FyOgKFgVKlFTHbr3Qm/ITVGPvExSvRZxiic18DjayqHHEAhjs
dnFXN+c42p7IVngzYqdntQD9p2rDoOt0/Kw5XPCkaxlGnh9XC5tkgE3CEkqRGw+7P5yQs0vNSniX
uJ/RxaefxUUlMDuuHvOUdDzYhZ9qv3jUhlqcGLMv4MfsS3JS4XwPlEADdO6no7cizFC4xAeGqrrv
dVtplnHsZI9mVohV1wQSAaWfrstOuylgj6xYInCfSzJ/WZaJv24Sm71QsUcVr8hhrSRwhBWlLjdO
OAabvJNY91YB8m4Ja34wXAvGf/08HS3WqFQmpmY5kpg2ZmN4XtjjqujtbA/h5tSDzg6EPBiy82kH
YLUDRn8LYxjqUKlOG1GzYecxEm6KvXBdLROozZs0UXqk9Pqd38o6Q8iY7vH+P1E1vlkfpjvQaRNx
H2xHc1Ah7lrw+aiMDgRS4eLrK6b+LEMZbfoW+Rj+ytH2/eE0Q1F+PrOtc+zjWIhR5Ny2Tk3pBIW+
Hx9kQFIKKsyN5LhrZGzNtC7Lnadk+lUKl3KV66O5CAp9hKnZn8LG3pZ6PPnkDAVOCkyrObONrSkd
C7wEvmcZDsG2wZ91i1sN1HrbJTivqZ41nI53mtfba7et8CcBUaVL2q6BE4xbtGb2Vz/sH95/O2/n
Ne08zrF0rYBZbHt+iK00BGuKkR4EnvufLItuydiZwdqIFHH7/qW0qc44nmUkNeucDjk0T3yH2cTG
0wFAi0PDIa/Iv8tsH57TQKdl4RmVJ9dtkHj7RurpRthMsSJTtA2i8WY/YD+yh1+Nfy12s8AJaRht
hfBgtcYZxrmVBhRXlyNhRFR8yyYyDEiATnYq9/zNgYdWIxLxacOmxw40d7wG6kKBcuYDOup2Yi5S
PCc2gJ32icXohVg0e002UA2rkaWxJs3DhVkODFvrCJtpFe85aK1dF9ifskLi1RYY3q4xEBZkfuDe
SiUoForbiC3+N8NH1GnjMla18kRB9rsJBGXAsCYHIh2X0um9vKrI3JG2WOCk2UFJOXcnUYzie9DC
fZCb96YU42U6XFdhpZxbsKy1pGt27anTyKy8B8lhmKKjAmthjGrzlg7E2watbtbdCsCDNWqlBoWd
+iMxrHCdWFW59WAubmTaNqijFCgH7Qn4fHYc4gYgXUnMPydyBV2l2TuQoRfR0VPLQ163JmqDjlCV
KnxIQxWvZ5TLVQj5KkTstRzhy59YM2cD7+fFHX1C8BgVAGrHHwAJlhESJlsdvD540pRBxw3MTu7f
n54v7imvxh1jjuJ3esc8JEZ89gxtNo2yHfPObLAJSOytxM5/g4p2CvPkULwYpCYopUw0wJqXTSot
f6EHXbdWCCG5N/MxOkSZPX41wyy6wp2830oRuY+Dk3ufyU2fZC7S32h+30B8HpqNXdfGxm8IxgwS
4jYm1Aa/KE4kSepdw7wDPG3a6rz3rWgLEfWxNeNkK3sL/uXgl7hDDxUHzU5ZD+HgnI9jn136fYE0
z7PC+7a35EKtSE6CL+pgbNHC3fezL0WxyYbzdgiqbWvpxYW3ef8darPDBO8Qno7ktIxxHcHK1jSM
Xk2VpBVRJXs5HqCcf4cg3S0JIFX3ceIEmOLCcZsO9jYxkYHWbV3yCL54fvU5agCNyzhCtJkl9WWb
l/mtjQ/+2vP9iriXiYUW2uZ5njaQX6HUXyP9wm4IDurKgLXcLZps0C5l62qrCs7zbixG9cSjvRmD
+N0A5oIGaBA/cKs7fjJJumnS2b564PBQT0Ewym0a+O7Nn79A+iwQ0gQNXCyaZy/QDNTO6SEAHpq4
X2XojHE3XCtT+JVPVJOo73zb3Cm9vg1Y9iLEo22a3kCQTb0Hr7pOU0SRcsDiUcBZTtdejeVATZ5l
h3orWA4WMRySY4HsHgx2/BML5W++PtAszixwBVmucCg6fkfd0Hkj4n77gBwmQVBLQhSuCdT2utbH
Z6MkrKiMhwqpd5sZeFDSK1ygDcwu9aLSUTcB77SD7ZMjRsxv0XZ78ha+t46Vb40G58yCnvZtq9Jl
sBU1foqc0t+wC2HHobXeyvAMep2a1u2y0IlP7N0vDbXjxWGq1yZ/URAWggtnxYsI9S72faEc+kgO
G1dmNf1hD15ni+HJ2OaXJPM4D5U51CvZ4RPSweC+6lB2L7OB9nCgBxsCSAbUJaPmyQVLSkgLCTPS
yMZA//1BNKtpmIRYvbFRT60aML05RdaKMvILnUY7ZIoiQJszB9+WEV9TnAJPnFV+eylAQ7zYcBJn
bhx/cW/oxtiD53HQkhBzVbSuJJXiTh0xvA7vP9W8fvz5WDwXjnb8h03o+Fq9UZOdWOfyIMOx2UW6
J1YJaW/gRuo5B2DU51lwFiNB2A7CeaidQds5Krq/OvDQNghmByq3E+WjyTWPhwVejRN51ZGTdfq8
B6KTtwczuJSHwO9+UEvnqbZtTfc2lp114qv+9lJswnxQkCH6WsePHxkq/igQEQ69SD4qmIEjaw6Q
JSqqhxYCvfKJ1z1Vc7NHIxcS1HnCaSTt/OPreTrZV/6YOgfXiPPPaWEOqzEkIK50S6QZNtSHR6T/
Fllnfrob0VU+2UZrj4sg7UekDK3RXWfkEwi/UB7aIer3CFLJnwMBpfeWhcOJGfp25wH8oLWEM9vU
qZ4DoF3b4yWfj+HdKH3UF6OGSljkcgdPSNJx05qzMg2ME1XRvDRkTLLLwRgDdKWqp1l8/JLavCX7
p02KOxRU5hlhngnuFma+GRJluC5rqCApkoyvLMs5KZQOCQyJ7691KHA/P9d/A7v4fxqPkyXl71mc
/wGf1Gu+/tvX9OnfFl/Lb83T19eETv7sLzqnKT5g32hxamGW4qA3Uex+ZSXwI4eUBBQazGWsz6eu
3S8+J2G4Ux4CHxlvEXCDKSTgLzax+QEQAVSc2Wg45I//EZ3zjUJkSqjmdAzVgOhQiGBT+fGqcGo0
3AHysBxQ+STWXdA3FYY49pAtp4DZbzJ3NGKk2sjddKogrWu0k2FRd8DYsD5966wNvPwQRF2HkZVV
PEEfwY7RL2wH49JaHb9Fmhtv3ZHcrQVRCfaJHtULRvyvtYLhz5Y4VUcw5VUYC3PQU1FHF0mP0a38
xhi+4umi3QGZAyX3DsmhPjG2D6KFCprFbkDmVaKtCJbdDGoHF4+3op+VKLyDhQI/M0OSyKtaNApy
fs8X6zRz7Eslto2PJTTT+6SRUbpMw8ZYjjjvYd1GFrdpxWWzCBHoPo7oeVUQ/RSXDjXFHMsMQ3oa
WoqvxzA5X3Ro3aEPTqk3FVK0P4O2f70KjiiwfKEAUcMdf0jRIKuKSYNdUU66iNB8a9H0qoI35skG
5PGS9/NSOJpbmBQiStHnnv1BluiCPAmCZq0B++Y0V/eV4mJ+5wBMWpVrbb0m/bnM/u8684+p5Pv7
hWZaXL4+ZdXr1WX6E7+WF8P5ALBDt4biBJdwQK5/Li/8CNSYJrGEjEf/YaKC/LW8yA+cpimVyT6g
pHzZ0/9aXghwoXKD3mSwNIHsW3/CFp/zs9G3cKKAgoXTH7xbtsnjUZmGTpVqua4sQ0NcQIH26lWI
b8B6jAwXp7Wmx1IRpYWOMhP3gXhZoeZSlr5ulPUiQSm79+uh+mGMbUP6aZ3FP7wiRgAVah0513mZ
4OMjRfc0ZZQuyio3P9IZDy9LMx7l9uW1/+8A/Mf00f5+AN77z+xwPnFAR2Nw+kN/xQFp02YFQIT4
RQBtTyj+X3FA6gfGJcMTHGmylZ92v19jULM+sExNvTHnRWQz/ejXGNTUDw41Pd6iQH4gIpzn/kCx
MO1gr/cImgs2NspsmRNBDO3O8RA0yg7fG2HkW8xQsqUhyfJKS0qlVy/l5ufve80Enq+JP69CKTgh
dhzUp5+/2ke1JHNazDvzbVxp8LpUCOCEOncYMcFK8tISjUHuneCz//bJcCmBF0MnFWH/8TXHzB/H
QTfzbaJr2Xooq5Joxbxavf9ks94FSU602dg0MMPjjA76OttZTADdgM0d9x/FNve60PrPQY9rzKhm
w0MFYn/lkVu3H0MdW05MLhS110886Zzz/XIPGFKz1bOW0Pyb3QPBbE6Dm0i2rUZFv1Fo6qARJvBh
Gbut8WAHtX07dJp+GEVgISAvirXVqFgliJTKQykg/L3/Ut6+elZbMYGSDj0V8uGPX33rKJgAplaK
PDYqcW1XoBs4Zb18/yrTbzkaurBp0JsJlb/Z6L7E8VWUQE1Vr0NwEGBzuLS7LN6Troa19Gkxypvx
y/ScfMaZjiZokzE98KvxqxswkysVSa+epMU5WVf9J/JMCDYHR/mo9r3yJGBghH/8gCAFYHYTuo0M
YU7tcovQrNvM4eQc6NY17mXy1kIT8yVAI332h++SumhqRPFKp41yDnB5Gu5RohbFNmDRIcuzjtax
PYTndQx2/P6l3gyOl0vpiANgN5BrNBscbu5Eel91xVapKzyASaWpFKs8cQQ8PpYzK7kIvx3tKeOP
+TG7SJhqmGCHeY5lHiTlkizAnVb37XVCIOpl3BjWny5wNPvpGnIpeN/UDLMFLmCJd0xcDiZbpRtN
BhejHpJbilVE0ivfcZI7xUf5zVvk5XFJ6hQQ8pdl6dWIdEFqxxTXPETmprdMhtBdpRJLhj/+VlyF
3A0CT6ie5xC/1aRaAp6cbwU5cIjHm2otCO35r1yFF0jFPHUSplS817PLQpVpWLGeb7uycEHOu2+9
sKoTF5mBAi9Dgv0UQQl0Oc5EzjRkXr+xmqBkRiXPossRQUOHe4IYMTsdxUOC+8YFjjnRroB6hU91
AzCo4Wac4QO6+vN3ymym7GSgwLSbLVta2sag43y5Lq/yZRU7cjOSNHtiQM44uT8fdyIbMzQISTDm
PEi8eU27EjwuaXn5yq6xvQn9dk0j7G5I2nu/QK0VSLmQpJl4QXHm5uJLjw8SaRpGvMwEOSYOJln/
hWdnMaPWpewAUT/+BhDvMLQU1AEDgiPF1ZSNXgynio3fTQ1ENizUjNoJ/zm+iDQwFVFLLpLndQrh
YXII1XXvxHh6s/swYCfxij4Jm0nYmj1KVdlRFmJRtHXLVN01UR7cY0QEoa+ywt37b40DzPFGN12K
MysQGicZXt7xAw18jLYpm3zbZjXVU2qT9qzSZMk1hMgNCsQF7vvDulQJkn7/ym8nDaEykIsBWqZu
PPyA40u7pueGep7lW7Or2s8c79N9ip3RNkcKgSdHYJw3Vpc9Y7ZmXEKSiPexLt2l6RrBiZEzvc6j
zR7hOAxYCKXwNEgjmpU4Cv2trM4w9dK84oeqKhhhDW28dmtXLiJCC05M0jcbPsj5BOny+KxLSAaO
n7tyba9KYiXdhnoSQrvD3gJDG4bvFbLUbhclGdbACSYMH99/4W/GLtedmkxQYsjpgj12fN3aMLsy
7BoqJ84Ul3yPehE73imA9DdXIVAHwg3Nc5i0k1T69VKoOFUMRjykW1i8uPRPio8iPNkd/80nm2J7
Jl4CpxxcOo6v0mmKEoMwp9vSjb97eXDdm4gygyAAdhFtsIra9MaXCvko4xpfC2PRuebWb7yNBpaE
AxC2f31JbG/unNo838xdjjx03lkaOHhh+CyP78wonNBuCPrbJh0wVQMoTvQeTtlJ0GTr9z/om7k7
u9T0KV7tOo0btDhyjwwkrW/OIAKWqzGXzkLTQrFshcdY0phPhOecYmz89iOTnUQBRFg37LjjKyMJ
0Dq1IWXDLjH4Ss3Cx7nDNxbvP99vr4KokSMQ4hqoscdXiWQuscCeBmxF61OSubOSo/vw5xeBdju1
sanpDEDdo5eoKkYRqBjxbEthF6uxwf4367pTNLTffarpcMpKq7JrzvMmTVl6losR4TZh78SSUo8e
fbczVgPmsZc4CJr7zqtbCGgKeY1//oAYV0y+GsxL3AOOH5AAsaCJ0z7Z+qkePOixSq+k7IzdiatM
i+RsEaU1AnL+/zg7rx25jWhdv9AmwBxuSXaze4JGo2RbN4QsW8w58+n3VzrA2Wo2MYTsC8GAQ3UV
K6zwB1pHgrGz2RIVhPO4go0TmKm0fm4gwFB9zYdL2BbS41I3qOSg936N6YYEvWTl76wOYeSiIAcw
h2L9i/tyuQIzMmovNyaz9lP4936MxP1na9D/LEAZvmYS0S/JPS71asfdnDUN0s0IKM/IAj5oCKK5
pTwPviQZwys9rvGEFmfmlvkoP5ZArB/hBvU+MoHJSeu12ItxVQ3wGG7PGZKxQZHP2btqKeuDxtre
ZUV4KAsOE91MfbPF1i5cADglRaAWjfmIte2EDCRm4BVNYq+N9Pjb299iZ7OxmalOiGIiYedmPHWe
kEQz0yKQxk4KDG2g5z5GWpBWNqryA6Jm6mjxxJTLER5g58TqRNpcy2AC8OXcXMsDO7yWhg4oaKPP
XlEhTjCb7RHjTfxfNlvt11G2/oVObufjhAVBsC5F6xsdIvXrsLbwwtr0o8mxOkVW2foQ4hu3qmvl
ABi88zlF5ZeqgIClMcvbA5WhH1iHncEkeWMvM0HnJY0Qi1RidTgbGqayv/s5eUhoVKHqwNVxFyet
umPHdDTyYJwxMqJXYvxl2yl8rAFRvqyK9ZelDR3kOtnlb498H6lQvubOgitAcY2/uZ0putHyCMCw
DtIme4GIF/p5jfIgWubzI3tLfodasf/2kHd1a5JcSubQ2LH/A8O6TT6HqOo7FPPqoFKKJvL1pNRN
X46dyq9kB/VwVhprWZ0m4dOS99LiUlpBTNhsUuvcKo1xbeRmFjrnxd/ksU6DZG41aB8pd2hDoNaW
jmj90klPiNRJ6nu4KBECdImgCyyoUHx6ezY/QeK3WxWtFtAQwNiEVMp2ryhaM0VJFFaBZSHj/YGa
2PSvnrT19DjjqfWvygkhgWqlpnudh7h7JosxOg+zD7Spimh2/pjz1fYGiGela6LH+FfbKaPlUzaU
vk0p9guusixz6/ap3RoAP3o99qx16T/ImWThTTMMZF1qFKLFOU8jtsZYhnVfSqMfrugZAg9L0/Sp
yBx462GWIVxAI2/wydV8FZtQ+y8tsu0YH5Up/pohqvvv28tzHyuhl0PwL4Rz6CJujawKY83KVUZK
wnCM8LEjLHPnyNS+aNQ2D/bVzlYGB02xBqgMT8n2Di7HFTwX9kEIg4wvYTQ/KZNju6FWfrIXCBRo
LDoH7+599ZYWqcitGA+kMQoot6enkZMutrHGCegBD5hrTOHDItMm5LRHD44aIiwCnOs0FzUeQW2r
Ag+yMIV6e4nv5y1+hKjnixLcPe9m7qpM7UL0FB2RZuTYEzwMzWpflTlaF7ewIuVRDu31n7eH3Zs8
oQ5Ff6EoSAtsc3WYZhhH6DIXQZ+gS4MrlIzerS3h4tem/jz1PUqzqf0VY8MOLEtXntMmXYP/8iPI
Lsl2NGa/rTxWHTFjE6ISMODe+tr0a/o6I/h7SsZJ8lPDqB9BMlln+s65N+qV5CZcggfbQL97rCBR
/d9v0DbJZdgvMlYvGnLzyfANv0/7g6Gv3cGLf/8i3g6yiZQdKW4LOSb4kkqt/pRrViI0TfuTNTWp
h8MDvD+aFOljGvfTWc8y62Cl9yZJnwL0EGVKjthmkn1HrX5UZbHLtPh9N+pYn6qFdhRj7iwl4CSi
WPFB4XjdHqg4yqahBjcQWKEu+71SqO8h6dgHJ2ZvLqCgAJ1RSKIusY1hTNRGHaSzgsau1kDNy+VV
QibXP9ib93efSnfn/w+zDWK00ela3W4Iy9OidlFqij/OHVhCUkrpuTeS0muGeXyPCYjxXJZ4KS7Y
Mfxr6zlWZbNkvsMfJ7tEC0YPGK+kByHO7o8D/o5SkUX1Y4vuiOMJOr3Cjyv1Ov+saU35tDZoeqd6
/LvFdDiIKl0PNDegGtwJQ4V1G2EbB9B5WRMFIc0SswXLiU910n7trfIo27uP3X4djhvqdgtJKk9b
0lYMJ+ehh6+wUPmPwitaZ+nVwf3s4DPvjke7SoCJCKK23aquj6YmQXU3kLGD/1xgphFIXWz6cWP1
lNer8KCotj+eWEjA5XSTxOb+pSQwhYVpRwvjoRWKD8QUWRAX9Npz7G4J1HA6wunvjIfwEIK8wh0a
GwqxkX4Zryw7OZ4W+mRxUq6eaQ7xyTaqb8h2d4/WWlTnt0/NhlBDBgvChkhY4KTJMnVjc9FJUaVm
YSVBhjHkUdhU/YBWjLYRJhJR+SLJENdH8EdKkj2lUvOAULxvFZXfKtlZqqKnikaqnw0oIZmln1c1
vKgqKNrQj3P5KOK4z8IQS+HwkAsBMuNX3y6NguQvcudaFgiu42UuzNELQwgA09c10gE0L72DK4ht
Hbw3u8OaPLpCoI9yxmaFMFZVMH0ys0CT2ynQLEkk3knmyV36jHuu+RBZq0ylzOx+/96kiUk7EewL
mLutgs0YVSuGrnMWLNNg+FKdNmhnx/3B9DZcoZ87QKgO/nQH53LaIs4lS16nKoyzoM9w18np0Z2t
MsZqsXfgDbVr8tBP/fptGOrm5CiDjAT/7FyNvM0gu40I3OdYSLy9K3duS51fQn1HQANRYrv90lht
YWK0wtAShlJXrewJc+RE8bXc/u22LWgPcZ2A+RAo1G1G1uSjTama2We9ngTAm8nlo7649pnzx9uT
2nkGubRoEAuwMzpaIrD85WQXaiPrSJCmQdOEhV9pTXvuMzv9/aXjTHP3i8IUehCb+7iTF30pauS9
0evOAntUnI8gcJPPqM4f5WI7ExIXlC6+EsjPbYxS4SCa9I3BhPI++TxIoXMJcVu6vr1sO3uB+geg
AdHTpLW4WbZBqpCYU/s0iAuYAFoVt+4KkehqDql+8HT+9Ke/TS5RfYB7wd3CG3pXH8UQsBqGEe50
qivTJwc9FggyWRUY9dj6bVZ0l1ZuZSwhl/hsNqb+jOx0edVogj5qdhy+xomuA9Swm380KzIg1s3G
v63A15czRg64U2SemdED0XLk+s0MCZilDMeXbFVD3xA82Q545UHJYe8rgdoVEqcgBpA8u912g2xm
Tbcyp5mGjW+OtQl7eMgOnknxFW5XTqM4pph4ymMUgZLg7ShKEXZJPuJOiCbTeK4MpHdGhGQChHiq
wDQl/Au4iQ4er/utISq/7EFwNAQE21a0tsQ9QNE4CSgbZefEcgyE1qlSWNb46e1NuJN9ke+oiF/8
xCiwO27nN0tpDHcA6fahraRgGmz9rGi9+jBAqsRtTUVou2r6F2OiHDphqueZUXtkZX//JTUF2iIM
Sv4UPMLb3zCS1TVUYZKgpdByNqq8PxkztKaDqe4OA32PjhqJB+Wq22GGAeNcXTCLsS5UeP0hTp7a
VA4hBIQzDecQf6Gl65+QRCivcdhGL4tTfo3C2nhap1Fz8Y9vH7VlbYKDHyYG3uwxoU9J1cGgtwDe
8/aHKXWx0h9SxTeQwiuWirPXzFF3MQQnbinL+V2pjv2pSEdcy9XVusCHN9y1ReUt7KLFffvn7G0+
9hwKFeJGv2tcG+Y86U1lxkHUmQZaJ4t8xhkKEY4ZC5e3h7qPQPjqhKA0HQjVGPB24gZGTabWG1kg
s72FWBdeWQNl+CWqGtdE1QElV0QBqH0cFQ/39j0QIzhbSOmh3bAl56gDnmyL1mSBmjrSaZ4Bm8Nd
1Cm5jNOlX+snfZGeMasu3KVe1MCOtfbj25PfWWfSGbSyBCGS5u4m6rOmAfclzFAIwNG512g44KC3
4DcOVd5/e6idS0zloREEczpXPDq366wlaWwumpYG6GR1D1Js2g/FiPYcvw3HQWNs3AELw4PztnPc
eGpQXgUxINgQ2/mZJR5DGYMuOLDgMKa0Ph2X/xDlaYjZCu0NoRN1F8VqJRYKa6OnyK9a79Y5xRy9
T6ERpXU/oRqKc6omS8kVAZEFjWnC6TKMGv5FnltaSMUVl4T6y9vLvfdlhbyLoD0A+dwqMsdalJv2
vKbBmi/vMhsubWrjW0NlWj/oF+2tMU8EVyfMb2yWNhUIPVP6Gu4vnieNma6uWRSA+/WhO2L3iw2y
uaGgutAhQt6ResoW2knkJa1KXRJ3aYvihboZwW/u/k1V+YXrKj+4gfa2K+1BkbUBPyBlvN2ufavK
sQEMKiBnDM9rpxMgJw3iIHrRnGMryn30RvWD7br30YSwElewRpi5FWBIc8dpptkhviwRjcHbPjqb
DqGsNmpH3fgNYVRkJpSleHGhrXPzwAW5naDsJEqM0i0bRFI+xjgKJYjAouD1FBrqCcrOJTWaa5dR
DQ0VVxutD3LTuDPq3HYCsTui2I5Wlh7On636UF5UjL391HBGqGcJ2wtQmLe/zcLIdyHGS4OcEqCX
gfn0zLlWMDxKJt8sUC6b0rZ+txpqdWWK0WkI1zGwsF0FCRQdVQ3uQcViqciZFBu8FjVVsVd+SS4a
FLZGVJjTIEXZ+5TAdXmci/ZbPtToyZdWdCH3wbEQxK2Xmf38sOhWeY7KoQ3ijJ7i2wf7vnjKj0HG
ntQVbOddf600rFlWJ+4arKDhJRWS40KsafCWl9UrXk+gAmLH/KNS4/GyrPV/iJMEgoI+CM+FkFu4
XYsRm5dYHvk0zlSTtSuN7lXgzw7Ckd1JkixwaXPUWf7bUcKqJOCVFkahSQLNw26+yPai+NS+DRcJ
UdnD7lp200kv3nWVrh2s8d6VRkMPSXu4KHAVNvsP/KpajMOUBna0tqeu7Ghy5VFxEHnsnnYUW0R3
mK2+pUdZ2hA108S2ikvhV6nN8rno48Qfesf59Pam2Z0Q6vyMppBRbl+DOXHWwcnEayApdhA7iHxG
Q/7bYHdxTsi+6dxwccIEvv1qTeakwMFkVAYjp3lAqcJxTUmt/sN7IwwvaCRTXba2e6PBfkHNTT6O
PmAQFIVy6ksF9P23V2zn47C1hBofmTFyWptwpZ6NLIcamwZC8gSgUr24dlaG56w+aivuvGuMBOCX
lgSnaqunZ4ytHqc6e30x7fUJN13dw1/VvmpVhjtYVlcH225nL8CZ0ci3BOINpsTtVyqEk3MmM7MZ
oo4PdQDraeHk+fb67Y/CyefpRN94C5ckEx4KmVAoKIYWWeHCMBG+5QX5D6NwCwHgoaZLlHc7F4tQ
a8rF2qF93TyaiTPSDe6Kg9LF7l6gZEZPjq44L+ftKLw/q6rFQxoMKc4ael/gBhWV9cmw6uj09oR2
wg5RDQfWKZqAxFO3Q0mtEjboC2GUbVBmqh37X0ThIxfLrvdyWw8PeEHoB3ft3pfiXQcIJcBx0P1u
h2yRtURPhvqc1ReSP3fSiiytGR9USn7emZs3HXQwoQbBuEAaip/xyyM6jnIyST3EkXTh3nNpNBSN
Z1tJN11apY5fcBau1lOiWlmL3WHcQ58l4p4eWr3A1KLFvOXRkmSEhLkAqsTnEcz+aPGN/5Stzj9G
uK4nae6NLwo9NtmVrT7R3TRtHSyfF0AIblNbo/4wGLVquInZ9B8jeRokN1amcQrmxUwJyi1lwVqc
xOu7BeAVYUAHDpgc6U75wF3WKK+h2jq4uo7F+KfZJimsorbAFrgxRhQ18I5pJq9URhN3MCDM2KRV
6l8yaXWK/IteXAsFMi8LZHwv5tGYUYem1l+iRPLSNstZLaFget08YERZ0el6P9lAJgB/qvnXusdk
lt+3zBczWvmpvQPX2sORxvwzr2X5Q29WIEWQ7Gn/gHPc/Y3PU196YQGlHEHauvtmZnPAf1lC0s4N
/aTJuTG4Tm2kveeoo/mXlqUaumc1ljzqOGUZbtbmFLv49GSzu1hm9doWq3kZClS+/G4dlCfWbFgf
kFqIPjcZ7pGQppv3iEu2p2FBDwdauPrcTMpwlo2luDiJlcjIjKiz47a1QrHRMpv1D62bbSr+oRQf
afOLM7ndbtTlkEPhD/SJN7talid56gx2dd2UC36zwKPRd6QLI9XtetbCdnRRR86CqbA///4RprKD
yAxsQgq3myNcjsVKRWROgsRM+7MUaTa6XMt8toplwsVdlf/OzTU8uDf2HhFYI8TxFBqJXDaXej6o
Y5jU4APLaVYfWOXxqhVzFWBO+53WjXxwZ+zciFQiDTqSvCHwNjcvfRsOllKaHTlfHReekxmVX9fJ
Pys8nYOJ7VyIjET7gOqngGZsJibjLCuFEXcva0ZFKk5R4JEq1FhBwDSZVFzzVP7x9gfci/dvxtzM
zlbXtssqMloTgd1PYc77Itut4jegQ7xEbyxXGcz4pKEp5k9hZD62at2dohXIZjTKR0yR3bXWQGWI
HiI8681+6nsOu9XyGmBX5px0I679oV7QULYq7eDR3tlFOoUSqJNQZe4t47i7Ips7moh0zfILeHb5
HKVp6fWNMNXoqAMfrPTO23Mz4OZlnex0mFWQxoG1AgiL0hm8B8IupyRpY8/EPPfUFODnLIqBXj1r
o0szTbpWaVmeVVQ7vT5Hbwy22UGItJN+UKOlU0ElFEHKbVgxIflgZlgVBIIT4Y9tX1MHLb/iTiyf
UscqTn2nN4GMR9RFrYejw3WntUFqDiqZ0ExwELn1N6sCyGcuU0vlBpHLjD5HdUJiwpuy5qk3h39X
yzzpS3I2s/ZLOKVX0A9PhFseu8OX+vqvWan+tNTwip/NiyWP3pwPn9TBWQ6ugL1PB+sO/rXghgAW
3rznMIqiRjQlJrPLvTYtER0cqun3AzyEwVkHqFIQXrayfhlQermUIsryaLW5w6BiDGZnysFcdsg9
gqLLlgcEzLfd9sHkXIMQnSjhuZWAH0+NU5xMDLsuxTqHVxqP1pODMvKHqszDk9zGxgmnQzkouuTg
6rk/gNTRQJOSbxgoImyr8FM4dIsVNhScYrV6yoyuujSSpgYkcNW3ptGsy9sH8Gi8zd0iDyrujiAK
zhYqfb6eguhBHCk6NfFieLXaNgdi0PdcPECyjgCYmSJVvBNiUaU8BadkOee0Va9oCmqSK+mtk7p9
paWevqATklXLcqZiGbpKl1lurKs1Hz5JXhA1Hh+QchYKKt3QgLA9wr/8BDneRg30QKhRo18lBBYN
cTH8EqSmc6tioWs7587qFreJZA+kEx7IJU6FsaV4BMofyEjRgtMmCfxP5ho1QtG6Ttv0g7mAkQy7
x9oqPy7tETRy51NRzQVDIjIQqp+bn2bVzYJHhAx+oI+fplVDX7qV5NcsdObPqOnkBzvj7gokeqEs
IewGESIm075diahvkORtVmQho3LyQklGODNOx2dbLzVvTiNatmF3SjLlr7le+4N36O7RF4ODsKXO
S1eCgsXt4OtcaMMYd0kAHTp2Cy16b07lFyXLCrce6h+GPr5/+xzsDki3ieAJxjJIpNsBE2m1m6ke
uczGOgzyrOw/mgugfGeR7ZPeGDis26gwvz3o3Q0KlhjcCzc9iyxICLeDlhJkqHhklvJg8opNueOV
4XK0p+/2jRiFdwzxYFypARTcjuJkSHJKEVNrIqW+RoaceauUx6e4W4bTBIz64MYW9/7NERLjUVqg
cvazTrl5F8oZ07c8blhKw3rXVBAmKQPYz6FZAn6fBssb1dp4H3XTUdV4dzl/GXizaZoxaucBB6cg
LRB9KFYMp5BpPkJC7iwnt7PgDJmoF95ly7Opd6OaLPRJqxJn6jWzzv2KDKYpL/NzZhyyyu6fJp49
wVHiMIp26PYFlKJIUnHKioOwVtWLOeTahzqatYc6Yqd2dlJf+2XIg2UEk65EVuVj8Ba7qZNKn97e
rhvzIDoG/BL6LwQ/gMSpHm3QLxF4sFayIUSFcYuKp464vSp1/5IYAtrnZncp015xjDqnkeYt1Ev8
pVpSD9UezXXC1CNmb0+U2XV/yuRTaMp+mS7xaUnsa5ZUvTvL8uvUpe/7wnnRAD6h9G21LvWERwoi
5qnr++5gr+5smZsZbU5gPaeNFJdRTJy3fC8NLXqXgP25vr1ueztGdDwJ5Wgws3S3B7AZ6jG01CwO
0CzS3ckoO+w65M+gYUZfRcDoYE732Yv4TBaKcKQMSDBs88/ZKrC67K0oiMfmHyvJVT9ddO19BlvX
L0Ljg6Et2QmoSvzEBYxYN5zU82Ja0uOo/T6PQfwWAZiiNMcVdwe41Oy+giQdBU6tpSdJmyJUX7oV
z+iJhDg3MVTN16OUcecGEjVb6NoCM4Nnz+2Ck0REhdLzVZOux1A2VT850VB8VOhRflJivfHKgXKe
m9dWePCpf+a9m8uPoUnCCeCo6W/ptNT1sDRNkjiYrOoxwqzGxXARh7kpp49mURrpswSC3/znbA3c
U+hwWtZVM5vvpJv/NOixZUiyUi0df5hxRksph9wtjd+oU18i4hW/a4dn4NQpUjXNN8vAPG3AyesU
IXD99qbdORmCB8TLxFSYz+bVGIYKeTyHNYTE1Z8dq7fODgr0B0XB3VFIIPhONHXJ8W+/FFVQEr0o
jFDHaUafHa16EgK7Bydi53EHg4/JMM5R/LUtIQxZhvL6hHgM3fgVi68Yt/MsV67ohvVc3mXqiprK
wVbYnZrQxwGyRcHzrmaMdbozWloUdLrzvekV5WRESXFQHLnPFAmkOeXou1I1poSr3i5g1YZ6atPy
hCSf1i96Yypup6zyKSpjZLwjLfdJsLMTqCPps1Q3vde0uXwCMpZ8BBMzeaiS6lTydONlXHvdp3+j
EMO21vqY1vhGzdnAn1J+qIK1uzp0UykdYQalbBWA0zRJwh5hWNQTnMk1VdRhzDH+8R/2MJU4RmAn
QWy7XZw6q7BkaBhENrs+0NLCOJltWfu/PwpRsjAbhHUIH/B2FM3qs4kuBB96heRbLlbrDSIqeHuU
+8SJLy1a9cT+MBtpFN0OUwyZo4dWz00ayemXZlr1ay5TNjfXBPUS8nSfOkKN9hNgyrWeX5HAsE6N
BoIrA3Z7meZldKsM5amsLJuDXOEeSyBSOtgQIuSjaPHzn/+SNhXWAAhSQrmFotnYek4aTc9xaIy1
lziUBsuZHYCQdBd9UBrRQtcbvXqfZGRVtHa7FF3mrl6xjdABmUs5WCjkRPL4nFZJnnkDjTOYo3au
fz5YU/FpNrc1hWGZxREwaBRSbtdUjWqziCAdn3kCh2+AcDQ3grviycXaPMgGP6wreBIBYuP+beYw
lQbznKZ1d/RxxTG9+yEiNkCUh47ZXb6zVkk5ZL2ELG/lvETJ/NREkn1Z5UI/G6lWvJT1VHixE/6g
WlT8CPWI4Ggd59caF7zXt1dl52jiaEtCIhggKPJt4vfI6aa2syvpXOdL4yOppLhxCAfhd0ehX0e/
E716Wrl3qLuuUkChr+wYM1dnV+7T9hrn2ZHww/3NzygYIIqLX0hMirn+si91eTGzUlnDM5m16rf1
slyScBw9VU3mi1ookyeXh07E/+9z3X5OhnXII+nmAtTY+pB0yaK1xkzDIR+QD0qUp1or6u/rRIH7
JOvZFNSgOB23dqpW84aiyz/gODSPbktvVnEneSV2qC35A/ik5RV4jUTsIL+YqeN8jEY9+zpXAIhO
DpDEJNBWtfgUx5r63abdoXh6nVS6p87a8hU/5GL2G91eJHfM+kK/zu0sJa5DAy2H3ZHBnc21Nf2E
rG8eQsxKnMVNijhEr1sDauV3SurMfmJgl+4jnyc5ni2pbXpJzTx6Hpc+eWqLIfwLz9LYN2en/pZE
w5K7WQofzVVBFr6OQ61/VvD6+1H2avl3WkdN4q6RbEx0iYyR7ewkpDNS8nfG2X+XIGljYhEtM1RI
hXZml5szgaM11WAjTDjC65jF31O74QRUWZd8kyYH29pVmpM/IrUavpjrAlkYl80vSrVyqbS4rmdB
GqtlMKr9MHk1KMDvs64ML2ZS4tGKcHJ7WQAsvhbE0oZbKKr0pLR6Ep60eNIv8aDRMlQR9P+KDeH0
R1nr3WuuKytm4XL3atMG8WKjeMqGAt+X1h7kEg39mjpROeG7MTbGI7eL9SmnrPcKgTk8FVS5Or8t
neWxogvpXHoppVuZIYAl+a3d1fLftZX1OI9PToIpQuHMBv7KoTOdIcFGX5VyHRsf0/jhXTrG2RK0
Ri3p3v/kfYrGTKPS6Eos/LatWndepcws341yaXxGe7DE4dyawvdz42CUDWEtcks7A1+qFJJNLUvO
os92bkqvU1IUX94+8SJi3B4KweoVfuCgTbehcYS70hxmaXjGjqXywrgsvKFS1MDqzIN7fW8kpIqE
JDyienenniCoUduooJiLrsRj3cU/+iFr3slOlxxEyfsjYdxokG8Q9m/e/iqNonicY0Yiizk3UdE+
rnVoeN0g/fn26t1jhan9oT+F8Av3pQAH3l5lmV3btsSmPNdRh1qRthafJItmK/eBduHxWHhKO5qt
YDF9vLYhkWXF0XW6MaoUFQDxI/gBkGBMzuZmvlOtzdw6oXMuInM957NZuMbszOdKLz+ry/AIv7N1
zRBXFSPsvpWpTR1mcKrHFjO1yPmaStNj34d/JVilmLFm/hjqNbp0qVYfBCQ734WaFwgukm4qX1sP
s7mxVl2u2Gu91OFJG9v/5F0xnIDwhr+dW7AisG6RMEBlUdsG4HYUggrS8vAcGmblj4VBd2qwLL8u
ZxmafK7Nrk4z/vf3HQVgIdokZKUokt5uhihMJjRNRRXdiuQ/x15Z3EhNpwv/rvkflhIeCKQqDi7k
yU04YCm97sQlQzlZLLtDksUuoI0G1cB+PZjV7h4Hnib2NywEXqvbaTlGNkwIHTjnsZ1AKlTgF06E
ld2pW1XnlKvGeJ14cLGbUbAfs+vy2hA9HMTzoky4uacgBXLro7Ik9LI3MYOJAMaiWLpzNrVkfsnN
8T1XmuaavY5qLk7lJ4xl5vfNTDKVG+XRlxXLeTe6BYxc5KuCZHa7BIZcxKmUU+XvYb+eyrJt8Klu
bMx7EdHEJif6vFRpe1IzQz340PdxH0gtC4C+QevJuovh7Qi9iTaCnzgACj4tCNHQjnGOhJf2TqZC
0M0HJluFanM7v6nJBhkDDudcSiH276kZwn3EmN1crIMe7u58SJqAgAhNhztYOsFPk2eqc9YTs3lH
o6ti9yZH4Clz73sBVTZ4aNDE3fLiceErHAINRikRDhpbrTtrypw/y3glPJcUig/um73diaEzAS3Y
PXEH3K7fiCzLXHPnnqUybl6cBVWQqO7rU1WNBTfNqPpjrxUu6scTVFL1KNPb257cqOQH7BWy0M3h
mGolBPvD8N2cy987M0wfNatIzhCHitfF0Vuol63uS5b56e3372jgzfOH9i9xVcPA6CHKZ1WP8j/U
1JJc/MmEJkEV+40W539nRXiANt1JIQC4QAuDoE6WsD2QvYlFNOAaPjAtPzQPWixhtTy/yH3Teksf
Vx9RXfr+9mTVvV1F45+HS7S/eFZuv/JgGmmI8o1zno3878U0i9Ns8UPcItfCwRtLXT1baVQ+tAiz
upHUFeewN7iilwLLRZxdaPNYfxhS27zvjN58p66K4xXsjjN4WvPS6M7kjWNTnGk2q9ecMiDAOAQ0
Qc6V/Kfa8L0ti+jD25Pa3bmCcg3CTb/XlOt6vVranoWkBZWWboEI1VWTluw6yMbor+HSeipux49S
o+ZeQWpzVJATr8fmaqUOzdegu0tnceuSGLerRYLF69JXbf8sy0n+nMz28NxaeuGtWlk980OKJ7u3
HLfrndBt4mZ6jzV37ZdKJvtmZuXXYpjtCyFl+TjKgNj61Z4eVWmV3QkRohBttgu6Q2garoX5nORK
hMNZL3827HF2u7qzfAdtu5McdbEvq4AlZgb3zFVVHlHWq7xC0eh6z8nqZcNp0Ojv6Agf0Z7X476B
XKS2hicPZFtvfxqxnbYrg7qHTa2cAg5P7+12k4e8keSWDWT0xfhc2yMefkmsHVxdO0cY/Ab9E+Su
wTJtNY3iwkhC1W4IHpFEP0XFjI5draR+1HZUsJYs99WiL84VtZqDYsNe3CogFZRhuaVhvm8mWCXK
OI1Et+RPaXGtY60ZH6lYqYNnm7McInlZL19zI1WudcTuV+MMqap8tk4QZObFS6ZB/6tM2uEjBk5k
WmjvyE+2HFclusFdh6huoiTXeLWm3yZ7ANen/o6uC8ZuwsXn9stkS2ajGc+atWGqBV08Wa6l4uje
xk3lr6o++Kj9d6jyGR2g2e7ILnHntSbjALAB1QMm8PYeipRcn5e2IiArgAYvaqi7fd3lF0MJD+73
vS0IlghfBG4bAbm/nWjS2RbKYExUScbonNjIikVyJB9swZ+B8Xan0xcD4iZ6DmSIt8PMSYGZ5dra
56SdpuSsdIndugBFZ8RVCcnwFekHM3M7i2ayu4Sh+mcWpkoMAnboPq36ovy5zOVC1rzMmT9oTe+4
JIHt3zBE1T+hzUyt2w3ON6mlmuE2Y7K8LLA6v4cgulpfn+fnNYQALOhUaeWWDnUXKjOR+j2Xk6RD
9TVP8ksi5Qk9IEqpZFfV0mduPzvJx7eP/E6nStANEEtgsTEO3HI1KseS0tDKnfPUm34jOV/nFASe
PBSnMjIudZU9jlX+zgmpuET6h2KS/87G9bleioeorV+HZjpNdeIZcvlxpDtQ95qXWfNFUqqTiiYm
9m+hH7E9B427fcDlSUXM4+Br7jzNlBAFdgLGHBnYds/k5pCBzLfPpF6gMQfKyUU96F6nG0+K0/e+
JQCTb6/bzivGmMIWQBU1vq0swzygGh6Xi33unW95XqyPqLEW17IGTmyPiAe3cma6cdNmJy0CCP72
4DutXSH5Cs2UPgPX4FYPKA+V0KpRJjqntJFdK20elbALpLT9JEc2bXmlPEtD/rF0lA+xKf3Q4USo
SXekDru77hYdJ/IU0Fzbh1RBGzjKmt4+r5HzTpliUT9fecvKJDo5YdO7Vvjv2xPfux2AcYu0hEgM
De7bYzsNeQ47jy9dK5PmO4VteVXMFfH2KPdijty23ECo3sOK5NrdbKgqkdGdGHh++mj5CtfQxnG9
BacP7NdXM5xL64week0f5jpnZXsBuzp4jhIbn+1whneXWHpgKlETrKvo9ybldCmRrnhakJZ7RLVN
O+c15dPZjPN36Gj/fp9T/HyOA1kPZPitzn23alLZ1Zp9bkY1e6QziD23OnVuHKlt4Kyp9BxJ0nxw
CHc/DU8DRE10buCS334a6tH4KcurfaZKklJNbExXw1bx4AXfO3ZolFgGAgWAb7Z5h7m2dauFk33O
Fbs6Q+IwKVFOzrlZq/SzYSTdU7ImzmNRjvbHNm/yg+HFM7t9NkD0g8GBT406xGaSkAUaJ5cYvs1E
Wz430WoY8ZGheO/ED9Awfry9E3cXVQDDsC2FDLxtjxpgDWfKx/ZZ0truaehK2MaO1B/M6mCUrRPc
/3J2Zk12Yme6/isddd34MA8dbV8Am9w5KCWlppJuCLlKxQwLFvOvPw/pOqe1yR1Jlx1hhxWp1ILF
Gr7hHRSRAQEbZzdyU1PjtnPMc4/iQPhvvAvSCs+SmSQz29z+1IOhULJQ05CsSizC39iD5oSJi7rE
vzEKaBeEWIguXwB4S6swKnMYWYZZmnD22h9qFNoOzt9rqxB1AjhgUKXwQ9ydD7pb9wiacvDNaa2/
Ld01e1w9YiJlcfOzUTqIGcwSanrb6CcPPNrBO14LoBFRomNJW4kwdnu8n2YSGEMqMLBlJiu9Plv5
oBF8cB7CQpvOOandqTdwHZxVZzmIFq6t/y0og/AL8pQo+nJks3TBZ6ich4iPhpTWfysdfT1DZQnW
aVUOluW16+XnwXYLptD11qbdzWG/Juk7PEqTsLWLX7Wu++AO7lPq4N76+uJ5qdK1EeE30BScu2ec
5OX7td2QDcXA/VJOODRWXTO3vkBM+NRKyOUpd+7DKhGIrBflc2r33t2EgFw4G+7WnR5+bzUnPfjW
V/YmfWDOHHqxqDfvr6LOU9xBoRQfJagznevaHO/+F/Hwlam+GEW/fO91TLsk2U6AZUbPCuVfM0Kz
y6afJeW7IlkyNOr+jUgfrSTsRLeSivUCDmc1yqR429lmNOtE0Lgugb3l2K9/0itgRbBfmxEZZWt4
WHuj99gxisY0B4cbI3UQi8q7tQhEMSC33rrut9728l9No5gbH3cnFVdg1VKKwMry2bqz8nF1fTyE
RILdTx3/MYyUhX1PaUY3BLbnoIenTv072dr6V1MQHvhG50F0HtalpSBDyXxzPfOqJDAG/tdXinZr
8Dle9URUkTwZXim/vf7CO/fp594MWSLWJHCvURvdYzBsZKK1BsQkRR19fG8NXkpoUrXhnGrpSSaa
+7nL+yVy4l4EQDiKeyTGzO+0/ca3GIGWd2mhKME6gHB4/cGuHJqbq+3W8aMfQ+3lco2hYGli3YWG
Rrranc8hKYOxj0kjqPsEVVHRszIULRot44urduOn10e/cmZCbKVYuTHy1BfVfGfWLSWftgqKp09v
lmGo7lqlHT57ZYqawIg8gkMhJ1JlbB9QHa7sYErpW55JTEa5dvfehapRCBpgjFMPGX7X8nkItmV1
QE2+Msoz2vC5qAUSYVcP9vIyH+3VdSJtwXfR91xhSN8yRXVwRL48KeD6gWncaFHPRZTLr6iWTmc0
cnSiWHplqCpF+pTmXR5Y5uzczKQKfuXFxdPrH+/KoFujAEQM8A2VB7gclGUlRKHhQGHGumz91fWW
d42nfYltvXtoxFr/1jmzfXDyPkMbL4O9rbMJ9AUoMmDkvVlLXRuzAP4ANHUgrAljtcDdLnZ7w/FX
h1LQoxSj+Kh2U5YEQlrNxyyWRk/UGw9GVFW2/Nqnem/BgK2N+z6VLr7kyEvLUCT25J7SMbdFsC7S
qQJpWJVKBSDWnmIBl8svZTbngVc2uf7gdkvbojwz5ImfDp0qQzlg1T2AqOoBJj37B3dx87tXF9N3
h3Lur5nT9DCMUZVs/M7MuzHsV7nedlBo2iiXK8lLrU5uGZgFCgq+pigrJ3+pPnk0NvBCLknq7tw6
LqpzbDWtF2TAix/GrC+HMLGVCsK7Yq0+VSFLbICPdQysNmnKEHiiAKlazXYRkgaW7+fCGbLTsmRf
CkuR4qTG8VwGDjSSX5d4NN/PbtYKnybpXN4jITa7Yd2EkzNKLSoNW61C21tthFHHan7D0+cPY1d1
ZlAsdQFGdlAN8IJDXh+stytxAFVQ2I90jVhupIGXCw73jYxyWupEyBUndxSL5dNiUbxwE81ALhNJ
wVYT8WPnAZGZZ9t7RFZDRI1N/1W6NN5NR/z1/Eq3yAG20izgP2MPYUoHN05cadhR6cXl2Sja4aab
ZHtQ1ngZ4DHKVpTl5als7CGy0vBkzw63I8hPdiBV0Z28EeCy6gxxqGfjUVJwNN7ucBSlmWaYedkR
FnDluSPoDVH0CLElmckhmyMd0penJOKC5MY0AmFsADi9/K5ZqXTKqix2NBuiu5l72selUKaDk+Pl
XcMooA1w1t7Wzh7h0knbQKpf2pEd60VoxHJ+PxqJAWJQYTzV1h8cwBLBms1HNL4t/t4dWcAxGJIz
ErbqvqxZJsKrykXYEThzJVhKidaZWba3WeGMB1rbV6aS1wOJwoSyVvaQlyy3VscqJiuyVq+75XiJ
b0dHV7OD++bKG23CONgfADyg/r1bIJRYqqTOGisqUyW5L7JcP48goKKmdZqDi/rKUJvFGRxzkC2M
p18uDnNIkSqoUwjVmbJ5wa9tkEzSC0WzHlXOrg61yZdtbmPqC1uHVKaZ7CbPjGorayJlQt80mfTp
RuNQPFiMV+5O6JU4KHF9Wtix7EoWNAG7Pl1NM8LMGEZrEaPslybWo7pmxRet01R0+MCwvX5hX2m0
MI3sAgQIaJe+EPxVNYJpTIYNREopV7QTAmaz4A4tHfNuLIsOkcPRfJqoeOeekX0oDFCPuH1k0bx6
HmpZlna3okQR2qXZR4lblNGK0AftjiJB/zL+9PrjXpmj55oiSRb+bwBeL788mWVMcrCakVKZLocP
Z0MUmIDozl0Vp+fXB7ty5HkUS+mab58DbsjlYPQXPRdZJDPC3Nq4J+q0bpRFGW9cA2OLRammv8yt
2PYNlmdULCgZ7zfqVIqJLQyAOF5BmXYafOLKrbKDt7qyop8pYaDrt9N1X5Nw8jFvRZkxir2YT7ZX
LqekXHtk3Lk9Xp/AKycP1Q+o4PTCANrv0dqY7JS1kTsUUZdOext7MoH+nx2lK1coFTrhDpgRYk48
ZffHQVs5s4Uepx7RkFPuFM+Nn2SRCBTA0BMp/MxUmpPbivkWj6z5R9V0S1TP5nzbIczwFpFP696z
6exaWdusSLaUZdASw+LpkaX+4KSrDFZNsd9ZZbocZFovJwjOE9VfTktEPUFnXK6w3mib3haujs4J
PYlSxL+5bnfUErw6CBVJWF1oSNGtuxxEa9dqQCFXjzCdHkH3NfKbnbT1x9e/9RVGARkTKgiILoEW
RTf0chhlIoLMZ9tB5kHp75aya6JiSasfU1Nkd+lDCsNRG8aAIr6D5MlAdpnNaYTIz/S1wluIUNPx
nnIbuRAX5GzEteyepaj029ef8+WmvnzM3ZSbVVLkyBPQMVi1mLrwkAZr38NWABqDVHF25DH4crsx
Hn27rdqOwNpeKdnI1ha8oePgAVW0QTsQCIpJHXxwDMbBarpCPGUsG9kFyCZgG/dEAFxaPKBn+ENn
iVYEZPZdqDWNFihtPkdxLWgsoM18q4pGhuj8LOFYmEpg1219cMZcWXImgsl0ol3iKnwiLteC6ZGc
w6txIjynxvMUIxxuLHRRX/+UV9CHvC/EB7on0JJeSPUn9VrKmG48TZqE3AVK2DmJ08Fv3ZbE2hLI
riz6FJRYTN0LwNu3E+Xog/V07VWJUSHYwkulbLVLQJo8JeMFwhCliWPiDpg2gaEO5sGrXh1lw0eD
xrBf5hSqcLVmM/qJsn5ywniZlnOOR/3p9QndtuhlUEo6QbcG7R7+g/ju5WdTh26Gq6RvxEEH7KKr
zWdtdX5MqUO9RdfglU1FdacTAxyEPtc2CRrWWwtsy2n2GtsIh/Zx2ZpM4iqc+15a8UnGJV7WWn00
1LX9D6KJ0JsyI6Xx3fdCMN9QBHDRaBrmOhxzGoCaluXY/vZc6pZ5lDdd/XI2atW0gCkM7/e/hoyx
VObJiWx9aW71ISv9ckzdg9Dh6ltxvm++8XQb9uTPUVtwAldmikq14wb0hAQVmKw+Z9X0yZjb8t3r
C+UZjv1ipWx9S6p0WxS+O0UL2nlqnLp2tPRNjcb34AWOlc1hip5/kCSG8CVkkzPin/Z5IjyI+mFC
lHzq0reZObnndkAZXYEbQVKChYewoJCaY6cEo6w0Hx3v8c2AzchDOpBZLj0uClpsiwfXHqdwWDcI
5ZQstw4JTQDYSm18D1nTs+hiDHhxFTDkNPt24/qM4trNjNtPbt3oi5HfNzMCA/8ptK5Psq5DSLGC
RSmUVd4hSzVAS5ncL69P1rVvsxHwN697VPSsXSprtIMhlpVCnNKVelSWRRxRsgAtAxWCTq+hHcBo
r+1iTsTNPJK+E4Xhy10stDYtrYw6uvT01u/6yvhs9Zb2tgWQFLRECDiootXnAYk62MZX1vqGqQVs
SgaIBfVuVcxJ45nSyTilRqt9GGYEpbVSyoPL5WUOwAFB3dTF6hQS417qtaoMVJfLhLWeJFZg6PWE
KD8AaGUFeOMouI92qtIdvNqVE+pi0N2rcffMhQ2POxrLHku90hLnzGgeZmuWB1v56iTCgiAkJGbD
Iuvy8ykwM/pWYjbpWfV8U3tCoe+SH6GSnwtjux0MEmcTFUUNahvucpiMdk8KMJm7E0jlqQGpG8Te
QOJWLnGkJ0ZyuxqjenYpI4Oaz+Y7HfgnLDNRnqsZ7WRSvT7U1N68VXMDdZ1qLMNeyX6Hsa2/Abqg
wTewmrPWa+KuL8avawmfy9OAL41xNbydUYt4UPrYDnoNOFySxzXkojW9eX3vXSHhkhMAH7TR5dqI
MNt3/akD24+1l/VV5URGki56pBlCEUGiGO4/S0E3z88a1aY1VCQIXmTT8lZUq9n5sdXKe3cyhQxb
1PbP9tIAtULcqP216NX5qJZ3bXHRbaHfu3U0rX0xKG3TRJiCImbRDWgUqUodTM2k3/WKdQRPvNJ0
YkI4jig+kQpQOryckKYqh8JJbTtSbMt54zmpiGTcFA8mhLNo9mLxTWnKP3J37n2YcOld5hIdDnXn
+G2pdvdDbf9Wwmw4iKKuzsBPT7WLPFKlyxJLKx3ygaINW0//QOckP8sGHMzrK+JKtgiNdWuKAwuh
ILavU1GoZ25HhjJT25+sNBKYza6e803z1repAnRQ1cgJTPh6af7OGObzqKdvpg2oPRTZu0Uot7ZW
f26sPlgM9VE6SjCtWL0fPOa1Y4D4GSI8Vzrn+PbznxYuVQ5nlSX1VldRYlqew7Tce1Yynvqspw6P
W05U6VKcE3wZfLE20xnLrTYkritPy2xMJwV181NRLflZKUvz0Rvy9cGebIDnXMCn3F61L/8JDUID
gm7hGC7wFkZYeDoB6DF92EpH2L8rULiNP0xsudVUNg2Eyzda1nZJnMK0o02O7bdFyMZHhmcMc9Ws
b+k29IFijPqNolfru9SrgSV6Gdl7VVnYzBOUvj7BVzcCyDy6Riiv4IWzOwAxBp2XPPfsKN0ALrKr
EDvSE/PGis3Kz8sVvVNXyWBxImWnlvaPbqxHiN4lWNO4RNawU4eogzZ6cNFsF8n+XN7gkUC7IYxw
CVzOkqcAICq53iOZxg8ETfUHu0jaD/2IlqtQ1R925ohzBcU2MlbEDF+flGuLDi1wWpPIeW2N6cvB
9WkscjuP7YhcZwm1DAIDYZJ3sLavBERU9oEnM+0IMOwxyoMWT5LqLU3CBttSKx6mh3opP5mQJE55
7/110BT4eANmFh4+JBjP6/KnnbTxJIasc+xoSGPnFM9GFrY6QsKvT92VThTDIF5jUkx9RqZczl0l
U0NTJhoydVEMPtJEZUDN+Muqt1648P+/TQvKHF1n3RlJg+yu+8ZVUFMY5s+vP8jL2YXks3m40epE
5nBvoNLpUrOTctKjeSm/km3pgaVAPk5wNQcxVvcH6/Xlyc1waALwPbe69d4QEiHlTbG81iNzVZTB
B4Y1+GNZpfe63Zh/uZNxOdbuMieB6ujBFlSyYnV+qMvij1g0R+XEq/OHL4pDHEuA6W3h50/LpWzi
wupskJjLAj/UHTz1ZCyiOTldT1LlLEep/bUJ5Mpnt1EpgSa8Gw+v0GUDCGvR7Ijeb5C1e0vgV5+k
pc2n15fGtaFAD6ksik2fc58l1mqFggN6WUAravU0ZGBj1N7FGMqJi4Ohrs0ihQqQBzTYAPjtjjEU
YSFvI/dPvmOab41GiLsubsUpAQt4H4u6PViG28l0eWxiLkBWD2MElB/4g91XW9elSLOGV1tValoT
dalThh0lOWFfnWK1rUJF89RwLr2jHfDy0GRonTFhwW7wkd0HBGCe6TIptQgH7u6mwYIMnoCqHUzo
9VE4WiBDkEPuG6IrTvSt5mYaNqOaGfQDJRK0Bo7cl66tEJp4JG+Q4+ndbp/1p8Uvhk4AJuCzbaLo
UKyWFWNBsQSt2XYHL3RthWChQAJHqkPvaTdtlYniV9O1WqTmsvTzZLbDLh30MKE24PdjOh/kVVfi
D/DAXKmwzBmPItflu7VeTtu/jtUomzI3qDqleFBcxIVMNbH8AmH6U8UqSn0DaWjQDLF+Vlt1vQWJ
0QZd7Rxh119ONY9DKA72dQv691jeWm20kYfFJk26feCobRZNXGARWImPr2/7lzN9OdJub8SSZBn6
gRqRstmnpXEHUJIFNlepWp0gWn1/fbiXKxXkDxt/U2hBcXzfo5OoGFRVzYtt+ho3XhtPp1Kr2wOW
55Xp0yxuHgqGJDSES5df05U1gJfGW9Gkk/VtZpVJVINDvSXzPOqRXnkhwKboOBGVYVqxzyEl0NFe
b6w1Wi1EmpE1HgIwOfnN69N25SsxCo0yl+4vK2KX97uxag2Ora+RJdOWonz5Ji7iR22UNotjOcJM
vXwnqm6gAaBOwIwHcHc5fWKImTJj1qNBN9oIOZIS6RupfHr9nZ6DjctjmXIk5HQiSj4RfcfLYby6
rRLSRjUaBhkbwaTO8be11i0jbCc0ivxRkXERTmW8Es9ilH2fgxUWUdI16XDHX5mS02glhfl2Ljvx
RMsk+VJJpUAPiLMiBCyavM/zpZ5u43oVn/F2sBWc97xsea963R+gQsUnXKByzY/FsH4RrlELTJ1N
643VKmUfJqO6Kr6RT2X5NnUn8qdKy1sNFJPCcio6sMuz03xSy0kbsIbbinjz1mMJX5+mKx+D3Jcq
KlgQC6b9boOq+FvXhj2q0Syr/qabM5XkNE2/vj7KlYyHa2qrQ26dxu2Ev/wYKfE8bDoE2+NZodeb
TeljXa8d0oSIOOQPlliU3G9l5UmE3Knv+tA0nCXIc926SZrYfMpsVXzs1yI+KwmwqoMN8PIKp5ZM
ixaHY8ppTMbl401qkelzXSyRMdv1/cbyDI0prR67XgETAW0DLrSs3+KLcaQQ+3L+GZgWP2UwuK6g
IC5Hxk2RzqVHd7ez1PGsI1wWGm49HrzflVHI2/C6B2+0ER52yRVhnqlMORu8H/IJzdcVnXpztg/g
pS+PEWaOeIQex7Oe5e6WKzAD1xeqWJGVafWdgVn0AEYRwt+8FPUfXZo6B4v3CgdrcyDflAE5Gzc6
x+XstWVnjO2i01Q3BxLjpLaKLw2t6O6uVPS19aVStg9yVpP6Xik6GLipMWGukahLo/i5obj2qV/N
/rsQ6fiAWVUa35jx0n7yqOemQScUeFoCAptvW62n+J7e0aTtY8iQ4dhq+VGF7Npn4i02Xyda2UBj
Ll9Hs1rHbdV+jZKmz+5tcFpBZlfuv7EYfh5lN2lFC/Pc6PA1add2CKt2aSLPgIL2+pZ/eUnyafg4
sLxQyuaevHyXyS0mBbEsllxRt37TZYZvFvUaJJw4B/nvtWnbcPvUduj8guO/HEqBgGcma8a667zp
jdkqWOVq3lH17uooG8oMfCHiNvvieAIW1MkWd4nIPSjQWdUUKkZ8FNFvk395az2T1qAbb2AGdd+x
6dSugidoLqSARvp5tcb+BmxbedOgdxNUHtpqr3+mq1toM2WhGonp+QtMzrTaZTfQv4sqgNL3Za+P
TaBl65fEiJHEZjH6sxB1MCtW/WvMrnqLrbS4ccDX+XKw9XOcT8lT1a8C8yHAy8qoonCWNeBgJgRF
zK5VaZHnv5u9mn5iJ9d/+czZdgvHJ8EEidC+VmlL4Qxqa85RZ2pTlENJuB/00vgYW7OO5edgH0SY
Vxr/W/uH+AVVFYL5ffMCQEAp022+dKWNT0uq61+yVMZ3s65+smcjj9DigKmCrN+ZCL9ColYcSZZd
AVtshOItxt06uyiJXi74dolzW537CYBjLX4F5lPCQKI99q4RSfeHolADoak8VfXJaKflfa05nYP7
lPO9NqfqSKnh5UYnleLUh2aMPj1V1suHmcvMGoGqbULeNN2MzhkeLK3Vw2op9b98cgEvoYKwMYnB
Oe8LlE6e4rRTMtQ4Tsk3rH2GUAL3OAjvr00vr4HcEN0bCsZ7YDd+RZ492uWEqJP+EcGaOChH2pnL
ijjKXD6svXU3O5MZKPp4a/X5P8nuj4BTVzJG4nByGKrLxGXgAC9nVV8sZyyXdIqmAqkgS2tMvOr0
5G1pGq1PKa2h5u4Z0VwPVdBPi7yLcxwWmizpgyobzYNT4uXZx9Pg8EAoTZrwIq8qBJWGUbHGqMps
40mgvxpOQ5McsJKurCTk3TlbqUSRnO9dJLTWBU4vGQVVlxZ5/ER+6FeQ+76qGPLgjZ51vS8PWl7J
dVhGtKK2y/ZygtelHIjrtZ6G44xNjy3SAICLi3XH5K5zODemsvqWwr1z044lZttaiYl5YI0KxHUZ
T2YfepCn7ulgxd8t2WUVRr9lX94KOzaqs+P11NDyvjUAr2byZEkHtX2jFdl3kICjd5NkFgOkeDGs
vjSEVvgpvsy53wB2r32K/bXmgzEVbWDKJj4bPX1tZHl0/RHa+/qQOdJ5Us0ZK2O17WsZxs6iJj6i
v2kdINo+nDQdIb1Aiy1v9vNGHVO/G3X5sOSiDHL0VapAxy49DeuaBwptpajwumtwYzsv1UKnDace
/eTiodMACIafFsQ5nh6+TDtzDkvXGsYHw6sk7QgjRcgvBWw2BZug8esX1AuUMPEdeFROW4pscPr3
6aIqasVE8AtOCnCrk85F+DWNRwRuSC4fYfLiK9Cn7vsytspvrlIkt2YzOW9Mmq0+mtG0oDI0tQUI
j/uucvTFzwvV+9xxJp5BoeYPNCTzvxiPbE+MAzCoSlA3SNfsGvadEAqc76GNJrN2gnRdHeLHaT0I
sJ6PgJ9XMMNsCgf0bnnVTRf3cgVPE5oBLLA20iZVxwIy78sIpkqa+cgl1ogmaU6Jtd6U9WlIItss
QYHqY1DDSfX1qhow9tPByAbLBFbeT1JzLhFsMfDS6ltM6c6CrpnwKU2IxLcgSTc+0lcCVt7Y4B9V
29VtPqqcfDiN2X81X+TdAAcwf1y0VzR4SrBi6UhsHzWpnT46S5s9GGXqvdd7u7vVFCrvVo8tH84V
XfMEHXV5yp1mK/8vwEtyMxd6sMrGeL965pGM+v4s3B6Nu4E6CUH61sa9nPZ6yS3VEvh6z9hKw+g1
0qhokiOziX1Gyig0LxgFiPyWG25P8VM11GlVLGRoMUTp0pWPyLnLN9C/xmDIauuNiGv7DQKwxSlF
0fZow23J7m5dwTcA3kK5Elzz3jsornTk7/BGiUqr+lzZDWvDUKfa7wp1+DBjK/UYS/i/poy/isJG
FrmYp4MreH8TWFzxdMrJ9J+x2y9K+BSk9MkxxmhcjSbIOlvetV2q3KChcSRSd3WorWXFPQBGdh9w
I0SqZL2L2tlauD9ksRi3S5N9sStxBOl/ETluL4WSGPc5DMeNl3/5SRHpbirhVGPUxli2qik2Pk5R
GB/spUtObYFGy4xYXhhPZfexUOv1ZBp/GRbPM5BbEjRuLFMIrrtbz05UU9NGb4hWFxCBkVV9sLb9
0QF4ZU63DNY1qcPyynuYFKwfD/ZnPKDJXhdAAmUckLkN9xVFiIN7/NpQ0Iss5hWqDDf65aSmUrWl
09gDUIpSDTWk/u6aZmnvZrKS1y+i/Y7cpg6CKfuCCgpI1V3QvVrGPKUJnffUUWtwPDRcBtcqzp2B
46yxGvIJF9M+Ar1yZLT4wmhsGxrtJWrO0E5e7kh4lEY3iW6IkmwZMBkzNN8SA5oCXtL5WrrWjc+1
337Aep5Shrre2APwtEHrxP2SeuIc65Re2G5WZBhVgSeeuX5s4zo/yMWufQvoENQTqdHBn9st8JE+
RpwiXx2pE9gEG234my4R4wnYq3Xw2feHMNiJDS5MUMARAWl6dzySZSwD9uFt5PUCe3dzRa9ziufz
65/8RZDIMBb1OZV+JdHiC85PWyRFPGaNiLSuba2wWOTyT0NlFfjJ4rh3M4Y88Dt6z3osZykRATNt
gLC5YU2ej8mwaPzCkFYWidrWwzKlMIU6uemcMqCyOMtouK7exI1K2Jdri/FDZHXb+NKyJLc3Fg53
dIuUN1Nsqj9gBisQc8o0+WbQtOGOL9uBWr2Kh66/eJMEUJR3mQxKu3Z/H6tC/WGZQ/9JmEaShPko
x/o04H2BsuBouY8u3sYIk1np/DVTUotcXpj5Z/ibGNnp9jimkRdbm3JBrQ3vrVHDtzUxik2zB1V8
Na3Wj1URg18iD6PEZ1QBHsbrp0k3sig3W93xFdSTksBTMreH6SDkOzOGAvMXAy0+D1z5LUZ4JjPu
y3+l25dWJy0RWVXKsbpgCS1zsz4Yxdndh9soVIa5DAm2WA27tYaKygKNrRIRANYurDw9JmbGzG/q
aGcLR4lDYI5H9/8z4//nWxiYCmnfVm8ySbzYU5cHm2xKuHDIqGyECnP0BeKdS1ibmWKGxrh6b622
xK666KYc5DCL1Axcu1N/s5xUO7nrAgkjs5f4G9pA63Ra7Gx5bIeisW7MppdpZOqo0MZdbBc0sUhs
TjN69sut7XXZ0wIrFefjFMryKWv7WPdrfBdOsZcmlW9QXJgDJTdmrInIXPWQlq4Lf73qEyi5id0P
kTMlWYGyhKaiEm+0uJLiNzavp3YaRBXWSlV/moQR275sHYpKC/vW3Gjpi4qRF4OZw0eFzW8haY+y
cMBxrPUH3/Q5OL6YXg/QyGbn9dyEoutzOb1126uVImRBuYaPmis5TdZqGNZ32SqKKjBwvfd1tTNq
HsId3XdtVVA3riU2OGuJcNWtuo7ND2NYMxBx1NX8oWLHBmam5m2Qt3hgs9HWkhxxlf0pFwJZVhSj
+i+g37zHgUs480mFvSmc6qWp3r1+cL0oH3BcOWAKNojT1lTY62ik6WD0xdBlUY/1Mnyc0RzW0DSU
9l28eAqASjfFW0q4Hjz9EqJYF46z8JBSZVJABtn558lLy39Fdf/nt/m/kh/Nu39Nr/zHf/Pn3xqx
gJtM+90f//FW/Kg/9N2PH/2b7+K/t1/9/3/18hf/8Sb7rWtk80e//1sXv8S//+f44ff++8UfTjV4
xOX98KNbnn6QhPTPA/Ck29/83/7wP348/ysfF/Hj77/81gyINvGvJVlT//Lnj25///svyEb/9IG2
f//PHz5+r/i9d9/L78OLv//ju+z5VcP8Gz1KKCib/ROtXvKJ6ce/fqL9bdMU3wjAFnHwVqKoUZtN
//6L+zcSTIR+OI1oC9PQ+OU/IIJuP9H/xgX8TLUGDeZul9cv/++1Lz7Q/3yw/6BE9A7LmF7y714c
fWSv7A6yMDS+qfERtu6iK6pecdU0zvIA3APINZuEioW7EKgiGjGKBfqEsZzMzDhKsi5DiW1gaMGb
hgFnx2aVsBvY87hrFjAtD7U+YOJt53ZgKOhYSZ1g66dP8ec7//yOl6HEn0MRWaG/wjkLxPTyJBhL
7GuHqUYjJGYDFP0I8d+ys9PBKJdZ1fMwGzLBtqkp4oOu7m6RLJFo2HBnQyRRpK92bhpJCrefnMUe
7/pMnSILmzH91Hdg4ns9bwt/ts20DHjo6Tt8Re00mdK2EXJtO6wkdVoPttYQYuiro79tjUHNA62Z
89+FYUQtEV/r1/2yfNLGRX4pxnb6fcxS5aujGKVvra1HtWfOx0eYL02Cy0tKCk3m98kcpvZrn2jO
fZLO/8TWSH3f1fUU6uNMH2wBzoS+CXHLNw/WT/PXvwWUPSq8JL+bifN2Ff+U9eqarHSqGf1DMTlD
5E1NFcbDfIQ0uuyxPH8KyHLI8mv8l5rm7lPYoH4TObnyAQLQZ/CJxvCIeLO4Mez4qMzoXFldXOB0
VzZ0Bcn8ttB/eiM5JHNmiVg+xJhwt4sa6EkVtjE6D0tQDr8leSR0CIOFRG4K9xariwZaPnJRfbcf
Qrd7pw/f8eS6hSD8I1HMUzq5N5vjpZz9SX+0pBcU5RLg6h2SrLtWFQ5t5U9oreDzrXXvxuxO7RGe
eYrV3E/Vb2b2JR/vZBOUdYA1ckAuc0oKsK9GF2CvHuEc4OfrjZYKVt8XGb/Nm+V9UfSBFz/kK72g
/P1i/4j7z8ua30/ZE4cSmll38VgFQnusaNlPdmS4yUkf8YuzvztG+RbLuXM9PHV5F76+p57Fdf7n
Ev/zQ1oGNVi8Kz34iZeTSy2kHhupyYcmRb6PP0a2W6tRXtQ/sq3etRRa9mAn6/eqbRRc470ujNuq
+5pXjQv4N1VC/Ivs+6arJr+KVV/rh18p/kSj+WPUNMgnubmG1Vh373OpZu/ivEENK1/v8UUqT31q
GIEm5wwbNe33Ulj9beFY473XjM4b25RsP6XVwq4t6w+EzuK2mLOJr1QvN3ot0tvX52LXx/tzLqD5
IcwNTI9q/eVcFLmOi8Bg9w+WdFH5i7Ms4ixa7rA1sgJsmMc/vGnm+Hbok+djZfyKM4x+i3wRuczk
2cEY2+AytFwLrW6IA2XzYdXUEZdhtAODmIPmPCNdhExuUZ1Mszj6mLvyyL9eAJ4T1QkdMDOgiMsX
UIbUSolW+odqobeS90kbyMSzb3qxmCfpTvUNchHF/eTOsy+04YuT60cu9VduHYozHNNcOBB2nN16
mhDOUwu9GADnzZxyuLgDG1itG9eCLPT697o6FNcqzCCKiTS0Lt+2hizdSrqVDzmuckFppGQWLTTX
FCvrg22yA9/8a2bpIIG3BhAFvmU3looIpbQGIR9KofaPQOTcEH9D4/009tM9kwEDPV3dwJm64iHV
VHECi2n6DnTutwvWnngw5fIReGJ1gKnWXh7EDuENhT7EwjbwzQ52k1AwmaSrtQ9JF+snmdooIdhq
CiRTCjcA0T6ETuK6gdcbv8ZtZgDKyeOzVU8TINEVMmE5rWfanZNfrqP6mFiLfvCZXgZAjsrnoe5C
HR/g7i4OMeMkhTxriIdm7psnZLSaU1rM5R0as/WNs6TFLUpZ9oNm9PX/Ze+8luNG0jZ9K3MD0MKb
0wRQVayil0hKPEGQEhvee1z9/4CSusmiRlzt0c7EHxMxrRabBVOZ+bnXvHPl9Ut5dbbByrJZiGuq
wHz1uAWKm7yCAERRHOa0tX1rTisvRN7pTwOuTm5HLsn/VsjBMW2yGhzK2ynRD7ncTBs5p/5KrOI9
kc433zNcAPon9ARJ6jipj/YVXUdzyeZhOeSzstWqBjHkRVYEnf/ak1AHet5af1Rm/Nvi4VXB8dti
5P/DMmNtEvyfn+n8myrDfZjzh+JfJ232UHxrX5Yb6+99rzYky6HaYKgNLIfeAm5UFBXfyw3JVj4Q
OVjsK/II94C1EvlRbyj8Ft1Vutc2/JwVMvx3wcGP0A+h0ASFxZAOv7Y/KTje1uUK8DSQKEh9rtJA
x1jzYhrGguiIxGOcdtsiVPOLtLpNMb4XTahG28hEd7/TlPgL++abParhpSVPuNotrSfXykIaNQT0
IUoH05W5FGEzJ5qoYlv1h3wJ0CmVZxf9u1006F9x2muf4gD1vnSBY/fi5f+irni+1X92MD1pHoWp
3HOmyfMcI6AiDIXiRgOAumjUwGF6Y1XM09R6xBXLnKL+fJ7nbVTPneqqUUUPN6kmzS3DctgxUI0v
ShWgTaZM5mktTdpelpntV3YxwQbNhv5jY6fV9bRUd3L2ngLas9P2q1tXNYD+axRcZTj58+vopNpp
XIfQ6TYt9giRr+jNJ/xYpy+lXmPT6jSK7JpTVT6Us15cV/V4E9WxfFaEmAzGeZFrrq4VyeUg59Vt
UrP1hdo6AaxOsyfbcPLxKcIk58Sa1Vu5XroY9h3cIZysjfZiKvCBVRvU8ZURAKaDw4dwItrKouwg
I+pZUW3mKL6TzSwIPYqIgF7VbESO0GKwGP97lHTz2rEwtRer+c1R4pV5XMRfH14eIutv/DhETOUD
eQs6LxwVCI/Qmvj7EOFH6KIQuMjJGZIQOf85RIwPcC0o56mHAO88p1c/uhaK8YEoZOEYiHAhYZaR
+c9j7v+ia/EG+g1mB0SbymlEA4FTidPqZdGlyGMSdbFSe2qXs/1wFnSnTFclEUgZ+XpOc2wRVoUI
LutpLhykELLWw6cEc4s0tyoxdrL9lBbJXgdkVLuZU10iB6JuewrwQTgoav+lomHQU7hVGKykNPID
9uagbJnIyxdJjNGkiJJQP23skRzPHuY7p7NS2+8H8m8a/OYsiiFR932ZLnunjqdDwIbC/B1bpcTN
TQuXriK/BKBS9/8bH+nzrYt6TSz+fXzcNk/Fw7dXa3r9hX/WNLw7EEGc2qg+PoPLfgRG1jRhjywM
MsFqtLfCp38GRvUDzVUkJxjRoaVMF+mfwKh8QGwXaR76emjnkEf+yZp+XS/QqWY1m8xsAYXRHAPa
8npJz0TmorLqhMxdYn0keOKGkZzucj19D+z1Rg17vdaa9gLtWKuTYzM8pcwjXOnaxKsNRzrL+oGN
E+jmine6V9OoddU0i/wIBsc8htVlM43ddkwUuGcTFYxuhAlttHo79gtUzLTQfTNf2s0cSv12zMtN
PpSJV6UYX82qhF2WnbZiQXzQ1VChA7sCaDJzyuWsyDrt6sUX/ouY/Dqdf36LyINR4q2wPkBFR28R
C1vTSQMuv0hKtuk42VxlalcXmqZmtKHrkN0dUyx9/p4nxet0/ueVwZutSwwexNGRhB/bgEtYkXiK
UoS+MeSFB1vwPWmNZ/Tpy8DNV7dyhdZMGzwvK+X1MinxN457x4k9XmPyNTaQuRGmZEE5lrEZOevi
Kq5cRQmDr12QhF/marmrx2S2XCWVzI+WtOypNNRtleddI4ys1P6i4RRfod7bFULRx6b34qEMHZH0
fXKYbCW5T5oJwxPLLhuRl6Z20Oq0O+lHY7r731j849gifP7m2Oofvj1lZV89vYzGa3vkn5OLrxtA
xyq8zL5dh0EvTy6EfwjEWLaZFHr/nFzmByb+OhGa4el6OrFU/onGiD9AgwEXTgW6jhf+IBpzYy8K
WVY+2tgcpyv7hAsx53i9JM2KaD9rQ+8xYrwLGnUB4tjFHs2oSUTE5Bfv5hc7/Blk8GoHcDmK2RXL
A94Gf7rXl2v0IijhaXdew5ElAHPYnc9sd7wP87nf02+oRxHbiTIJI7Sib2U/VytTV1NO5HTpZKFZ
9XxqRmWFVWN2K9l2fpvlsglxP5H9BV0Z0fTd+A1v7sItHWSmE/hy5lZK9ezEwMp9i6KYvJGSGnSn
zLx1saf6rOoC5xrfb6aZU4dStoO7uJhy+WSelwnKkxHQ7AXyW29Cc45CkS8wyWi2D+nVGEWYbWvO
kLxzFj6/+OM3Ra+dBgOUA1YN+d3LLElC9wJz8PVNOVl9XzR5dWOOxEbflGTNVWsCDnXKYJViLqR7
/qSjcKVn5PFS0Tktzu0EILEgwFpYEz7mFjObgiBRhjdJldO1SbEpW1U3m1ksxQKc1ahTeozJ0Odi
WAbFV2DFfmuHIUkg6TnmfqyT+SSrE6MWXWHuJrkzmDgTpJ5wFAGc2JrjDo5O5i9Q9fgkrS2f5KX5
NJgFtdEgNUzCY2aZv19Sb+QlWcHEcZqS6BvCMTrmyC1Lg2APcBZPnnB6SPTKFKmJ+WXVDsoBPUd7
ELOSVKco90hbZTRFp/SGAAfkl3aWym43Psu34gQ3tD0aL6l8C9o23Ob4ovq/v9c3AY5zYJ0mAhqk
58J84/V3Ctt2RBIQeiFGFIngdoPdSMno0eYFBCp19ta2mmaDuO7wjjDym5Ezb2ltGqCzgusRIjdH
oSdJ6pqnTTovDWH4tEYzefbUKF4WAjodlb7ZgX1LNhwYuGUsYbBP2wSBiNIMXSULyndexJt4u94N
CRtaglThNNBevwiAIUgXG2HnLShs+oYEA7RQsNT8/et+g8zioKHEYWbFnJTYrh5dxsiDwgIh3XoZ
9mmnaplVJ6FWIvwYGeMogmjMr2QtMFRfliT7oVeTUTSdLn/E2zLwq1aqnpY0Ha4BO/WHBAGbSIxD
EZyNfVO/p/H89hxmp0Bw5Eikj4PTyes3gncGwKVEaWmpVtBcw7OsttqTsVl2COP8UJb4ox7cf1p3
TSFD/00c3j3EXfwyBD//9z9isKV84I3SzV+LV7K8vyOwpVMPc8oiV7jaIaGr9ncEVuUPbFQ6ryra
neyelYfyMwIz4FdBuAA5Wt0lKCH+JAKvi/DlQY+ZCvNt+GTgAbiJ58nLixnkYjca0oKR5RfwZoh+
ZVxu49R2Tso51gPM4J3ybArUkAbNKM/bAdvV9J2Nskbdt7fAPB9KDaoLPM+rWLOOsxFcaHByLcp0
09SMzvSoULAmD94BIR5v/PVhfwxbVa5lHKUbRt1IQS6Ppp8rNABkpl9eVGT5O8/z9pVyHYBhGARg
Uwsd7PXzRHYml9D0cJcfUvmiKWdYb3W5wsATuZN1lCCzblfXhXRuTr1xN0ylGm9erL5fZDrrUf76
ldKkpfKEZsAECfXN17fgWEVtwY/W/bmpW78yW/MM/TwHmZE2306mUQBiCt5TacLg981lkYmnu7K2
8/k+5aMI46h5sKqxGb5cVHiNMHmN5BNJzzSQxJFaOb4zKU140jXKuLiRUxeWAM09Y4hUpeVFCKH6
plrkccbIJDNOi8rMMBIdzPohjTsHMGEZYp6UNI52oJvbgFFKlhTAycrcJ6TGKQwU20lIjuaCMoQ7
VaCt40n3SbZL0JSxMdEwbKwk1r9BF6N5Y1dSAe9cQRA+0uLkM19Wcm1lmv5op3U6bGZwNt0uTxQ9
c83aMa/D2YnvF4S9zavOiLL8Rmfig0afMdfJDqMt8wuDpkA/1zIn6m9Sfc4A1SUgyO0iVVRXMcEC
Cxlz5Dtrdf7ylUl3qvOgz9SPoWkVrTvHVnKzmEuvbB0djRq2XeTQ32x0c/ELNegfzDpRvmokkp6M
sot2KIeYqWcwOeaAPJzcYS0iD0rl6gqzZrtf2hm3FV47Lp8RFnM9IpuhSOwsq1ysHkAbFIlUlR5y
wTCah27qc1pjnVpRsY115HW0p0+KBv0fSnU0LoHcGTm+uhbhW+9n7DqzoDfObWSzP4X4xzlCQa/E
wQNmsU+tMY8bJONj+2ueTbBUQRI1kItiRffQeEu2coxljZjNZZ5ck41CFyCrniQKh49LqiaxGKYE
FoPa5vlftRPrEeDaCXghr3O4LJrhsUziuRZZUuq9aGyD/Fgnqf4aYAzlLlKr7BppHJDXoqy4yjor
OnVa0/nchEP0NMLLwuVckh2MRu1F+5xBKtniStxtLV2yD3k6W8MhkRz9S11J2aVaoxck4lbV90Xv
QM2yJk09myaE3elRKM7VAI+28cx4Wg1nYORtINbEuUeXuvWR8a1NdyxkfXEHWx/PJyUCo6vnU6F4
TtnHsTBUKbplRBFdVVmaSX6sV06PcrRtxm6GWIpvJ/aU3OYAP9OVBUZOve/7iO4EbBy9AHGcBMup
k05J7lVq7lzHllP3biQ5eeKWbbpscSeW0KiYbQOSclBoGY660rJ4bVSa5U4fs/CRpiYBv3CyhHFE
UOHh0g2dLmqnTL5WVrnCH7sFfZbKGLrSVRG20C4SbewCdy4AyPkpLZNzcLbd5MZ5sFzP/Vx+sbtF
/Rp2JQT5qZaCq7lM7IsoTSysg8Aa39S9xRpPRqV9skq7uHRiRPtd+q4gSmKlC/0kkLMG+5g8aTe2
IRm3uiTn9w26DH85RSfZwsFt7r4lpX1UQoQwOVyUCCD8WABcaPU0l3eUmkZwMWQN8Blk5mLNla2w
x0orKydFcJZntivLUANEU6bsE8VKnEtzAHcAvKmgOs0DLXWVog9Zg7lR4rkUF+q53CVaKkybtN5L
+9Vj2awlGcVhlTRNgM9T1E0sl5XuqSPNQneIneVLLZlShBxZVzwYYQmcQI26MsEjtp9M4QBmw/Zi
oP/FZrUb1YvhEUWAnZpZoVhqERvAhCYLL7SK4burpTmCWaZdjfm2H7QqQg5bRsiqijBjdrMYPY0N
670MKETqqBWdGgb8OYCqJ8zBnh6mvpEsLy2tSvZlGs2QRi2NCpXEIYR8kjTa6DF6k6M92s2p4VZj
ohXemNrFgx3q+eXC6o1EUEeqBsW3XC7MWSoU5M2H4KvTV4m+Xr7/koWS/KmWjCxgR9gWLlGAyBPR
yOqYuG1SKaFHNdfYrlrMGv72TZM6Hop8xqe8TDprV5QaKKHCtIdyP/YdK3NKG/OmB3+ZiEou7NwN
zDZVdr8PpcepsQmzg94ubU9Ajt/Tt5eVcB5IoYSag+EX43yft4V+NqIEiSS/ZG/6LEjeUUn+5eVW
2whkMugqHxOB7JIDry8yw8dbzrjK2qsSluY+WbLqWrf4an7/cM91/MtEAXUR3PQQ9ARSSXP7OGI3
DUIrHCG6PyxhfxXZcRHBNe2tyZUbLKmEkRSgvyKlr2c/jrMgvlE7G1R7N7Dw/c6p28yrdbOaPcSB
9TO5L1pDlMj0Bi5HcoE6pabMW42Zq+mNlTGBu4JcRO8lCGnvgjcahg3qnpH1TqvnCDEEYAQ+FQSH
Z/GPNbVci+EXea1i2n3cUX/7KJRKITxZTJof9WhoiUxL6pgHkqdJPamTHDu0SZFXgsaiSsaGcYv5
Q8jljyqe/07UAQ21Fyvuzaxw/5A/HI0Kn3/jZ2VkfoCew95ybNLV7y3IH91Jy/6wzlkwZceIZO2t
/FMbKTZzFbj+zJhBHYA8plr9WRtZHxg5rlUW0BUo0X+GcKYxeJzQIjcN2ZDRDjzwtUp6vYrULu16
p1KSzaLI9UAupq4UbZ0cbmT3koCWRbX2MxzluoTR0KPFXNT41KfSMItMnuvO1eWByX2etxi6yZLC
odtHS8AAI7JOO9nQclgjZrL4k4bcWm9m0s6Ks74QYz/MN4XjLAEiUXWvunM7pHdVZ4WFD7pgHwVR
fj1niVa5dWcxMjRDm2H/aGSTTo9QJ2PNgmkmttQWrPSFmWsgUDPWbnGTlOnLAU09zQK1/Fxn9BPb
KjC5QVULLuysLAZBgqVjLGT2TrKtjVa5bEc5d3YR8N5b05aykhjbIaNTw/zM3bwedYnciIxJkDud
lzh9TN6gKtNTqDiMQeM6n24Upq27SUmz3JUXBXyULePayXmv3OEDrz6CdjJOVz140lTVbEZRq2mo
uEZoqLHf9eqU+MrSy7fwMvU7ZDQwIRrZzI9WXNcHfRwN2FMglCpXrrBtEMCDEUmAARg8Sp0DkSou
sf+lGNfHkyKZ8VlZ+ogvp4Wl97myWmIelDjdEIsqt6qolSBAfLdTyhDCmiLdO2CikeyKA0PfhMtg
+42GbkaJDgCULJiin9Vci76u4zBblGYVXKhjqcQimNVG86LF6e4ViltNLKYK3akCXbGcDmOafEZr
yHEh1tiDFyspkMqo7IyJaYoU3ze6VKVCAv6guzGF59NQ98ypASriODvETbJpYZF9HtQAhWUzlFRX
0mfNFBTtY7HRuzRHPF1yxgAUZ9REm6Af9Cuz1aZ8G3XRuNdnfewwls2X6T3N4DeFPQyEVf6DzgJD
TkDOr3dPUramzOfGG0ONCp+595rj6uoGTtx7qJS3NTfcVWgtzAtWkPgxnibDvyJsSNk2lVFfStaS
eJk1olluNBLYQWcNT/FwWvHHSyWRx+/9zT863//TOlq0YX93cn98gPXxr0Pcde2/gIz96/xpiNuX
Ha7n3/85ZWLSTWfF5NyA3Wmga/B3j8tUP9BvVhTT5FAmlVp1WX7Ox60PYES+/y2AWlbPi1N8hRih
cLQSPYgLf9LhejP3pDfPZHU1wWG2Sw/6qL+UVPG8eiXLMLm65Az53/RaKzR59nIrVC+TKc22kV1G
e6OMFRzfjXKA2zig8SfkfhAkhrDcUwq0myiLA9GXmUSzX0lvY9oMpbBLYz5XO6XhyFaXFWCvO82+
AaycCWaxJkPsqE5dYG3NE6C79zTi3ug783Qsd14sVs10EI8BvFiEhZhgT4uHeG3wuS4t46JPYjMj
JW6+ZXI6RthNIx8pnEI5kRD7/ejYuaPAMgmKR72yH8oRWsn3vPK/e0OseMN/P2r91IB6+vbw7Xk3
fCofH8Ly1XZYf/vndpA/6GufkdyBrPIlbUsCLuKsUwFOKiQFkC1hp/zcDsoH5m3MikA3Mq597gb/
3BB0g3WDmpeJgoluJfvrD4auXOJVcxBJkFXQiw9Cw58k6Wg/cIyGUx0aDsyQsd8OQ6v54zR13ou3
84sW5DOp4EVpAfcaKQN6yvAnmTA79lEbFFdj3OkmfHck5Ic+xRqh1s8gGGOCi9/OF/RGJEQxY6k2
PXlOJsVfgHWuPItpupiNIp43C1oIsjAreWh9cylNcCJxn6AjZQILbCNZnU4rTe8v8qGemfvZ9vSo
50G3HyVNSrfhlHe3S6vjX4GUiWx4Q40CoYt5QftlMarmskEZLjy05hLQhmQ8e5XFvVqLPuubDsKs
M4NyUKScQh+pGOMkyDq7P0mserhMtDZDM32opvO1IW76Tp06Eo3VuW7cOtCL07wgoRFJUfT07jBt
pqzXeTwEWp3lr9Ea69DFuKS8SKUovo2BRqNU05r9ba1m+ugyqI4b8qhiPu0zK0F2om30EzUBDjaP
MZ0nM1eHxad/zcA6p/WRCjuGwu+WaTSgCAW/Ze009Cpad3rxKV/sRfLQPjTPIw0at6jxl7haZR9T
kS5ZsEERBrf5YNID29W7zMbEHqzb4OpSqp7TxVYf09Cm+4G+v/3t98vkaDEiGYUIN8Xuih8GXnyc
I6T51KnWjMOStrTOrp0WlQZI9APW9opc+pLHd1wOfr8MIKxVBoJj8njANRfYbjsIyZJFo8qaxtY1
81nVK9GfONj0Udw4CIKDkpS9y7ZNTqcgea8nf1TZP9/CqrJJYFvNBeyj5niYVPRo80pyLSNqz7Kp
0XZxG6ti0aMK0XNEAH7/Ztdt/Gr/8WY5ZPj/VSmFcdHr7KvTtSnV5URycdOmG7wYnZd1beoWhaVs
f3+pteg7vhZF2kpDfX7Fa/x/WW3XVRTErZ3QBOyKWNrWatx+lubBxFsrkjoszatmPEgyRcLGNNrL
MsQxAgIfTHCNCuaUijyy3akoh4t64La3AcmyI3RtiBmQd6iRBFpYA7OYi6WjzRvVd3Q1quuG9tpp
VDjWWWKWzfdOzB/FsP/Oop1J5Ivv903R/j31u42Lr/Cbn8NdFz396ztCMi6eXmeB60f9DHtQkpFb
QfoIAUQqkTWw/IM1Io2DY0SSCGkI3OM/YU/7gAUGIsxk7kSJden8jHpklei9EQthZKIhCArpD6Le
G/YAk0VaBTS56BlQzh8LWcPYamz81FJPGQqTAj4vTJQynAHCY+W09UosStWbNWTdOZGqhyIqI/ty
6LL2Ru5qIdP2Y7hQqsGG7kObbBNFcs7m3thN0ZT7kHUmmJNODD4lXW6ryG53WWNYF3IRtJKnS7N1
htzHO8CKNzyC9aHwTiXDXjceCruvN14MX9/SkwKt6rhtvXC280u9GqELJFrkGnPbiqBtrU+tg5sc
wrbZmda0+lVvV+kWJx/O2hqrukEqz8CqJp6VzHiPJqXq9pFyk5qh4QfMj3Zd0fypWxo3juY9nqBk
r8CxjpXbbGgChjSnqTdreb7pxmXywzG/HZdiYHCA0kkXtO/Zqh9HAYCyNBBWsfQVZ04VfvS2khwA
RGmraFEAr75Jk/m2GrtcKL3quKWFH4QRonahwmTMUF/YIKPjvKf2fxQFnm8BKDHkeewFKHKOooBV
VyM9Em6hwrvKN7UoFrOuFJ8nResxNIusM7m1G6wLTZi2UoJV0qxOrjN3km8C/zpAZqXLXqVfq3x8
lil+zyzvFwhf3gx7lIKNQMUE+fWSWmigYMxr8ZK02xi/QzRfG2kSQ6eIocDEtGGZJxdmG7uLjP1a
bp5m2jdqcpFIuZsGhjdjlhTm24x/XXrohFbhac6XGXI+XZtqQmCilTax87F51470Fy8XVg2giGcw
NnH29a3XEQlXrpqJ1+JGIZapYfhWWBFoM8aUg7RUJy/OxV/kuEfsSSAEVH8s31UrEjoBLLnXF7SN
QXd65pgeBIJ5M9rZQZ6rZFsOI9IZqOCcqb322HeJJeSsHH07XSpE95AzbxVgtzaMgW0XDNk7t/X2
NXBXLK411cBA/dhvt3fsJpN77spppsGVokZ182isdpy1pYcw6g8i+x9Fyv+49scanf59tfdx7X74
fds9dHH/OuKtv/gz4qGoARUTX1NqKtCSK9nkZ8TTPqCavwoJkPFRmq8n889Cz6J/varH2kgSY4Gx
Mqh+hjxaIuYaQXF1Z9q0NqT/JOQdLwR6A/TfiJycOAgGHnfFlAgiczSqiherhhsAxAAhydCvT75k
gX7DuBsGt4P5dWskXryftSa+y8bccDPw3qqxzuNyuiYJIgtkbp8VzCXwgLcew4zt3WTtJXIMoutL
yeuAQrjwlGuv0pzr5xf/X726EEZcjWPeWV9nDw9N9/RKLObHL/5cXyyiFRYFNVuDF/UKva19UNbx
B1UTsxGM2fjuf64vAGLrtJJ+AXq5z3nT3+uLH0HkXXmca1uCHOkPltcRRXsFvXLKOMDHdOgnZP9H
p18dMNtFNgp5idQp3AxIdTkUm3Sk0S51g5sEip+Ww30XSqkIyuJTX8yjBzBIR5cizty5z9rtIlms
vzR9z75KWwPpi/JnvTlyRrooK8+StslR+TMiBY115KDBJgHX1qFxtjMa+dBn82MEnMOXs+Ce0kQR
UbZcVrQDcEPvoXyVyFegdmVlWyszJK+p7BvkHmQxwj8BhHHmhEt2auEeIiilDVHk9uWCIqpnjVbm
G2ipuE2D0reHOwj6LPZ64Kd66bZTtFURUDPtNBdStaCMo8uHaoky779/uwAc5zRE1oFlRDAFPPfb
zXNeNn+VWfqDzfyyC/fLD/q+mWgxIH9EOoMLnbaWJ3+f1c8/gayI4BcKP9Ae+MmPrcTohl/iCIeZ
87Pz9nMvSarDFlxFzVerd1Si7T/ZTK+PamQEaVLzSYw1Vxv1ZxrZywo6s0NAQWAo7vo9fSdmip+X
d3RTj7Lft5c4yn47hAgaZeESnn0TPgyfs4vB4kqjV7znTEQAe7H33lzpuNTKkLNOHZsrlX6zu8zc
Fyflr7Ku13JJPz4eaWO+RlihEPJeZ10hQKNUj8bojk5ZLPrz5S7YyJ+q8/c6Ns8I7X/OkLcXOmpr
6MpkJ5U6RXeFTnTDh0tYm0YRzmO0ORmEtjf23b46BJeY8Ij+ZPaacw3Vf2F69iY9MT3obM5Gsfx3
Hv+Xb/fF468/fwFtyJIpXCUTorvG3i2dm+425ZPj95vOH73mYbod7pkAm8p7b309MH/3MtYV/OKy
ETIceo2sxZ28R7nm03SynCak9HftzXBA5Ue0ly1nPififm99+n94ZCRj12i3FibPh/2La0u1lJh6
0kV3yldG03YjyvvS7b/YkdA/gWzUL9JNrPrGKNLH31/5dRT5vgJeXvgoijhqozaysi612bdCocAi
uf1a7n5/kSN6xNurHO3MVhsiYuwQ3ZmNsJgMf5FrUJQCFT4uqCNfGhFRXUzjf39dGihvv1JSQ7TI
EXUAK3NU6qFemiDi6UR3CGE3RduB/J8Xf7QddAvJX5E31GSXLOQKAXHi9XSiyczG8sbsDpYiZQhO
IyQGtquBIliUZ9XSox4e8A0tEe7nmaoe7KzqdznYOeSDcA1Xpb/K2Yp2VmmBE2W8vQFC6aVFe7fM
S8twvwq/h8N/3/ld9+jxsn35jEeHRYFj8TyhfH5HVXrRXYZn03XsKufwbW7nR+WLJsr3Svz1E393
xaNTo0jCeRjUJbrTPuo2smtCErqf+6GwL6TItT/b6nvf43vPeHQiBHPWDE2tRHe1nz/UO6xHbLf3
p012KrtoV8qOP1wuIvNyfxLKDJfWa0Pfsd0h3YHcY9A57qJtdkLHasu/pxeSpx6Cd46tXx0fTMOA
AjD4olo+eisLeqVR0XGPzelycM5zL3nHIWLNeN+8dxiJRAR42LTbj1bz3JW1pjdxfJeL2TW3zSDO
0uvyuvnWVWIRtSv5X0lN6xv7y3KIvPmiu1PAPfjxfXeY+7PO3pgn86X6kYpHVO58F3qBPyUiADh9
Im2Uj9NlvZOZFD0lrvMFMaJvje6lin8le/Vl/y29DEQixsMsAE6rIrx8GMV7IIcj6Y3v58TLJzxa
y1lUK3IXSdGdIXo/Ohm84kISeDW5ZSYWT/bHa1kX6T76aJ8A2WWA5gYCs5WN/mgKUHz3sgj4Z/0x
8lEn8Pr3IsR6TB0v/Je3d/QVI1myFGhuRHfzNjmd93LktrfpjhHjris9ixlVt532yl4+jfbapXNa
Ge/cwHM9+7sbONoHxVCN8oC62V0qqlN9H30B4LyjfXUYL1P3k7VLvOlge6l71+xbz3HXRVHva7fb
t2dgZA/TVfF4+fB1usr8eIMRhvu5dwdP+2LnvC0K5+SsvFOv2wNVb3U2Hvp3tvHzEOrN7YM7JAtF
rw4cG+/3RZSL1DSWJjwa7joPkt4JyF9z63w1NopXbJIN/haOqHzz4+L3F/G3zu1uQu+v30eEIzTB
jxVGUkuTnjyZW3l9C2oUSggaJ/FdfKveqk/Stf4N3lm3L3I/RSQ2F4ZG5/ydBz8y1Xl71aPUYmnD
1NCKHP3BTXVh7CRx2Z5222g/Ht7bQu9eag34L95xU1mVE0hcKj0vOpGfcSIEm/ik8INzDs73mIZH
g7G3T3aUP9SaU6ZWWcR3+hYbKC/1gvPA7bzpdPI4kM6nR8mfv8gnrUfyKMaT9mPqWV589863+suN
+eJbPcovrDnPFivnodmU23Fb7ZZt9hhdRI/Oebg3fM2vzlZtx7PgXObs3P7+6kcY4x/vgB4GvupU
dmiuvH7lRYb0A1zI+K73Fy/zkovMiw+ZF3mSG7vVX+MXyAheIKq9egi9pvPOAOKH7ywxMHxc5c3m
MuVVOnttzhxzv+beCatS5x18PnnMRSw+fzx7vN3E50gxeqy41h0OpXg8OXu0xKEVZCde7vqq8Pfb
SkTi8kR3c/dCdWU33+fis7m9h861ybefOEOizbWfurvTyNukIufzTi59necbxONtuPmYi4vghCjs
bg5u4TYenBNxhqyqaMX91Zm1OZTb+6tUXCz8riE2ljA8fSuLK5x0TqfN2cXgjX7rBp6bCXc7e5dP
m8sv11/9+YKOuuovm1icXciuIVS3FIfBM/cXZ7p//ylyNfFXypOe3d57tfh0CylafG282b04W4R+
kotdKT5lgusLZaOJz5vgRPLz5xeAabQbeXxqy6cu4uni3uLmrkovFx/PZ/Ht7H7hEbyD5PnXF6IR
p5nLbZ94m6v9LZZA4ozn+daIeHOz+xZubG4ucyuxu0Es0v32OfBv74OTWJTuJVhLTtqPKX8u3Qve
5bo6psMj3wcS9AK1D34iiRNDXJ199Abv7KQTn7aTuJ+39wf3G+Rl/up+4qFkd+HUJJaDa/Ha7cU9
dRo5l+Nucne78ITpWSeuTb7V+dLkU3JX99h3Gz6/E74uOoEbhfC/+obvb23hTnvNdT/6+3MI3duT
y80kvuxuuFXN3Q7uSSsu0ehm3Z7enX88ZO65uDxdWM6nu73jSm7t+fvTvX99aou9432uxWHXi4+N
f2L4p1zEJdMSbsDy+uvB9lqXjBRxMrH9ogudFXcZ+t3eFhzvZ704L4S/M8glEPN1e/f8oyp2fiS+
4WjIC9X2XyNvO26kvbYX6uZBnN/MXvopFPeRm29NXpx/zT8qsQ/X7y4Rt46wvEIUbsRfnj5Zrr+v
tsHB3yvuemdPpbvxZBbb4JoX56dciPt0K/fsIvb8v3xvv31aEx3//NtZ7+573xE3HGh0xy79wt/+
D3XntRw3umXpV+kHGHTAm8sB0iBJkSJlKEo3CElVgvc/7NP3B9Y5MUwwOxE8dxN1U1FS5cbvt1l7
rb9nL/Hr/V138zh5d/0OjZadchA7P3X9O43vV2+eON0T2+ru45d+d6AdYN/svj7dfTTcZ9/iRPQ7
+ygf977YWe7T3e0jX57u8Mj2lVe4k3vb7T8+pTu33P3R3M/Pf7GTl2NkuX/y3d7/+uTtH24mNuD9
8TvTl7t/nvznwWV2p11y//MD2CP3/nvofZ8O4/5mLx6nne3O+34vHctd5Ca3gcvbzj9HcNNuePCZ
7OqGhp8dv7r8Xuc5O2MnLR/0df+VrxP7m8D7/Pj8a3Bvx13LhFguJ+/Qus3py5PMiplHmyl8tHbZ
V9nN/Oq+uSm8m6166kvB9Nr9toaqgyGO9Zr7zeJ6eZZun+fdr7uWXfPESnFgT5F3p3sqU196v74c
xT4//SZpUJ++2e6HxXft9/VB8z7/Z14hhX3CaLSEUbA4v/4r0sCGJFFakG+KE4zCsRcc6YRP3exz
chCkn4aPpm9DELSnDZ8Nd/31eSmovpmXV+ZXL7ATOZGpF+3iE6qPP8r78WRxDx7jvXYf+OZH81Dd
pB/rjYj+UrBD4wIsSWTGDegWzscsQ6Df29oQf0P7rdqjofHgAPdyJaX+WaDZ6KIKXXrh2FhbOb7l
LV2PFowRhR+ieUrd6rnhPLfLQZEwPOznk/zH/qN/H57VZyKS6s56kL7Y/7jc7yrO/F/KZM3PLIZf
0u2av392/1X++a/PS+WsFfHv9v8Div6lRft/r9UgSZr9/TrLvPz1f1doTDDMi7tObQZf+V/FP6p9
/433DNuyBvaKNnD+h39nlBVKfC/bkUTvskpLYfBf1T80b/+bvwxyZoE+WwgdvgvxsnjN/28v0LdG
zhoeAkqTtL3zL6sbQaOPOZGUcb5VIkRjuPpKM3sUjZ0FX9UiL5WvUD6Uv17NzMM/v/4aaHfuaQLx
obKEp7cgbJYC55qbX0fiuZ6d1L6ZDx8/Ot7xviF0um5iRbny1sbKm0WwSJGTMrNv0oByUnm08o4D
FR1MlVqL2oAVy3eO7TvWZ6UEcZnDATlS/mzhBk3patRv0txxu2oLib0x9DVhMfztRh9kfFa+PL5f
hHuPOMpGhLuKz96Mfc3hNZn/nt92//h89+Uh2T3M3nfZTTeuza3BrO4RZ+phsjFYx9R9/oE7wQux
dVWdJx/fDmUVFsSjEeZByHxZ7sfQ/fTtw/1nvMaNvXJeKnhrZBVS13qTTcbEOG4Xj/5LtGMgyMxs
LMt5bAH4ahF9Rv6Uk6ZwpJ0Vr0QVBvOYO5Y4AiIa9slY2ycU3ayH64NZYu9X5/nFCogBgOWwdSB0
uzrPlRSgMOvU4qjNVvd9nGKBEMsgXJHW8sa8Le/Ta1MqEsLwbtPK8aKcthbTnbMRpvrSyP2+l8cP
M5QZLo1o6IFmKikT2mg8rTLHDTDbC0p0bXWZSno3SUBQVDt/vLIQPkAzinNfKAqRQlXYO9qX6fbv
YvobJDC5nyQzt+m3y507OkhNhHXi0g+p0R6rsRf7uO2tE3Qq+a2UpPUe6Aa04B0qmMmQGvdmqimI
kOZkd2oR7rpebXc5BR5XLxrTK43U2nXVUO9SVNCPIomcfSRq69YwmspvAT94qRNCwpWK4SdCas1W
t9R6E0HAg6MASRLZS5iS12FyKXJCdKLUAy3c8sHJsuxQlkN/uL6J3lhZuik1MCfgMMEGrzfRhFxc
kMpzfZjAkNMtiJB3I3XNhpX1VgWDBbAbXCKAO6Lt9TMwNwDHjSnXD0I4zRPExNJNVhvD5860tvqz
L5gC76XRLk0rKaSaq7MHSUxuRTTswyEJ0CzF8tcpFx06V3r36frcXTLFo06hFmzV0txwvj/LfLLL
mO4OukFBRtYNqBl9LqJDpEZbQptvlsmhJQfoh051ZQHVro5CouIhBnFkHhZaLVobqmEnMjgDrg9o
fcxpQAG1ga+xbAXcxpWbGhomEr4jJBOwNoeh28bRmHrmkKd/ZYHDTTa3VvW5yiyp2F03fO4fs89B
pdD8gpYz6mUcw2WmX2XhKMfItdD74BiGYUmxElqG58xIh/RQyKRvhWE132PcK5g9lFbd8iBWjhHW
4RfAPVkoDrnp1rdbnkOp3ett5iupTCPGHJYKKN62tAbPQsj0E/zTofLOqV4EWw1OHk4f/h1I5PMR
2zlgRFFI5rGvy9jn2g2fK2baaxtLu6U/oyQwKsVGGLJe30U1CqgpKDBamEE+rHdRWY8WpTiuL9HA
O9YbCpoyTZeX1mGCoChwNdrwv4d1WYTvfBEXyyC66UuDxIBRL0vwaoHhPptzkoGlj6QJSGrZKO9q
6IA2Xoz1gXyxAjqcmtJy/NfjU0wlRGYhKP1atPmtHoM/S6tGpee/tjfWb30gmUH2Kcx1KNmDUVlj
KosshY+hFKOvqNH0Y5zNxiuyeNy4YS5ZWdgEOZML/nZ97GFjEWVkmMgoBkFzbwRZc5QrZ9xwvS5Z
oSsX6rulqwxX4nxxJFK2oZWD61bySQJ7HTe+VBe/rh/xC0YggFrgjQsBHj95bqSlsTRHJGXwq1KZ
98lQ0oqexFH357qZN2cZuqFFkgWyPZgFllbRs41W2uNY60o2+BIH8KPV1cEHVW5g1Zzs2Wuncfp9
3d7ye699FPbBQogK5zMP6cLhfG5PMbIqhNJm9M1CDx/NFFy2oqWITed5vaudId2JSqCNngQkGbW4
3Fi6tzue1kGUwsDd0YvPyT43n8JqbsGPP/j0fEv7oIql2B0ieXSz2uy/Xh/qhRW0QKACj+LKonV3
+fNXZ5iAJs+KXhn8sIjTzJ0yR/WcEOacjaN1aUwUuxaw7FK4XU9pULUa7QrO5I8oBvxkRq3Wt8nY
KMcSY+Xp+qhWFSDeHrYjQDBolpeY+E0hoI07ESM9Jfl9OGj2IcrM2n6QpbB8KkJJup/nIm9RgXLs
L0Ng25+QddHsfR3JlMnLLnOSjTtshaJcvoeGTkBfiCGrNh7TKg4KRxNN8kGW/ZB5oN84HnvnKFmF
lR0AEejNrhaT0e5j2v/grKPZi1R2ZCK1oCdqZR3TYBSLHLcFRj+X5oTCSiKkJwU54Af4kbQtUeU3
B2AJCqBV4THjFUWw5XxXjKaVdLk2T34C6+VfRSDJEFqqnfCAmRu3aG4kBye327sOQOReladhg8Pv
zZv2EpTQpwzh+bJhVvYt0VWGnteTP2k11e3C0T1l6OMjbSTNc9Dr8YeCsW9smktG0bugxY0LDeSs
ej7otqZuONRsUcfoCEcIO7jMaEb1nTIe9qWljnsx6qHx3pPBWF+bXW2NuZvFqBbS5McQ4/5InT7r
vDBtoXLqlaKdN97sN+dwsUYfuYlrxjY0Vs9CNaRj05vG5Bd93J8sBB1jN2xrCwUSVd7a9ReN4UnT
iIxfgr9zPqORokWz1Y6TP5ewidfgYLujKrTgQYvtAeJkufBRBTpUlZV+k8Oh+qiPJgSRNKECM9fc
bOzjO2jvASFJWSjUDcfpzavCVOBXgFZZLiSyWedfJ8UWwlFyIvuTLgwvKtrpS9Yh6+2CGG5uNTnb
Ci0ubTC8JcqT+DTYXabr1V0bwEloywM0ZUZmIjSZF85dDYPx10qvw33XaPqxHExpA6l00ait4ggj
9rMw7ZwblWkAkIxInf06GzLTLRK92Ru9Wn9W4yb6FCFmTUmkKrUtcqYLa092gUwJy0/GcN2mM9bQ
m9LCLfvx4FSAwSOnlfZZ0Nt/0Q/VfLt+318YJOEu/j55E0jG9dUrJo1OkKWWNaGbI0vsIkHnthGb
3f0QtcWe7+jg1+naDRqvN2/nIiRAjxlC52CdaHw8n1qz18pMa8zZl8mjVW6j6HVN83dihfvrw7ts
CNYNWN4X3MjqZrIjlAbRAZohqZTRhNS11M9GeQuacskKvb0A6Zd4SXFWVuQ6sEZFlIov5qbsd0YA
keGOtzXfhIIsV9qZf8XEEauwMUBDL97H+cShJu1IQSopvqp1VrfXlAJ+LngoHby5IM6lnZUP8dfS
iSd7NyAPVLo4/G24dDnR6CWGDIiWXBlp7Md2DNfA+2ebOIDUGP0YTMPq1gpQaajivFL8JLMrZ1fC
C9ceUGKdt+L/S0fktaHVK0csmQWThiGjGIsQ1j9IBd1qrLNPCgS5W3jt5bNXk07qaWFMsxVaxtbA
o7qmiWdIC24fSbK8MNKkb2Yi1FM7jvlnmIesjzE42J2Ta9qWTPsykLXppU5Gpzr9v2/uoCkY0imz
uAum3Cm+GDY0+15TO+Mn3gV6cDPhyB9CKZhuaHEHlddn1fs0fl/8L4iHwb9CiLF4uquphqK7g8Kh
lX0zhwvSZb+1ww1NYZWzIWl44RAtfTpg/CHbQxV+dccXUzanRSosXw4NfQf/KvXiSeTvf7qIUEi5
ccFSAjJWPkOrdYNwxsDyA0MCToyg1ujs+iHOf3MRRanXzoH+fP1UXNisFuEIRxaFJnpHV0GJmpZR
VUeZ5ZfSYO2aELpTbZrkG0LAYCP+ubBTWSHkWSCwX0LY1RzCduZAINrqkJVqTQR5ZFancI6OEZSu
49C5odEUUL5qIbd6j4zJ7vpI6Qp5u195ogExcbvjJK0JEwMpMXJ5Tkw/l0X6F+zY0rd0xCk4CNSY
HiU5hGRDkdGGRxi0EskRxZWmcdNRNX6LEE2Zg5oKM2EjF72xN2M7fUrCqC6hYI0IdWJ0SxtXZE1k
7/tEE08FRCCdF8eBGu/CXgeFLRdz8LlUleybIsX5vRyNbf2szSl0Ek6qjB+Rhxoqz27Jyex6sjDm
MQqroDpIEC1o3qRK+nAbpbWwIQtu4Bpx+smC1NfOlb+aphd/MiHV5YdINaTWywY1faqlKJfYR8KC
XS1ry08GDGJ0+7aSPLsV3eX9vlSF/rt37GHyYjkQuVsXClMyTJLz3Dk5bJKGDlnnLjV6WDORBHIG
DzXhsfHyFMI5Kid9+SmhpS3YWTQlzq5Ewsg4aAn0kq5OLKbAcmKrwR586fhDAQIr0NHqmrt+MBb2
1chofiQVDquXWYr0sw1K2T5NeTyAqnOM6Un0VfelEkWRuFo7K1+gepb+nhpV/x0RezVHJZPmR9PJ
KtWDPbeCoS1Q4QwLUgIs/PzRgBtGMZtw109q8NjEsjTB5xKan4LKSKCsKdDMAdxMa3OfBNW9kIPe
8hlT/7XsOlhnzS7kEjfMRK73GYrC912hwDmSjym93Y02SM1+MIr8xwABkHbUWjv7Og6Gku6Deuj+
gkFwCv2O3wBdprQRhHiwZv+2QwXwolZX6IBGuZALz5rHGqxKmVI6MPVOhXqu44MObR7a9SEuCA4f
5XkoOzcvakUl7Tq2nWdncIGfpDyZek+o8qC6kdajOR3mkeqnTVXKx5F9HnilmtMZH9aDjPx4nyJc
CDEf1FiKMlheajV9fmNLVfZzhMb2N57cfJpQNUvcQlGbEua3utEOjT0Gv0JbLn/pmsiVQ9l0GRj1
QJaKfTnZ0rMUyma7S9useax4zXnMO5nPYJ/BfywLoLeGpA0tOwTa2t2Qjbm+D3mr/vyfPh3RjUlq
jVesXX56MhsHuui42mpAuhAdELFo5OmIkgxoEs59FOIkW8mEovt1LsSPPA2LBw1Qab9z6rwq4A+2
mm4jAF01b728UvBa4oARjtB2uY5AjbKpJrSZdD+HZMw6tJCVTm5U5+lDo0T17TwU1aewDrs/utAA
6JpzrDyWfUbD9/Ub8MIj5ryowtKlR8Hl5TtfBSq5JgXFIKPaLdAIvW/I/O3yLNuSJb7gtFM1WtpX
KQiR2l15gePUCa3UctVXW6kvJxcfgdffhmkS4RxeUVpPtMz6RWtHW/65PsBLi0vXNMxdGplRdZ0c
1bsyxF2wVB9uTdjcitiYjq0mz5+MyraOY2t+v27v7VABpVJ8wbtGNQBttfPNFFRBISnRYPhzkMMe
HfWSHHtOPVTdi7606UqtMY+HaJbCrYD/7WNKPhualoXjlKbDNVgIlTclrqUxOVVTmDj7EtrnXyEc
XAkM8oNdQwBvFd2+A+cxwFAdOVvx54VUHOk3XBUE8sgnIUJ9PnYxAc2azCQ/mbEZhX5vwuzjFXGB
1qEW4mvvBXQeCvSVcav5sm1W0qHXGy3n8ZHFV10uivTdORBcJxDCMvlVCrHrHEgqxbU2ZnF6qpuW
SrPTNs7t1CrGTd/E9s/rK/92p2GLhV/obZAAWW/yKjTqopSz9FTYGu0cWpzCIqN2d5E+OAcDBsKN
sb3dadZSTFwyjWSv3xTd+j7W7RhWft+Ok/QI/MJGdWnO7zSoUI8xzNnuJGv/4ob4X/uv3vpLGEVs
iyllk1PVPF9iWEqBTEAe6fNsZPd4Eej5Qfe/Dzt5i7nk7dVkQcJAKEHphKyNtfING+S4LWHAIlYa
lXqQ9C69Ecm0Vdq+sGr8tKr+i8FhXbpUgpmAoerAF8GtxfsVSJ/baOj38SAPnFIl2sgkrLpClpvf
Ag/GYWSioPVYEzwm46wNI5Eb+WE0hEh/2Vx/5DS0+nYcau2xrIvBPA0ibXNvgLI2OCaREn1sh8Z6
iCW91ODbGynCJUEjfQkmqw13Sqvl2R36IIXhBlo8d8e2MsRjIos+uLeKSf8ugsn5OsPYvqV1eGk/
QDrI3eosFN3rA9YZbQqSJLV9tdIaoNqlrhcHGESjh3rWhLG/fsQuWLNx1GFGogUQDoVVMBRPKl60
IQLkwtRR8YRCh/V+kau23Ck0xvcp2bwsFe0Fyz43VNiFrJU5CfWRapbSwK/qzp4QqShy+ju0uvmi
Z3m5KWfH0TkPnS2ojNgVC6HdQmh0frTqSYG3P1ICX+QtnnTYm987M28erk/hhVMFton+0EXejOLT
Kjx2Gixk6IT4JZoF+F2plnRf5ZFbfcPQhdeIbYE6JRhhhQLN6jFILb2vTb0K/NmC4nBHZIACWGC3
XtMiuek2gTnsK3uMPsTTnG+lIS5tFNZ9qahxyEiEnM9lxh9JfasGviyJ+Au5BqE+p8gcfFWlRq++
XJ/SS8bAPQBwAvwA7/Zq4cLWDgdn7CVfaoTk9nXiJG5Z1/KpV5ytHvYL1xXc/mQ2qF+zM9fX1Yw4
Tqork+SHmZPvsl6InRyqw0E006+J4/H+N2ZhdwN1CscWlOnL0F+5h4YsBCSHigTRjBp9VOUaPZTZ
zD60aUbTQdVLp0bJzY2ds2zB9UFYavM4E2AroAw+Nyr6SIx4ChJ3Sm4iIp7LUeCltdIa+86EeGOH
To65aIAXw09JDWyIONpJf3cyHbLTxTO0YYsHa7EaeVqMZg6eRvJJleaKH5UBaLM+NIYBjsN+ktG7
CcPWs4Op+Xx9O106oQuP2kv+CmL81XbiKEZ91+aSn9WzeZsns4R0yqBujO+SFbxiqpTgD7G1HN9X
K4sc3Ww0dsnKplNkuQOVP0jkO6e1Ngxd2rFARqiGQNYGVcfKYzB7R0+NIGI4FvmrxBGIysf9X3pI
lrcJ8y2I6KXDCHIELATgTd7XlTnhxElWabYDUqXVd7pWtvvRQqFiSvr/4HAsVXt8bZBqHPyVKVR3
JllFM8TvUgFirLOT7lGOch3USt4B0S/0iuElteMcru+QC1O6yCjYwNYo2er2aofMJVtfzIyxC4Tw
qdvSLqzM5tesJxVFerfYX7d3YU6X3D0cp1QlKEus7BkZaXyYHm0/U4wRRgCoyKbI1kh3tu27M/Is
23LTgGLjn7XYGuCBQlOy2vGrxIjvM7WIbjqzT47XB3Qh/F5CNOLvBZoDBHD1sptSP2SFIWCozWb0
4XOharnXqZE+76dAbqRDRE9pfRrrQu9Pedj25T4qtLgmbzaiAXb9ay5NL5mAF2Z0SqjrEDUEGoGw
gIpHmGY0NLeJ2Ie1Ev7thMYWUG9FTfHi0kByZy0kN4vY4Po0qlmFWFuWOH6CeOtJJ7F1GCcVEuZG
RpxTDvQMVtkA9qew63yr7Xu3AjbzrUHF8xhkkv3u/O/iXbHOsMNT03sBU7y6hTIySnkzLt5IW6UU
Su2yOpZd09+EJDC9WAoB9zYm3i7Pa717/7RT9lmI3ji9PHDnNyCg4dbqcmxTa2qSD4M56hk+ng7m
2JTGsd/Y2ZdWeanELwVhkE1r+dBYi+Gf1Ax8V8mpTpE5avaOYGF4GKoJBbfrY1u1Sf2zzgszMUUD
CkCs9/ngkkFv9cTWA79Nhlz3HFIw9U0adsE3HRFSaO7lIVX3TdmQ9I2yBIXSWLMr+WROZvccVXYp
3LrLTEguxjhRuKiVPD/KorNuJko/g9sFQ71FKXHpWuNA4kZxJBellvNvHmAJHuyevTlbANSVcZRc
nEYNKSoxwdUlOxuTdMkeIjD42sBPEDpczVERxOEoz1HgO0nT/F05WvxdTtPyOxC9bNoVSW9scTi/
9YkBmgEFJ6pAvxuS//MRWhwtI1Jy2yeHSvaJhqL4S2AEtQw1n5aJfVvFTboDB6R/ntvW2SIWefvm
gz75B1vJi4yJc/MRGN1OhLbl12FoH6UoK06dQMHm+t57u9GxAnSbyjLBOym3cyuQqjVmWrZYSaPs
oMy9vssbYNUgFMeNm/PigJZSOe6SSvi5epiiqewiEMWWnwXgWhyaAfxK7bdaHi8OCEEHUmuk9MhL
nQ8IUKo8t5Np+ZHVFLvWUeCE62XtZEnN+70X5g63DMcT2hPVXN1JKjqQ8VgNVBt4hTy7kKd95USj
N0/lFgHUxVGR8YVSFDY07orzUUF0R90exQN/jsZvih4MQKaH9min1bBxyb89Z/S/LUhpvD+SR2vw
cAz5fzqbowXEqxSnWCnsg5yngzc6hUrzlraVJbhgj5Y1HWAvc0lCdHXKgkhTC3BGnLLSlG9KOUjd
OoOOqNBgtFJMJC2vb/hL9hYGHKYRvnSyrKuZTIuIJ1TYPpU3+aGj6P1IPFW3H4K8N37LQZmoGxHS
hbWDQhKcIdC95elUzy2GSHyknVTZfiR1EzJIMERTy7d2UzVV734l7SVjTzSGCwgkd5UvsEQphARk
0kfW3b6JDNGiXNiPu0Iv+g1TF04zuUO6MRZnYGG7Px9V6tQoQfD2+FpPrlY0cHsjcLnFGn1ptV5b
Web2lcuhKQmI3qm1fUgCgWE66kTZceq/THYs/DE3zf37d4dJaRmWM5LbvOjn9gYcmYmCMmtVzgW9
SaXzOJkj7edjiZ6Tnsjvz32wYi9Unjxt9GyuBijZvUWmr7R9qw/CvdU63cEEmkehbfwXOeX/mg1+
G6lTueeckSJYOOLX4M3OSFr8goK5bGTVExUF+lRnR6b5nHozbGN+ZVMAr8l57YykUf+6PrUXvFns
05oEE8miS7XOvIgSoQHNZG4HK9ErH72f9G+nnjuYnGLbyjzIo9vyYarTZjiivGnVOEJa+zk31fam
omxAwXuIkFe9/lkXXnl6dQkvFt8L73i14kUzJV0zahb5IGOqXIp2yl3SBNbPrqshQafy7aBIpPXd
H6U2qEJft76ckvPsCQ7fgrliE9B156xuvxyQtFmjmuybjYQUYobaLE2+0um6lUs3EH7aAotbvMx1
sjIKLX2MJYoPVlpP901XJPukB8Nlj9Xv65YuxGqLWADs5UtvEc/Iyp8QaJHNJF5sH9RF/3EoqJh6
CtUOBEOLzPwOGUBSurETDidZJgh2lIGCs5C2SkkX5pVu6AUsB26O1OnqMzot1vKgnBy/cKL0vkur
3u2n4t0gfXr8F9Q87h9LB+Dn/LZoTD1Vh0Zx/KBIUKdashbgsScb9anr07psg9U2UamqcNNSa+D9
X93rUR4u0I4w8Gk3KINd1kpavWuyJn3KssCMb4Ykq+80RchbSfUL9y+4MPC4REIgcdek/VND8b8o
M/ZnliofBLN9M1pReKeHyPQUsFVt+IgX9w+ar/QvIp1Opmt1HK1SxUdMFbIXcDJ+T+2gujPbyKZS
Qk4/GoJxb8T4qPSLOsc2TfLDoIitzXNp0GRQyZEg1kRqf/UNoy7muY2pZXWNkX4fkdJzjqaVJzCA
LcKNe/7DnG48PBeOKC44OVvoCZYHYbXCJAAGLXd46GxhdV4zI02A9Fl1SJppixfrwo0HkBTUHa83
yprycnZevamyPIyFMRFYmF0k6x70IOn3bs7a0wisonCjOURvMmtsyy2B747+9a18aaCvrS9//sq6
Zkxd0RkRLyxwsq9Z7Oh/tzwNhhvlRlhvnJtL1wARI1gRwLkk4lcHVKUCqTuTZPsSapD3sZ4OHwDv
qxsu86UhEUOR31uaSbj2zocko/RjVt3E9ToZzV7X4tAbJ1PfQ3Ud/AcDoqJGBMzlhoDHypfUo3Ce
5QyvK+iS+pQGc7yzC638D6ws7BjySzn3HxzeqzUSIhlkvUhNH2b56Dinebmb47rav2snmCiqkcvW
QCAsjhbe8fm0RXVXVpqTiJMYW6f0QCjZ9XGkZfF7b0etutG6str1L9Y40hwvcC3kf1czpzhS1XZm
Q0jT0i/TSQqin4ZSnjqkZA7WOImbkRD5sc6Ud3oYWAZmT1f9AhM3l6fxfJxmMpHkk5XpFOcZuYKA
ipPzZ57aLjqmKWTCuyhv6nyfUF0J3FpL6Yy/PtFvh758AJ9BZY9v0VchTx1GQo4saVoUCEXyaW5p
KUbAta3vwMKax1iOk3srHdqPU1WGz9dtr+7SZfBc50DnOHzUS9fp0riF+mNOtfkUDmWB6nsa72R9
pIRhZPTBDuY7Y/LFHs22C6ZlQS6hX3Q+2XQbRPUyF6dIp8MgztEOx939W/TdVmiyepPXltbYoVFV
gSdVmnwaO2PazTwanl339cHQg/TA8SkOKG7XG+/j6kL7xygFLgIF4mXihvPhAamgcTtieGoQRd5A
GvCmB9y54S9esMLM8eTjqFO3Xyfc67KfpyFSrJOoi8Sn5Se8neXinZwty1jomWAtyKIAml4Hqw6F
pQp1TOtUIpr0qcPX+F73Tlm5mgpdutt2VgT1Jb1JrtrU5TG28/rb9c25kpAxl0+g/4by/VLrWnLs
59NJ+sSgAhXbp0DEPD6xHtkHPVf1n3o9mZ9TfdJ+VIaR3TXgJe7iOLQPbaiag2s1RvQj7Isx2KPf
y0tZNLry8/rHXTg5MG7jdeFfLui01YUlmbFqj51EfjsIag9K6OowOs54W8jNdCv3xRaB64VFB1i5
pLHQAV7y0OdzMePUSHM6WScHudXdlLb9h0CWp8P1US2/8sqTfZlxBMe4DsEZkFpfbeAOsQjhBGwt
KdOczCVeDUbUGAftHtcqfWrqqLjVjar/UEf18Glu5nojQlkMrD9gaajlrbbRgFmnVUUoCllULPkk
2/nnMEMV0xXkc/0gEi0AXsicv8+lbj1eH/fKR3gZN482r+rCy2HIq3S5qcqJKoCxnWbVFDsA4oNb
heP4eZSGLUbzSxsHCllqjuQxoGxfeVhynZjgc1WmGLCWG8i05rSGpKCC1Dr35Efnjefl4tDI4VEa
AlhE2uR846hJ2xYI6lgnuvN/Asyub+bMMT9lwSz71yfx0hblIBAuI1dBsWQ1shKBiVTVW2hmaJPx
aJxT7g3SQZ+uW3m7Q5BMBcsGPgqWCwizz8cTTKZa96gPnAxQ9rdJEkoHfY4sJlFUPk00pTeobNrr
Rt9OIpQw4AM5fTTD8FqeGzVnG0HGvrdPah5B41/P9R73CYRY1Sv7/8QUKcKlmZ5U0LJ/Xnt3SVUH
8tDYp3KKo0MZjpob6QBt8ySINk77ijR7uWCXYVFW4IZdcBmrbT+HeWs14LFONGKIO3sk9eNCU9Y+
tqrEt0EMNkl4BLJA+7UUPAQH8JCDemjtIh3BOwXRrRbIEIJUkjn/1K20gkY7nEKehzKB3d1OYjoe
GnsuYiQD6UhB5itpbiphSY5HBiC+qx01nlwj7ZrvZs+FFELob3f9DgKdWt63deH8tukeuWkLq9bA
SJa67JLKlWAmNZNK22tz4QC5rwZn4yJ6u5kXJ54DSjF+gaAuf/5qGXTKR5EZciPUkYXf143zXaVn
9Ybb+/YywAp+75KpIEexXuw5oxuH+qJ14pUL5D0VpzAD32tYt8BJYGdDmh2xg/dvMIq0uGBL4ycV
kvORyQlVF5uy9Qmhv3BwR24IxbOiSfJMUW/VK94+KBwb0IzEQ8Te5PXPjbVtGwG6T41TN+aUgWs9
CCN/qMGPu80QqtZupHb7OJrj2AE7hA1yN9jF2GzcgRcWE1DAQjlIjxmSX6vFhOFZqswKnWD6NOc9
RdjcG0Nl3LCCNi+jOX+9qAhCXkgsSws+/E7noy3yaaCsa5inpk+K4UnrBzv+4dRlqv2sLBKstzLY
r+GY8pdUV8RNPqGuHCQlyaIA2iQdPp/6FIJ21k8jJFeQ7ZuTgN5rytX0WJY5cThppArqn4hH0Zu7
qkpuEycjAxOaadVB+lVN8a6SYfY6tezX/gHY9qx6Zmj3f1V6YJj7iGK96ilRMEuukSlK4Ypxaigu
ZkGBMjT0Bf3NpExa9yBFVqp8pIofjV+capC+mnFS8QaDZwhvjR4Ip+sEQ/gnMC34wfTKaudd3cXp
pwCqMrDMQyw6b06KODlSb6zuE3OMs33Wh/J8ULPY/KibeY4kjCaK32UKd5RuBMqjXefWQ8MH36qD
o0S7MKLtxQ2aoWl380wmYSd1SVJ/aMLAkF0nyeMnRSh2CtNC0JCZz4R6PwhlTp7bmQPsWmZIwq8E
3eu4Tpk31Q+wRXbzS2RloLt9nznRrREWxXQ/y1LyJKYpCnY1yeXyYES6c+xRyBa/HfR2P2ddnqdH
02zHwbfDcS4f5JLw5XeRWNCczINUIV0d0S/JZTmrn8emhSiqHbok21dj1ZUPSR10syePhh3/VNus
VG8QtKRvQ2JiNE/JGxVWZqPowWnrchCfKArPjTdDfH+jl9Uiw5A2ynTT17JtewVtVdLHTPTm4HVy
kZIwtgAlfDerxLwRQtWrnQTaXYHWMUqeJaPBlcpMJR2/ZHMFcZTdWqH2MYjJ9u/LrshTz5rK2H4a
QqsbPsx1N5hPpkbH288wpevYVa1G+Fqjsv2cWrZGus/UIPwgiWC5RcaOu3uOqkC/beZYT/wwL5vx
VNGNAJ3tEEjKTi0mM3aNea5RKx+VIvEyu6GXTE4MrfrWt7E1fMMValUYW1T1Z1hrUXtbxoXMtmwj
vfZGYmG6YWupG73xfzg7rx25ja5dXxEB5nBKdpykYAVbJ4RlycWc89X/T+nD3lBziCbG9okBGaqu
YoUV3uBkDOjBhXmHXhApK6AURz1FTqmWp9Luhw9T3tbRgQ9RNJjw2V7ccpxwEz92DUBDP+mW7EEt
83wJFsL3b0Mah4nfLEmiHcysmz+kJgge3xWq991b0hCsuEDXr8zTGV10tM36IIUM+R01IrvGyCxP
qsfC9aYfwP5i6gVjxWe3QnMyHqvIsZSr02lzjoVsHMWnxabgccwiB6E+ilZZG3SWomdBO7idhgmJ
a3xvrFFVjrUGs9EPw9ZDXZ0QOD8IvVHjQzHBcLxoea/BLEtwkPPjyku+lFPZP9oWXdsgdEMobRZc
JBR3rEp7sExnmB8qT4vbU9WQ0PmtbrXLZwKD+JmGg1qes9HugEvPBSeLF6F3jlM05+JJ1brRuGSZ
Ov6RiTD6B/WqbsQQbmqQQAfZGR3GcRAVsQMc0ENoN31K7FBl1tlTo+V5btz6kWVjSDzmNJ4BHfN4
f3bVAmv7xEObykYUqP8yqV3j/ABf0ttHt+3NyCdJD2l6NTqFkNmC05K0pC6HiTiz+AFo1tb+mXR1
+DLFXfFey3TtMw7iocCrJYuvcN5y7TCXXW081n3dNGf+CuM6uDF7rESjDqcbNdwrZW286aT+BO8Q
iKhnrcFJ4QJTcILTczWjLjlZ2TKe1FFaDk/ldGzwKXl//z3feNwoW9HpoH6jSm2O20cnV3EyNcfR
uaZllb8sCIcEQ+/socs2wm7k2SD3UtYE7/7r6fstHvIyY6zjwXOu3OreX2XXCs8njwtKNe2eey2e
4cFHQ/X2WIVyESUjcKEO7+kqeXG5NjO8cO1rBoHxFFeKuM4QsnzdgwV8fxk3PhutVx0oo5wdFsS3
ywjZbiy8QvWu0xwVJL2ppf+jGMr0Iuwke6Yzme9w3tfNFBl9y0Y2KSC4A1l/vB1xEjWLSCPsyosq
nvsldX4oXmp85cx7nyYkDQ9Q4gmZl9Q7pJgJf6iTMpxO96f9SwhuFbNIeDhsQiJ6WoKrlD9BdFQs
MMeJOFrrn8hyC06j4i4g7nMEI9LRm1PfcVv1p6o46fskHwZ85r05fqeayfK3ri3W8imP0iSEWZmH
EQElpLyXMs7L3C/pJSZBpdV4rnnK0Om+KpQY3ftOc8Kg0RIVYfNeeFw0eWKgNg8d6qkF2uIeqj7T
sJW0M6XzI3t20eib4zF9GjIeetqFo2pdKiG0T6BtvfGCIXRJcCEG4yPQm/BrY5fxx65BlZX+tQVy
mVgm6s5zprcfFiy5cG4ZRy31O1I+/J/m2kQbPw1bnJxjc/rDTrH5DtLKVKcDeD/tnTcptuubVp59
HIoot0Fu2MWnoY8cesJuxVvUhRiko5/Se1XQTDkeS07dOeioDl6VB53Sl7bfCU10pDtK/LFXtQHf
nypqej/qQccSnUzFBwspwOqgQRSuwSxlk/6+SOyyOESmUWCrkbrzQ0Gc/m8ODePfXpQ6DEXW+DiK
Pv+WplXq+RPvCZ4aRtx/pyVufGryOP8uwMD8HYo8RhRNj4nAkj5ZPmtlpxUHl7k2voh69yntLWf2
EzR+TlmUWrkP21szfaGlVeZnOTDIz7ni2NFOSXMjv+ZikcUDADhcZqvDNyq97TWxZ12LwlrQos5i
x6/igtinzvQ3SnrIc0etG7y+w6Gm+7w6d0klzE6omU3BXdBrAM/557DI1Nftovm9SYWxxuTdUZ9i
o4vfKBfza3DQDKBJEH+FxLu6rQ11EEZqo4BXO3QSxGxjrTFbe5n91ptACVqK0uBcDQ/q9mrJhzxE
GDBxr27fZsc5nYyLBG+//Xbmk6GrJlM8uhertKr01NAWEzXQOMrDYOrwserIx98l9byXR25OiJYB
YHboftQsbic06KgX2DrpuKa3yOsokXWIQBf8h23IZfz/R5HZ7G+PHElbUptmyrLpMTxM3tOTmMLh
UxIVw85QW+8pRRdKnFBGIPqu1i4c46xKReReuQfGFxMWGU5a8YAFGbnAk1e3jr8kqbNTx1rTiuX2
c5BRlqhguf/XDR9bc8qmcUrxUNpkpIfcScbHBRmH4ZClSoHJodIcsgI6lB5WtDAouad4xOuFoBah
IfCzs4PkZ1s/PlJHjGIZbSiawLcLblpR1ESTp1xdb4mv0zDZ78tRTMEQzw3+e/XkgxBZ/IE+wfn+
uydPwOuR5XKAoqTNvvrUTgTWypgc5dpp6oJkharkc+CmyvwvIiKclMiOyp2S0kY/g9EkZAElQlBW
xupUql1M4UA1lauFADPBsoNpim1V51TDGVVN2+dlVjvcIMUXVL+0A9IfBk6QiRKETfgBmPe30ErM
w/112Lh5uXIxGZba4lRuV/fR3COHovW9cjVKPLAmXfKKGs09wj2NdwLVraEoNCLLDHZDmk3dfuy6
BJIOeZjTVTf9ByoeyoszLNU1Fm+V/pLbnC4Glsc0aFAWXrcR0slJQt3ldHVki5e07+YX4D/Gzmna
uJTojv+qDEvhq3VVeE5a5DW0xb0OszZdFWcYnjOIwztfaOOmgJ/rqKAk4MS/knFtoxltlNJxrzEC
5V94oOvHhkeL/NumzOCnptl8SD2YvDtnc+tzYbcMmpn2FtiX1edyo1GrY/jX17HVlkM65NPB7Md/
DNgOO3fh9kg0JyTzU36u242BIPqAExq6NGR1EFe8OjuT08YBgKk9SfTNT4ZA5v8barXdTVvJbDvi
kzmJllwMJc4OdhW+vQ/Mq8tJ5rECSgn25HZCfVG76RB5lFi13jq2VGJ/tIqTfL9/dDfmguKyhNLL
a8xYIxd69kSmNJF3hVOVH42+nE9aWb6RsCaPEjkRPriIucgmkvwVv72JnYr4BiRqGo9V339Kx4Si
pW6AgaW6V+9xbTZ2AhxK7gAJxKD/sXrm9XBIq6bjAUaAIjwkVqeAphsmPzS1PbvDjacHTBCcTdJL
XGXWsAthF7w7Og3VjIquErSohtK8QJTH8OdSqToKlYP7vYgqtKDpbny4/+02nh/CP88B2SoF39d3
YWQ4IeVculjzOGF6DwiqCsaoMq+UUeZPrWmIy/0Bt6bLNcJTK9mjXPS3n3EBsKclFIqvupOl/4A/
Tnhu23A50DzPXpRsmHDGddWXdmjC/xAnSjo3bQDp4w7IeDW2rRRxLysUbjIuD52N2PqpsxrnmVK0
uccL2joV6BeTSJBVS9m628Fabo9wwUQZ6JCwj43h5S9uru+htV9vVJrkrKKs8/P11qdiMPoFgZ02
vHqUYSFY2q3ft1H5bnLQIbr/5dbIbE4ghQ/YI2hYQhwAZXo7I0I5jeJZFF6LmnbagTx+xsaPDl1M
uG24OBaJBmCrcOzx0CJ4MAVlHrZYf1dmIXTfNEmbjw7yPNPx/i97vafkD+M5V4FIceGtYigVRUm7
LWIZOyxCnEbHSL/nuTBPZRtq1SFR2w5btVk0sZ+VtbUHytwcHjdYqedHUGuv1mVyy1KLVQ27RJTE
8iCieT74TSxV9RXRlo/DqBpfBXzb+IiQ+7ynQ/n6CP8PIiOfZXKsdVOpbKKxKKosvC4I2/mm4nmH
Qq2GYxF6xsdcpHuN7416EXcxbTRYRpzPV8vdNHUNTqEMr6pRxcFgdrnq22zy89wbRdCDLz5aGgRD
vXLH90mEZ3lvjtXH+998a+MDdcOrlCP9WrseudwBNl2jXKNpRDPPm9JTmHXFUS8c63B/qNcnWb5r
pLDACYBmrCE2TtraAjqOcsXbR6XbQJLi6LnxHzYxDwDbmEYsZ2cVfDhL1yMT58pVTeaTCmH6TEMq
OU4pJs19OEDiTUfjEDtEXPfnt7WBqGmSAkK6oGm4uhajHpBDuJjhtYotO6iJmp9FXxdoeSmYVxfK
tPe6bi0oKqbsVWrTgLtW2VbOtorMWBCWYNGj0jsfQ+/ijQ032P2Zrb245JWlQRlDOoDJUcFd3Qyp
2SL+Cyf8urhUWqmb5an+bakyUX+0hsXOT0XeF1+drjM+t0NhYpFqI0QcFKGLam2EDuC/Q5VbH1Ac
oBS789vkB73N/PhtAIEhx/LrXnEqce5aMubvXhNsVfLTMKbpH6qd6K7fFG73dZxVrTpVrVV8UxVP
mL7RieKDETuovI69kyxBrVTaHpJfLsj6R2kw7Cg9Yz9EqH97x7epg9NQ4zjXJFY/zn3+VALpOcde
az3MQsuOxCE/eldfDiKrsz/vr8jrBIN1oIyDnxXYLwTsb8e2Cx3iDx5dV6HZz32RHtKoCWjEZC9Z
GdH3GxB3vz/ixiWCngTAb9Jd5vyKcyeGFIpE7V29MGqO9LaGI7wC9UelzW8HJdGGkYBTeNsSSrgK
+Ptq1lvqz941djB1MpSmP9Q6Si//YUJI43Go5HNgygn/FiSnMNK7nhL4lT4lYoyGm5PHZHXxB8Qt
Upq3DwY/i1yd8qGNQN7tYEJCIMOJPFrYVAlovhcHpwgt39bDvdxTPqHrbSlLRcg+waKlXHo7lFq6
SuEqvXfNLdT90e3kR/nhZCSUsqNkKgPVjoFF64Mr/lCbVNk7rBtXJMhkqgIy+QAksArmyEZcYjnu
EdVVloMboymBFFZ9KJ0hQ4J1nHeu5I0bEjw9Oi6OPA9gTm/nG8WTrs0jOW/fWuMz/TYTC7V4Dyiy
NSuE32CNAIem6rJ6cuZBoWlHBnQVswc9yBJa+UceG9z3auWE/TGc4rcDr+GwSdNNE/ko8t/VkGPa
ua0uuPqd0fipq23zVOVL+EwnJOt21nDrcDucNOCb9L9put+u4azg1DayR69TpY5HnOTSU0NPKFCj
RpzffBIAe4GFln4l7NHV9sCrLXKM2TaukYMI43EZaVPSsbCUf6uoTfOdSGGjeEojUibD1O+QA18H
JEPsugDXdOMqKSUmcsMpcq9JlofpeV7KcvpoNOMyX1Nc98zD4I3qgGGe3tAAa5eiPbrlkNs7d8HG
hnWZOCvN7wIsvbrekrCr01ws1jUzlebrooqvk1UoH+8v88YgFEx4Lok+eTdfMWgi9JrQ4rSvWqWL
QKNSeFVm0Ez3R3l9KsjGoX4D+pZstrVJaBvWWo+AEokbyiUfFLv3kImLY9Qr6iX5O56FubN2ry83
BoRYSvmd3gdCbrcbNU0oebRa4lxboB8fOtvMT1PsVX+UANZQYoyGP5c2LwIvsdodStLmVB1oApQN
ZbdhVVprtbAzEhVxFAd8wxmcZ0XT17AD3Uh7EANGcrq/tK8/4K+SP9EOIQbaaqvnaU49G2VgrDfD
cJjO5RRql2ZAGeH+KK8PPmVkajaQWJgVW+V2PXt9oRVLI+3aCBoFs2qIp6JZvnv6sGf1tLF+zIXA
Qe56+ODyy/723JpOP0DtBEMt8kV/0XsPREjXjn7TKNppUWPren9mryMkWebFDY9yAriOtYp74wxJ
ZMMAop1W9kFix81xqqwhGJRwelAScw5UFK13zsPWciKpRF6N7wzl5dVblBZcRUtbgX1oPPsQl6I+
gFuojtAfy8/357exP9BLRLVY5/Chq7MaCnBkT3dvQk/HjqMPA/qYV7fSxjfK9rBwxJigSJAQlk28
dVYwG51d2cJAocg1lSpQNK086CDJ+oOqp3vuHxvLR1WPPoAhG2xU2m73iK6VJldjHl5m1c7ObY90
uWrX4SWCKL5zkfzCSd+ESQYC7OCo0ddDTZAo8HYsrbBaN7eb6EGBuBn60dwiCK/2qZ76zWx2/8x5
NU6H0mpr21ebrATlbHXF38XiJcVROFZh+gtmbV8Lq8x/jgXJ26lfsFKjmpGV3yPCoPik16gEBabV
w8VPlhqGwmS4ivPOEHwz3RfCBASWLQn686US91lQItmBFr9uDdVh6VMRHmhLz1+xhqp/jnOKuWsN
ELYPjJzmJjf7jFW0pPYFRqEo/OFSjMWx6OlCBdUY1u8sZaGMli8iKvx2MfKv/A8uF2VTDP8uiWgu
wMQt7RAVntYD7u0zwG4IUn+cFhcI4Bs3rFxw3Bs5FoCKSeJuFxwmXF6EaH4/hBOarbR6imuhL29k
jspOncoJpPRAssXJl8fmt2tGjRQjHrpJubYAAdBUroxDtmj9SxTypr91QnIoLD/lVqUosJqQG1XR
YlkjKMGmjY/G0OiPmK3tgX1enXM5IbIuqYkKeXQdBS5Z39vCWijYjZl31mZ88gqwuztzeXU74w71
v+jZJCZB6uR22arFa5IBw4IrzUX9GDpdFmiKHv8Zen3yYDYT0m/3F+/VUWdAescUUqjhvLYpofvW
2ksVi4chLZWgaVXnHBJ8+1E07CVEazEwuSfgw8o2JX0K4q7Vhyq1Wcfwjo41Ylf1Z5JKozvIgt2T
1iXL4FPXGIZDnPXZCLQb6Xm/jezuobBq8THRk+mjXkzqH5NldJEPe1vp/bLUE/fIwS2+g/pp3tyK
kr+XQ4Iss2QcrSkeSBkmUweM9+rkRfJBbfr4G2BydUeJecOpT/rzOVLniBIavpa33xzkwlRR17Ev
ZZ1Bwwm19uNsKJ6PGgBSeGZqB1U4R+dKn+JDW4Wqr3C0nzC7QHnY7JWDqoya7zh185InovTDJbF2
Yq7VGw7Ugl+IPwAVdOTQ0NC8/YXhIN/1CDdbL9H7AOBvhuv5US0i9TiRg+5syXWx9tVwcs/+dnfg
LJvHqhD2pRoG7e8QuP4PmPVDfurLZrRBHem4WTjW8qdj1BnmgLDhzMNU4rn9tjDi1w8hm2XjSqVn
0A63P6Q09ZlXd7Avyph0f3qRFgeWXot3qVVEx/vncHW9/BoKlRaXYBMxE9Tgbofiy0d24c7OBeSy
AVJXpVwFvO1t18uvUUhHqArzKYmdV9cL7ktj7CKAcIkikoWodfWDgcMNmmhl8b42h2hnATc2DscH
vgzWaxbp7GrjkOJWXeWFNhpAS/8Y0tc9NkuuvADFBYZuWcUJ7c49FYjVlSYnieUTa0mkJLOUVeFF
T71QuAqDGl0W+mlR6YdxVKyL3lvxDg51cyguNDBB6K6Cibv9apnaL8mQJM6FQCIOmljXX5ySJpI3
1clOhrB6Gf43q9+GWu3FKFqGLiVnv4yg1QPqaPFhgNR+jtw2DbAZfWNZ7n/jGTanXSpT8urdTq2C
JNDjD0QUVCW5L7DoeTfWyvi5tMPD/a2/NTN2CSowJON0K1bHHZ52W+MFIa5jGQ9+GI/1sWnd7nEZ
3SRIEM0/3x9P/vLfIs5fM6M9ANWcNjkHe3UIBuzeDCph4mpQNM6uXTgUn5OCgDpISV+/ufbkZUfZ
BRA+Wt36Y5cOyfX+T9g47VKDjuATmAMpyuq0d9GkItbhimtftdrRqlCKIuaod0673BLriVJ3wCSZ
KA8N61U1yYIolNW1IZA/6aono4qGZ5ua4LPT2PaTCLsSIovldMJ3Ok98vD/DrbHpyyCThHII3M/V
IvdpYxiV5SEQTuwf+Y6uOKewj6L3Wbx0D56KRYCbturRmfM9NPrWoaRZLk2GMZ+nP3W7c0OnDDOX
0POi5up48PpFP4e5NR3Schp3vuMv7OR6iaWeAJVI+lAIQtyO1SFxlitTEVFFKz1YNjNuWEjF5q75
1Lcjxk9aTac1IONtcGoa2ih8sLIBUWbqmBUZXNhjwelGphuAJIMa7iZOfx4V100Plls1uMhr0j7K
Gc16z15t6xiQeZEcw+ylkLL6Qg5nTs0LoINFH6XeuUa1fQnSpsq6b3Zo6N/cwdD+mhQTFfmYH/iU
aqgl7XA4tz4VN6cltZ9U2QC4XT4j87rGjPvo6mpTfPTcJjzOjvinnaM9Kvcvuc/VlyKHhrIp1Zwt
CnK3Q9G5igkRLL5U00X5j1qkWvyITsoc+42+QMmNDV14D3PnFdO5Vx0i/bIfLQzf0NdOrkI3suQr
CNcImm9DsfIxLIYeXh7mD4fC0PPuOC8J+O8CE9D5QU+cqvkYE4vZPxXOWOePeTXxOfHE2avobDyy
xKmUOqT6gLxRbmeWpIkA1hCj+w/MyPajGE5CEPdKswRRDvHFH2yvG49xDZtu54bZuLoR7EFRCmEn
aSm8epT0UV4AQ6tcDGQ8++d8cCU5dSiRPiv5s4+tGfX1299cyYYFWIcskRR7up3uFMU6dK1UuWAY
9Tmru+KzmuWf884ddjbn1rrCX6bEyTGhBbbanJljoaWjlyHkrWYCZArtKoJ1PDzUozM0/oDyeXGc
HFhtOw/ixqkAmkHSzGY1gVittipN1K7v4P1dyqyL3ENaKQXMbVsDXuVMzbIT3G/c1GhBE5xJfS4D
xf/b9UyVIeIqcEME3HXls+blmHsJp50zvyWsmJ56jAvLi+kmZXOtl3FQvtx/KTbuIa5P+FHosUio
3GoPwQ4iMWyS6Ao9xhl+YC3XRQ8lG244LDrIp6BynaTACQ5aid/jxFj5mtdWewKjW2kYzTpg/7Lz
Arh8ta/Kws3SRXGUS1PbinguRkv53GjNmD0Ms2FeSwdNJ0y6lRYHdYT17emDlg7Lz5gEEcaILlD9
qYe8Sc4O1qoP1qQo/eOoKPPL1FNN2vloW1uEqiMRJzV4cobVu4OtRz2nFeYMCkWcx8ztYWBkPR6P
jtjjWm0ORcsG4Qi6zoAtbveHlY+V6jVCwd9p7C2/B3r/TRmGxgzCtClN//5u2LpRfmkA0aMFI7ae
WJ6GehqmmJhEBRU4xapLyzfdaDHgdlfi7xja4J5wy0YwJqXNiMK4ybhPVhOkZ9NNulDjqzlr+akF
239aRls/3p/Y1ii8tlTCEB8irl4daltTWqiMdnyFvQVuu7arIMowobg/yrrPJoNbS6IyOcyEQK/6
o6OpTSk3dnythqZoLkun5nmgSAkLv55hOz33iVo1gR56Qg36pWWyuQV5/mQ2dfZNrxNzjzK0sX9Y
U9ndoL0PPGM1cYBX7tDYbnzNHSt5UAlJ36fdUp2duND+uj/7zTXGh4LOEE88e/Z2qy550sTNwuRp
107nCQHzQAOjv7NFN94FdgmlEKJaYDDrL5mpdYpklBVfux6DJMVh4XwY9vjUVnhMVqbePQstqs7/
YW4sJAKHoLxJyG7nli2DUdQdu1SHBwffZTaV5FDWbrazhhsHkKaJyvJxFUut5dtxRL1Uk5kKeRoa
UhNPN4M6r6uXolHDS9F10eX+vDbHo7kOQgF/G3qxt+Nhly4qOu8RMAkovwv+NhdzoVocz9H8VZ2S
PRLZxnMj+wwqx5DAnWjwdrxwdNvSFlly5app9FMkUgMCeLIkXeBMWdT6VjK25tEDTlW9gLQZPpt5
nbzdPwmnZlTrAHpRGQFwe/srOuoleHrVgl/RSjJ7YvljEhfnsIqni1oXe+/FxiozHhcPtRjaxGvA
ZYJqjEkoI66OuTT9EfSygeqCB3vxRDg8OX/TtzB5X+9/242jT4cRfBQWMR66CvIk/VbIc4xRZOic
QjweGsTju6w6zdy1J+xu9/zstoeiwUhgCNZ+HYkS3CdjVKdMsEBIeWmm8l2tVtq1GuM9DbnNoWgC
MBjlUGKG21ktU6IhP0FqC0i2QKSjzR7DWrgPgDfGndrw1lCkR+ClcWWh9Lq6O1MM+hB1R9NirC0R
CNwrL1DM0V7IcmXv5ZBbbpUgUTijYiZ1bTCak7/lt4+lmKiBo2nsXXDX0V/ipjaJv0qJQhFlkNdg
REbw0cc6REOtbiI1qGF4Hu5vmI1YFKSNVMHSOaPgpm5/Q9u6Y5OojZQdroZ/gYUMD5jFm4fQXcxg
Boz90bXyn2FSD1/vD7zxcvBwSiQ0LiXwn9bfNLLKOJ7QO06HsLuEs2G/d6ZxD/a8hqPL15l/paMX
yGtwwKsDMc1Vb0yU3LAgMNMCm2vFDA8z+LfoBDq3+QsV+ORrlyvDV6sb+B9M2JPkGFFZlidliVL7
7HSLt8d43QoaSMAhosqEQycKv112p4fZ49hY0DQTKJWz1zkR2jLQh03fQjZ+ONZJ74YHb1H1xi8T
qynP9lAg+YFv9/JSgBifd3bj1n0l3bOQAwLh66mrmCzTsjaC/44xUtOkz7Ejln9tTyzncoTuV81h
9ef977+x8SSUhS4M1XdQ+asPE43oudg26rNjQ3PDs/91tPhd1NjPtbC/Nprxd1mgwHF/TPl3rg6c
TLo42mAUqCGtDnc7Yp/VpBM+M8Io/2pDSJSq2+lHARHiOi7VDzW1zbdfKHBIQMrC44YRsW4z2AZC
KFQgsCXzkr+o53QBMB3Un5tlTzdq452lAkckKiMkaB6r2dmNZZdWaiI1HZtDHCid3vVIEiTV5INe
NV2/tDtrOICSrb+LZmnDwMsb5f39Jd64P8HkSuIMemScudXGLptMGeKaja1Vip6jNKPaL62DVFIw
IARQ7mzazdFobVKJ4VlAzfz2GA2xMogpH8JL3CbFue6Vv4wqGU+zlo6n/zCv30ZaXVdWOy2DaVIh
GCVaQbNK8QXdziSIjaHeWcKNkwh2R0rsg6LiZV2djHwE+ZKEPe5yOd38So/UJyKI6OSiDRO4U2ue
/8PUYDxxPeLZCTvkdhErw6CukwE2MWD1xn6Zz2p/1OHm/DQ0JKz+wxmk1sJRoPvAsVhFuwgk1Wrb
2fiQ2Ra0n26K8+QFeUErPejzXFFqSHQNKR38cN4oEi3fAh51muEoo/PartnDnjHZI8pxHH83GY5I
8LsvRZmrgQH45vj2NQXrLIlQsGCo9d6uKRJZiIBEOATWpVhOPc3MoDWFetF6d6/OunUGKL1LwCzF
FILs26G6aFCrif70JS3H7H2uaoKzNzsBZOVdxuPWpQ3oA0yGhBxDGb0dS5ipsoy5ReIVhSHCwXVY
9KeF3P2nitTSv3VUDchEjJnxlfgh2zO42JopvTFiJqrXEvJ8O7pHnwpRbM+5OPmcv+tyezpVbmv7
oEGtr2//fjyGZJ2UpUjKVnepU9ZRbNHUvJT9EJ4a1F4O9RCnDyoqVDtbZeu4e9L0QQ4kKz63szL0
GelVhaFaz12eKtsYgg7XhyCqk8kf0mZvv2w8EzRO0c6hAom38RrXJqyk6OPFdS/SDqfFDMFaPtfw
8Rrq8aX4a7ZSHo+m0K1/qC2UDzAS4p/3F3cj9OOagScoyUQYra7u0ll0zWKUKOnrleWAgOmyw5A7
e/39jd1CRYZeHJPkPVrzhwx36jK4Iu6ln1znNNZmhESNPp2TJrV37rSNTwh3iPyESI5ex1rueG6G
JenlJ6QIoQTjmFRXxUg0P0cf5ook3x6OemtqfD1ubKRhKPSsctmYgCK0Rmw5rVF1PpQesmpdBVZl
UL2dT7U1ErGZ4QHJgD+6Rnp1gxLX9RKJa2SZaXly+kKAqU6F2570OCn2sFHyBK8CtF/Buk4HU2av
q4nNNf1h7jrl0oOlOJHoik/WPEklocg+JKZpHpAnHXe+3uYcJfGdWjiNsfWLVNtN3QIRo70xjO2V
jxe+6F5pv8PgtTve3/lbZ88mV6Z3I5HAa+Wg1pnMeWwbaq30+BEpcXRRn12rATfeKE3iHoxsLs0g
zlTzQUcXbQoSOAP15f6v+IUkWC8z0RJVJ3J3fsvqdsvjxjG6pKPwzls7/1F5uvg+K0aR+GaTemA/
tdnj3MDQyR6XWEmeREf920/61P4zJZl7wXzA665GZqH+7yyTTa/GAi6B75piJh9iYXtFEE+WE/tK
1Def6wzBx2BsO1X1rS5V8qCgC/g33dnkC9FAoZwkSPsBVlcW+UiqFo/oZb6VVSKff65ZgkQNOh8a
ZqvNhRNxPtsTNbUqGsVnTFiKgNKM+yVX9HYnLt1qbRBMkd9hikL7cy1zp1lprVtoo1xLdHH4xK4u
en9yvfIHErP6YzrR6AE1W4fGAbOsOQs6rCjtkwM/+8U1mgFKgVqpjx6yn3C1baMyj7aVxC8C0nr0
5f522Nj/ktpDbQxmOFHRajdMXDMKckXKxVPzz2lqeOcKlgpwWHSY7o+0cfFLZr1EItJPpFx++9R1
aPh6uGpzvKVUXFjl86EpYQffH2ULzYZL8q8RCMFeVeTLqjK9JjfZ3oijPdWlgXe5VSLD5iHkGCSF
aX5HixHSrJ3+OQ5RfBS99vP+b9h4EfgJku5GOxF6yCqb1noKVYWncKdg2XxRzBSEZRlXyxEgiHZC
0U3stE43P6Js6jvgcmW/43ZpUY9NxwwB7EuK15FfwAQOTE+Jz70Suof7c9v8ioS13NEQ6IC53A5V
LzDqrN5QLpZwiktsR/Nl9BprB8i2tYLQJuQVBagM84LbUai8F4MEe1zHTBQf43waX1prQokWS4xP
uZkjRPH2abH/JULIAXu51nWJi1qPgI4rl1ZAkWgbbJn0DlDo/VE2XjhJ/YLaQtUDaTA57d9qfpM3
5l2mxBRo0ym6zJiLBkPfJEcCsIUSwdSfDYM2w9sHlR1W6kzylVsjMWr6G7kpRhqKESoTQlXCB0Nr
i2dE8+rLIIr6o97X3en+oBtvnXSjI/qS4O1X/ImmrWOEsvGZF1FcfdGiyDiKrgZuthjxYVKa/HFC
oC+IJh50rfgvxluSHOKAIefCAXx5u9BqPOuVsNBTKujwPBddVRw0r/oZupSzpNfqzhK/PhTc97ps
BFJd4gvrt8MlWgcpQW9hbCyO/gmeXxTgcjrvnHL5o28ebgoDiEoyAswemoryV/y2e2a97upuHPqL
V7Xuh2Zoqndgc9tDn/XOS50bTrCMFfAy8BpvDqcZmkodJQkiB6mtejs0NMkwQRGxv0xD1Kv+Ykf1
NxRZUCNzCivcMyzemKhMvGAvyqgMNanb0ZKks1WRFAOjFR6yUYCe86Ng/K9J3bt/umrdmyfRGs7o
z5Hl7b3fG8NTKJTmGkBa+R2rzdMvkTGMNIsvhEpGgMCnDNYWZFOKNB6e2gKwWJVlzoPe5zuJ59bI
uiHFWhyKhWS6txP3oBNKRtPI5Ro22KJX2aNamEjLmXkxnrUFpfGmqfsDMNjwev/A/to9q93FeQUa
IulBpIiriz1023BAHmq8JIszPKRNZ6aHuQj1gz5Ey3nSWuWpSnrjL2/uB/oTKDOjiIrdgN0uWHXb
SDRXVvRPHxbezlXy+kV3MOrweGrY9MStaz1fMbvmgtPueAEGwRWC25eS+WJOFvFucKbaPmgVixks
RZXOfq1VGarc+lgsPn9XkuzAoV5d4fwY6Pmcc84BZ2H1iUoDP9wo0YdLPyr2F7ewPb+oFucMmnz5
1HiR8bk3s/Hz/Y8j/9LVt+HFkG0alxIHpeTbfVErVAvBVfeXMemd4aiEXoLrzJx8msxiNI6NnrfF
zlP16koD3oZvE1kY/5AXyXX47bJJxpQlF9Vw8YqqA4Yfz0eVCujx/sS2RwEqa3GtwWFfXWmt02lx
6bacdC/zvhseAXCnL2JvB8my4nr9yEwoSfP80XJZTaaqYyjn2DJfzNFxz71eiuZQhLb2PjMc/hNl
yU71x7awXpa4LN/XeV+6h2Qp6n9K2NpvhhawtBSyQMrShCcgXt0vtZm5RYNHy6UZ/4+z82iOmmnX
8C9SlXLYSpoZjwMYk9l0EV6UWlIrh19/LnE2WJ7yFB9sqALcUqvDE+7gOyc0w+ojfcBr1fFLU7sp
x26KTNv1v1uo3YLRSZkvpGUKppFCmjda/PYfCVSUBagDwpx3cWKn070X5Kg9nJs9WM+bJXVhhlbV
4zfZS72moRXUpkbaMy+//nHRbGPSOsN6j9YRh/TzpdmrOkWBX6w3GnHo42D33ZtSienK0nyx5/6M
4lHo5B4iiNnNn19njoO+8koEk6xRbQfDTT5kzRNdS/NkZGnwjwKj21QiFUeuBSl5q1ntbr1k7kFp
G85ygwBafpBVut5k87g86OP4czYS7wRPtLlJ8Bf71ybVNvCWK3HdbczhXfaAVQYekPjB3mhao3At
s7J39kK5GuF/qF+vf7stcH+2E7exuFtBIRNlc7w8/3Zkt77XK229AchpH1oRLPd966bvp9Yur6lC
vrw4GGyDH3Ou0NV8sVBmmlBe75rrzSS15rM1mekd0aifHcupHYNwtLvMCHvcmH5OSWC/8cdgfpvn
c9BduTNebEUqdX/g1jwItNs9rEDTcuwQ7NG6qbQije2UZr49dNd4HS+nllEQEv7DG0MJZbctttoS
YKLGuunztEHLTE7RZM3qfTbY1ZVg4eXeoK0B1Yd2Kpgs+DjPv2Jum1IUmW7dLJiIhr4odNDYnX/o
yzKLJ5B3n19fNZfGYxNSMfZYNFTLn4/HlTBKrBvsG9OVvQMPMV/jMlFJdshlkDQh+DD9SgZ6aTZh
bhE4ENAbtI2fD1nDfUN4F4U80FlpDARljKRBg6rWLD1+/e22p3++J0CAUGEFQUdSjVXx86EmL6iK
FV/NG2UP3mOjJet5ELb+TgZ1hS69txgPMMy6s0Zs+HWCV6Jd2ZQXHwBjNbYLnTmCm+cP4ASlkakU
WhVy6+13mRUezmu5A3naUmVtcvt3mnOSbelFVHe0cwW26efrc/DHCfLFJBBQgSREsg16x/NnSEv0
Chyo/Te2MMzq7PYyXe+WxcvHc0/E+qNJ5RR8JrijogE3WLb/JVrv3K+znb1B8cNSn1ZbAbu3R+VN
byZr0ubj1DeL/KRNo9eei37xjEgb66R8KI20fF8rigwICLfrG3fsBi1aprZY70dlQHoFEt4etNlb
h9O6iOVXkKsRiWnRmdbRnJYmHrAbr6Jp4bo719JIHGT+LYOKFtFjertMImyJaL4Y3rTMCIRQNAmb
Pm30MO3K0YirrJPvjbXDU6UzYKTGJsa1vzsbz5GwUB0RV15WJgYybtZ/1+rGFHGbDLRm/KZLn1yk
9edQuQUbG1OdZgRAbqNjoaqgVZE+5EQzSC4208EolUMcrHz7TR4sefG5ht2pX7kptzP7r09HI4i+
HEBTaieUn7jAnn+6CewfQNtenaHua3E3jMtZ+mo4TLVdxkNpskvn3rqyP3dn6jbohp4Cye5snPd9
g2fKa4yQ8rE+T4luHS0x1GEwT/8Ipv0zCvCCrbLGGUAx4/mrWWrUqIGJ6pwa0g6LTKmTslD5V5o2
XpnFCwcOadem/vAn4Ng3W4Q5dRIfAe9mFYYWDoGnIrsQxsH38/n0+mbbzR2RBlITOk0rRsPTY1/z
xTaKxZXAgF5rKz1B3nLjlTT8ygtdOLRRceJCAouIY8Jeswa2n1OOlEeJZxqPfeVgsa6cIQZkr04T
hPJrAdTutbaPxUfauvt0+ikd7tahx5mJttgkETpd/HtHlESidnotHb0wCiq4nJTUWbdu3+6gwuPF
CpZOSvgTRYULZtbGa+1f4/Nd2FPIicDVo1fEEt/3wjwEQQpFa+BsG9UQyqEwDjir//BGY1UhbrIE
Swn3xr9dBNsMbnBnmuu0/IjPtnf/K+kb+t6ActXK8+Rk1Qe09rvbUVh5Hk5VXgdhXeCrE4ohswBq
OIn1WGA+kP8vz4DI5bYT4BztE0/NspfZtmeJUrnuP1EPm9/OwvPCJhF55GZr+6BpQRO6S15+kXar
Pr6+Ny5NPLpjALaYfOSqd5cxHj6BHOu2PnNHGFG7TNZX4blN2Kuxj0zNrB4g6xAH/POoaLNvZxq9
asA/u3NmnVqcy5emPq+Qf94lvW6eGnfuPnX67D/kqvgvA4rw5fUxLyxkyKLctR4+SRSbtpn462Mb
dSX7tR2rc1A31tum1pow1XR58/oou9hiW1JUf6nFmlRvwB1sx95fo4zJBp5qtOpMr97/5jd5Xhym
ZirUDT52bRKXZlLV4Zgn6PQVdYDtvepEm717/Sl2h+ufp6CgR70GCgFTvJvfqfeDwXBkfa7wJ/si
7PHnUi1OiPiM+eH1kS7NKsPxsmicgQjYbaHUUOvaYyh0boToj4FMnONqzcWVE/zi+4Ce4KoAuf4C
qJx2Wdra7Vqdu5zklC4tOFFLeCQz2rXgcFeT/DN1G3Wa7Qh+39oTFDrHqfMqbcqz583mp8lCmDvG
TNq0HlxtdrpzZtaje07yNFcxdVN8eF6f0D2I9/8fACtberbAAyiPPl9BsAZE5yR6dXb6rG/CTk9N
5y5rrPIR217bPSqwxPddsxFDW7H6450J8VQ7KLtB8HeajTmNsFK8Crbff2gqKhAJCDwAXm15ye4e
qDK9cLQCdeGW+yCayEwebRoND6+//e4SpTxElgXxEnoI2E4Eop6/fCIF+kddL8448fht3KJ/dSKC
XIKDJ7PgvZ/13pUDcL+0/oy4UTVIt0Ak7aHACL5h1dQl4twOwyOzPB56y8G3VhbltaNhv7QYCgUC
Xo0eDUiEvVjfQI+ZegAwxxVjrY+YspX3SxdkDioEJERRpub5B7Cb1Qg7MzeRB1fYlp6L3Mh+TA0k
xVirVPvdEpbF+Ww1wX8C1agafWvXeHCKyXmsLGvGmMtAPQpmtz6rUCs1vTu2o1Y5gJsU+i1eZ+fO
f0an12Q3yTQvoQ6FIrhRztw+DQA+s9BcZqFOfWGqj062xeyAO1J6yc1iVYetJj2Hsxj6H+40Uo01
IXF/4J4mvmlVUD1quWadQelggOH28LufNolI/BfBz8b2iDPGgzmvc/8Owk5lhlALyzUWhqTGPdrN
+s5u9UYDvBRgl9WWlYbZDBobSC9XDZajmtnaephUSQGMvHTku2zSaAGb9bLKuMXjETFLS3k9BGVT
H6JqUgNEjb4tw6r2PLzRpf5x6Fz9/ZBr1PC1VBsfoIwpDDJL7qkIra/sti4D/71lYTIcSjF6byy8
VT/5RleDKl5nT6D45jU2hpamBfF6zec1rtZ1bkKcxTAlCwrqrVHPvIzhmiwQSptKcIr4qeunjCPk
EFvAA+hraLMuw8pYA4euTy3h8JuJhsFjoaqv2pyn18S59iUi9hf9XsiIG9FyK3XvrvsOYWX8RxM8
rmDKUDDpG+0ph8TWAuRKMi0sHYMZGVHMlUeUJRsV5rOPhMKiq+QaaWgfegBR2XCNYHBBhAD+3bbL
31dl2+NoRyXyrC9pcug1dKhkqxdHHYwz0+HMxyWzrrkDvDhe/4xK/gYYH8ISqdzzUdNeKxbHad0z
bRbdC1uUD4y4sWuux6QZW3Tbkaz5L/FlNR/o+C7FeyDKxm/HHqvPZtou8s7nTu8+vX7uvTyFmIu/
nmo3Fzwmq0XznLOBZii1+t4/1G5jHmYdYsTrQ708yEmGWAIEvput2x5r4LmIVbSTaZ8T2sOfxExq
GaZ0jOWVi+zCK5GwUoqk/km/Rt9NtIRkng3liKknx/dJuHoTr0VaR+OUfHn9jS6MRLoFnIFftAD2
CK+sd50sy0fjPCSNjJveyZ96PdXvmsFJrwz14n7aEM642wNZp6L7ArMnJy1TMJYCkOra08pE3lIY
+RB0yIGHq5Vcu5wuDbepaRKM8Ibky88Xq1HZNaE7huB5ItzDirU0PW8Nw8ZcWJGN6XT0jzPJ69Fp
p8oJWp1cdTfeBPHKEfoanA3hlR/F2AsVelptfFHVqrVXBtuHykhJYNCBuyaIMRNmtPn85eyBYBnv
ExxliiyD/GkK24lkZZaHxnQ7/KmXBt3lsQxAdmtpKt92w1pdKatcmmCgIlz7dFpRE9yFr6uZ24mR
eciHdsbykCy2J09jZ5jNwXRkdac4xT+8PsV/GKB/l4+210YYiBCTaBb3nu2R/jr2bC6QEj/Y4JwW
vtvdNEYn1xiRIjHHK0fEGJcZDqqVkTkmZZGhsmKjH8WvrprMc+9RNbxL/SL5qLJ0gk2quqLDCRSf
hyvb98UxwWNSa0LaBywhn2i3FLAZ5QbU2gA3xLT6YNaz/M8brWsY0RdbdxuFkI9sycamcK9iHpiN
1Q1Iap3bqpm/gZFzQ08s+IomWO58fH3mL70ReTYip9x7dCR337rGi1Ss6Nae+zGdDy6mmneZyq6Z
3Fx6IzYqpx70WwREdqMQZaJsuvisanrKUTGs5amsKWKIoJ7+hw0ES3xTjkPeio7y85XkTt3qS2hu
ZxySdGSWnNH6oggd3g1DKT5Lb7MJFDR8CaERhs9wJKn95coyubSBuL6pe1E/Aeq4WyaGnHDkzhfc
ktZ1RYAmdxsvlKobYe8hdw1tok6uvfeFD7nhupBpdyhYgAp//t6LrAxSBBPR66zz46oqmxtLJteM
T//kGruNuqHjbJYE8HMGej6MjdeelusJ0wvgSuWxb7dLd/ICJ39f9kHTH3JqOn5sdE2H0GTlpuqw
GpNsH+nmLnjP4G3bRN1Qas63Nu3sx0EUqRfSXwJVrhsrxndBNbnpG+Gl9Ze+dnrtbqWWXWDd4iW/
IGCVhPlatR6TNQX0ozuJebKFRll/KKoiD6vOsCQM5Fp86isv/+UPm13GPFp+LHRngXFAfd2JprYZ
v+lYIukYazf+d63MszrGRde7Bve7sPThOiF4jtYkyK09cEWfRt8rpholex9Db0NPumM1Wtqx7ovq
+Ppe3pbV7ttsoctmlkmJA5jM829TyQX2pGYGZwzMg6hlb4eIAeXYj5bryTFLEjh9uYbe2GOGXI5u
0K1wgjaFZKLH3YqoVVUox8DzIO0n7Uj5pSIvgZ34vkZ0+zYjlkyiKhvXh3lsnLcrOvcPWllob3u3
yM8uZh0rFVrT/Ra0/XpN6ODCpqAzQAFmu8XQOdhtRK4vZ81VK86m5tY/heas75Zkbv6XeYfKihwQ
lRh/j3/ILSAsWeMHZ60213MOEqOOhEzt9t4TjTWcc62rfzZ5YXRXzpkLwQIWKKjMbdgEVEx3r9ea
slVo14rzmOLNPAZ9EK9zIKLFRaeZEFa/7WcZHHojmZ/AEoxXjto/kdZ+wYEPovpByw8xod2Zo/pg
8WEIiLNdkC8jlNRVj7kvcyPuhxUnaE/Hdw/NnP6/fJ1Spr7wvjZ4+tyB7puMU1BOwsAwL6++2HpW
cB0Imyu7wvPnEXnp4FqB9dJ0oVFCSAxnhg78bn/QaVuKJNcCQmJnOPP0UGSxQ7ihnK9u5WzI+zYo
h0M3TOZRSce8ggC4NDw5HfcgzWTupl1otxgYs2NRSdzq++0n8lDrrWPVOkvFM3BR7aq4gYIdknlP
0ezp5ZWvdekgwigEIDWawy6coeenw9IWaG2MhLEVOgPfZtTSytDPF8oCk5VM8etH0YWNR/EIaolu
IyYV7KUhvGQG37v5d5iTSiLE2JzfEC+Gr6+PcuGeJdIHdrvxk6jXb3//V9RY0ZDTNa3GmKRY3Ztg
Lo2P6dL3R13Ymh71TX5FAerSW9Ez24q6Gy51D1wprL5V2E8F56moxKkzuiw/eOXQlqfX3+vCp9qA
tmT/W23+xexlSeZRv8T/AHmp5bhmjXhnZjI5NLpYr6yKl6k/B9ffY+328GoujiVy4qXK6EUdSmPB
/6oyBuub5vda/T4Qy/ijM+0SQUnX6b8jcGlrIZFIUx68KlO3qO7REHp9Al6WZLan4tDeYu3NcXL3
VI1VefBCsFidbYE4Y5rpYVYXWNTXgbop2cNRYSIyxIGB7Wo6UzMbKvmPmnDbzUZ5lwcAjAWxdg/G
UnmzFprqiPbBoD3gxerEU1uLW7lK/8oVcumLU911dO6qPw3M3Uoe1nZxSlZWjdf7764fcdXp5v6T
59YfXp/aC2t46zBBqiAOh1S1/f1fe4YGSKMyORHAOUjulCKpn9Yu9a7A1C/sTLYlnw/uJdnqPo1d
fYfWSksEvKbV+klP+xyGSDI9Zkx1gmXu4P54/bUuHK5EPBztG1QczvzuKuzzEhk2vfLPdTf2c+hN
TfZNYqs8f0kNWGWhXQfp97WVw9MsBw7+Eeud/2XVAmNFwoka2tbB3z2EkXde11STd55SRG0TR4lT
2yqnC9H1hFonSAdSMCHAhxHYa9s7u7LW28XXpn+2ivE4eykzbV+ZgsWefLasAgjKoDtnsMikjQMu
WIaDq2ZupEtcIjf6bhlWLXI6UV+55Pa6Jtum2ZB2VDBJfwgMdjvXU6v0pqRxz76nvPVgo1ZwDIoM
CL9K2tp8UwtbtaGlNdlNHVjiQ9p74kMeeOubpUOFLn59WWwzvotQmAVaZMB+N3223ZUvSLdSKYVz
Nsu2C1PB9wknsHGxm7nB0VCtOvhlu35/fdQLewxkAFpFROMUlPeLkdRwtuiWuWckC781a1PdeYW8
pvN94cgIgDX+8a3ahPJ3i40UU+plx6v1WTvclvoMsKhahuXHagj3H9UM/v+rblqVHBioc+73s6DD
KKt8oSyd09asgs66VVWzxkE3XfOPvTR5nIMeuPOtbrlfQK1eukK6s3OmouNGTqn646I7xbV7byvq
71fGJlf8x79pA2I/PwdnvbQmseQO3fa5KQ6+jn1FuJQyf8LYCbGGZjXy+yGr8yKibZC+GZQJa7ya
JymjSi+na5CHS5+TMHpD5KBQ9kL7O0DDvJNLwUo16/RupMhUh1M6JkWsj759TfTp0iRvHDSYLWAN
gcU+f3vqljY+J52LCzxicz2trWjUbfnvt9qGCoPnDLiA4t4u5LRnwx+rmlFsy6jCwnKmqLAbbL8T
75rE3MXpg5MEyACMKGDA5y80EIU4qmIo36JBJINpPgegeGORtMaV4OTS3MEhxtKQBiklkN3GS7NW
W5Xpumfd08rbkfEObTOrK3N3IQQytl4UoAkOkM3w6/kbBZRNYAtvnaCsDH7182KLSKx9P8G8WpY2
Muqg+0WM5B4CrLll6KY1XpiQ4ylwvX6cvbzMeZLtKIPLij7MC4JGoujKZ4ZzhmhTP4xFMSoOUTcZ
ARt65b259Oa1/OHSkJvSI1p9DqfNnv3ldouXJURnZ7Mqkht9FjnNuGyYj6jjlrezNVyr7L5cP8AE
UMLno26lmr0GKgX1sbT8zDtraILHedkmR2pLzqFqLS9+fTovDsWMgRwLKBLuiYIWYmRyKhyMsiBn
HJGfkXeT0O1j0+X6lYTlZVTEW4FgJpCl+OrvM96m1NEWG4R77nw/PeliHhEDHL8b2Wwf8JOjPJr6
Iirtpr4NlDZd63ZdWsM0VzfIDRh8ECrbVvor2NRzS0tnC3Pz2QlaQBJJ+14fM+NOH0V3MhpjOsGg
GoZwbDWUAqwqnd6smFR/+B8mnEAI6AR1UUDWz59izFuVO3binfUOsVn0VpfIthZ5g8jSVb+d7Wc9
v1aQvqLMRwt30wHZW5Ot9eR7uHK6GH0sNpI/oBF+yhyCdJn72gcJquKkOWXwvm1n9zzPFeSDAW28
ezx+p7vWt5rTkI35kzcU8+/XZ4H9+vLZNmgu4aCLW6e35zejcqCvI4zLs+2k2nc1u0Lg4JlVSeiu
rSWjth30IoJ1PY6RW/o6rMuu6+6RKMC63a2mqTzgatjX5zkI0uI89Ln/HcJr14Y5cSbSEYk+NnGr
T8MSi9Gq+7Bs9OD7YrUrejIsMieWXpEk9JfN/rOdjNr8eYJ0XUQ4vztfRr2wuSC0rFiBFCj3rqth
l4Z6aa/50dZKYzPv6lUTNqMQWQxyAz+owgx6cctPEesdMrBVEWYiMdo4VbR6i9DvJv+toAK4PHWN
52cHbSyVf5obmT62YCvtbwjNzVbYSlw4b/BEMpJIcei2Ke3fHq8uZC7QINeDzBSnutfS/qYqq/Y2
CLq6aKME7zP5Ji+NYb6hiGRWUZlVsx+aTam5ka73YojtzLKyWz/XNePEVT4X8agljnvMgtmo4lqO
1fApH92mvmlmL+2PiWnm6s3oGpl7C8ClyT96jlIaRMamyO5MEILq4Cmg3hF0K1EcqMgW7kc7M/W3
yGTOK35/vTVEasjXFfnKgias21nzDftu0R/n0h/lAw115/3qBHkdpUFfrIcxTYzyYARJreLZBYkX
bjpT9o0a6/X7PK/GJzGVLWSdUqnkXjM8uIbkGIUM7bIuu7DJ4Mme6Ks0j0Ng12uYrQBGQinNefuH
s9UeTE9bxsgj4EjDRWirTyaWKO3Qj22GDqw9Tlk4Dk7eRZUKunea5ZdemEiN+E/rG+YAq5DF+lAp
Vw5JWAbu1Id9McjmTSmypv2d4+z22dUzF5yLYy/+XYabyD0eT6mIcuCTQ0QNVdw2baGwPag03zp2
uqy7+3IyO+dm0VySM1szyk9BJRsXZI+JZSK1E/F5nAb3VqnZDE7dYuR3ciqT5baXiDKGmKGL8TSV
ubHGvevLL0M2T3W4rqOdhhJh6PeDo4Kvg0jz93PQmHcJyaAWDalTynuF6QTboa6QJJOBMzxIexn0
eCpWL7+Ra4BCX4dAenvsZW5OYUlzuI4NpxpUyFbVp7BvTP9NkeZsHFlVKOl2TVKpyB3L+rttrxr/
p5HBTzsp04l9s6IikmueTk6YJCCWeis11sgEG+XEBRi+pwGqcXGvS5w3IvoJ4rNdlmsZ0TjJvuRe
j5efK531Q0Bo8ntcG309NImcPxTrrIaTZsx6fxAaonER3mFZcSza0X1KEKEFxKNvznzs8+qNGiU6
gE7nWL/k2KzawzIFw/sJUSpuAjQz9IP0s6YA2bV4WKP5Q4YuflkO3REzCfM/hDPVAuhpkw0YrdJC
Y1A6y5O7aJjR42ftQUHM1qE8B6pqT1lXBkHUG+mK+zNi3Ho0+25Z3c0ZLYNoCnQc3NehB+yzBoMF
6kOzxIFitAhwH3CbAmt1aZ3GxKcEta6ac7SmdCDCNMR8N5gj9g4Ef0hRmL2irODV/fRhzFqfNBNa
/oe8hTwaU9px3U0yEIVnI5BDuM6y+ZIgM2GecFqbY5GPyg4bFDfSqE86/Vy01jweSgxCh6hYqLKf
kUvnijRGkT+6fuPiijak7c3rV8QW9e8urw38DTtt8yYhCtpdlKMsDTstDGTDS/tcaPkwxb1egP+x
MGBkN+oiueusLr+Hgmw0V4KVC3HRhhOG70/aBwpnF8I7/qJLgUXIGdLMcpj9JHsEdlrCccnLK8H1
haHgI6CuiNMcIe2+cYIhTym1PrPPolNTnMyFiDxAwTcLkJ/D63N6ISDA/YuiCFcv5K695Utt6Umd
To1zrjrLOQiDkC/h+Hh3ZZQ/UePu222xK92n7cUAHz7/dnYOrHpBPf0siiQYv1NbUfa7yZGGhou8
5TVHe3XxtfQEALT7lTKjGSIWsyyhABZrHGdUmjwVYvynd09ZMfu5+45bp+rUPYqiTvFIOQ+nxwbz
aOAnSD1zWHtF89uoZ7/+b6ncPjk2BrTRexisuXnfBAC3PjjcSpt56Dz5txwviRaui16vX1MZwJxy
OxuJJ82BlHQAC5Hk3+k4N1M8WstgnTTPKo2b3jd6KwqUwMA6badB/EYhyi1BN84QYyOWUpI/dOOE
1U8uRhyHRuE65Jp2PXyXbpoXx37CiiVOS7szokRz0iWq/KHsY9iigA86r02XtxuZnw69FnScNG3e
3A5LBn0rWysfkxpXVNyhs2U++lkNVKKFY5nfFgXWBVggZx2FJdUgZqfcefzROkCho8xMhzRGo4L/
2WYiffTMuhlui6wxxE0iGt08TFC/ltsuCabuUzFYpenGiIEl3neIAEZyrOzOEwdljdq2F7CTzkPl
G6v8DBTUV/dznhnV3ZQ7S31sJfW+H1NdznrUzbY7RtVs2vUhq4bCpr+dTe07XSoNC/p1Xb61DQau
sSiEfN8vSmo/0Iap3yQ1HgbxUKPlMZ27tTNUj+wULjcPcmkGlKdta74fW4Pcrxl754c3mI54NNyO
hnZZqeaz4zYjCp4I0Dqh0aemG5Zwb/WwQBtkjk1V6eMJUQXwOUvQJR97Se0qRI5vvi8bM5hOrmL9
PKHSVH4HzOA1oT1NRRqOemp8WYSpdW+h781G2CIVY92D6LDeOKO7TpG12vmvwXET9SlNpFxO9JSn
+97HdPVxBcSQHjJ0Q/IwH4ulC3vHnW9L5J7FcVrr8ZNHLh8QTGrTkyEc507XC+1TsPAbbbBlIcPG
NDMallR8rSnaOqHe4pURT/2yankYGBWIgSHz0jUKBll/L0FtJZFtK+uxpYUx3rmljhyLvvCOoVUO
1hIpq1mTMCV7+OhNVf+97/zBjIMyB6OgAw4e7lDJL60TkbA13GTjUP0He4Nzquqr4kcZDEUTFoHT
WqGi2Hxcezf7noFg/VbCy3RCV5d+wUqfgo9Zl+oGCJcCh9tkHCAhKo1KD9FQ1oWEG2sZDo2bGUc7
reFIaSAv4kCjLRPPQiQfMS/zDCq4WVmd+5zu6U1hQbLnIe3sIW8X8auffKOJDUPNH4dkcdOYLor/
6AoNj97YbWfLezcborQjKxODcwRHl2AxbCvCXEMNhv4ZG7qMRFi6SX3XBpMm8EN1e2+BRcAtF6nU
sRq0NXrWVGt7BGhTlwYiTnCJoq4zoJT0BOux9O6IgnsMiUD0fPeXQmIY1RFyPRhtbrif5nwpbihF
lYSGddr1WdjIeerv5gJ357eemWXtQ+5gQhIlWR/coYTR54dEC5YHFejzjzFf6bshvpqPUW409juV
Fr3+uGInAIG8TUhSsO6xfxrAHIpIDE0w31o+ZO8TkKPuHn0Oy0VMrQJQXZOZkaKMhGCPGSjizQmv
aVD53hRvsa0fgbm3efV5ypqsPk72sE7EHvQDHwfikDdaLQAFjkIV42GgX5Sw6MrFOaR2Vj+pujI+
JHJhxhpnbd53DXqwyC4NQh4Szpe3hDm5F5e1pn9zld+8RWaqt0Or63Tj3Ew1WtEDTacldDDu8kK/
7z0E2W1uSVJZb7iH1ZIm7xz4rl/WVmN/WInfPrQua/uYciGcLdEi8qe7c5NHgTk2S+RacnZjNDAX
jJx1WSzHxAI7f1djGDLFUzJn9edU63rjZBt5+z4dlspDK5fK8BtS+WWI3NQd3ypRJzO+z+M0PaBr
C+69M0uvjy2MRwoocIhEhDJbujK0Gz2VBGGElUdZmG5yVBXFMu44Y5AHy8zLd209GPXRKU08kbNk
BGqON7vzc7Dn3girwZS3KSBoI9wknt6hzg/e3Vtk/TSDcf1haEP2n+e11qMsoVCHDpy4X1nXTuiG
e24eqzHpvHBaspUgfljs9/TBczvm3NaHUGP9feZG7koM8urla2A04v0Iw+uunqvlN2HpDD5MLsNH
ON4IkKkKD0FsMpAtmMxVyltNamt7JEarPnpWp74qYWTvad+mt0ZWSHVoJpRUmJXR/+YUtGlDfm5W
xCgc178xg2mbW6GnsGUNzJHSGN07/S0kmaI5V8uUvVkHH6PXonETEfZj4CKW6gXpR0m/0KPkyKqO
ct0rFVTsrM9jEG4uug2163xOAf8KpE4HD2pzq+bfkw/KAWbyICKfrOGhRX4fWfvW0U+ldJ3k3pbo
9IRWD/T5s7X0LeWCjvPMKTykBDISbz4ZXIR3JYgSkEx9QlqrVXn2c1VitQ+UDLPkaPd2921MakN9
nsHjfwI/NGnQuerZJI5JOWnXiWTnPCwKs7skFXhswdv8No2L+okxuU06y9mhf13GuXGOohVGe6RU
o9uHvlHVG9Mr26/W6pfc8pPZP+DuZn6hW9CvkQNAcw4thF2LsDb5eSdVL5kbN90MwBXtk1X5t16+
DlbEm41tWLQyg4nqBDCIdbeu3k1rMjs0tks5RKLTxZlCkfcFuZSyiGigiQ9+lQPY8Zemax8pEJnc
LzJTbVwEeVDHi6atPytv1BFCGJwhiVsUSagMe+5i3c696eex56eLcZg1Oesnc3Tam87oPSfW6nxM
76XprU+YxjX2CYQ1axyA8/yJKojVR0NvekOU+gHZPSqWlNPxnEKoeyydIj8RMKg3czOsy42DOh8F
m0SsH/sk5S3p8y1PZZ3hkmy7E14FMyRVLY3aUazur6rvmvbz63HvhToxDBSPRg6Y6a31+zzqrfty
0Id6cnCyYXOgQTqoTzMr+70lpvboCj35+fqAlzIHGFggswH18Yd9imS3dYkZOQB+opODMfbm/VR5
S2TKwrpSdr+QjSFADZ4PZW+E1/biPfM4LYuZdf/H2Xn1xo2dYfgXEWAvtyRnJMpFlm3Zsm8IlzXL
YTvs5K/PQ115qIEIJ0GCILvrMzz1K28x2cC1Jk+rnbkoZi5xddvHSocbRO8Wp7KfKm7YRkv7g+Ff
Tu1m6Eshc6se0yfbpWOY5FAZxEiTOl9inh01i9/oBewL0xvVkEL6cpB8vkyUdBWc31aqBiEFlvVy
KQttUtWRNCBatyiLXnCH6ljiha+v35X+NMMANYfuQfEdaMnlMJpTcW9huRUBk8XBbbK67t6r8gof
NzFV/1E7re4XVKBuRKpomu/hnmD7WdXrd0pn5N9e/zUvlxiyDzbwKv/e6PjbbvurPu6uoswdwqTI
o0/21ot5whRdH+7IDZwH0oA8WAtv8F2zPCKPXltddIaYcbJfKHi72e4L2elO1xlR1+ruwzzMGtfQ
Up7Nwa3eT1r8rwxS2hz0cQC0e/RXqC7svtRM3amZGmlE2zn2a6+vQ1ca2bmI6+8x/odP3KIl+Uw7
/nOqv3Hn0SndEMsk/LsbQslHmJIQrSK7gCVbolsazrpwCXzV5WCol/V1htp4oGxiDsyeJUv0I/Ic
SnwkjXgNi7JL3iFAbt8nnZafhUHPc7SdIyXwK8cGQCl9MthrVE32x3S0MfNGClCNelPKyBviX9ai
JgdFjCu7BcAIh5LGPFDmPbAF3ZM6W4ZCjWatt2XgDlP5E95o/66PV0+eOjezDjivL+9ZkF80jDYG
KqCDfTEos4fO8hJjRSWV8h3a0tndbFXZeVDcI7PFbatfVk7gE9NnhCbFmr3gwOdZqY/IzmiR4tXr
aW1t/Sf4qPgGSpt515oUHsD4t6fCGAgEOlM5uJGuzC1QPzQOaJSD3N4j6rNUFE5BSScas3Q4tSNI
XmHnMT2RNQ+Gyfw/DgSyGABAn+kegHQu75xS0Aore3WTpW/VoFlFfUN3d4xQOisOUGDPv303tRt4
j+eZYwFNfdu8f91v+NFMlTXYalTGNSdbVZzuRzfCWvW1KW1/ecXM1ya5UUGpzD0lD3jP5x7maqu9
H3opoDw66lj7LUqqBxWzK9Nugq/kzsUZ0sYs5/KnmbLv7IHCfzQWmfUR5+zlpzbOuQgntzF/NRqx
1cGDeuV6QFcHAQJgd7jo7uH5soDyZzsChgZwi2hUuzlcVmOhsdMMd+aKH/UAjfb1B+ZKBxYJU4bl
QtrEFffPHXRO3RyhCUYE9s5GAGgpWhWtu36F9gqWQE6tFYcdL+8ZG7z1ttfQ7wpF1TnZwR1y5URv
mChUWWDFOJRCLydc6UHfa6Xk4V1WcY4J9SNd7ayTJrsj7MSVoeg3c30wEtvc3q1t5fSoL2yJq4mJ
Ypy5/Xuh9WoIcfofHUYJc7ileFk2kBeR0h4Br3V9V3eao0U6GZMMldiiUmDVpXYAq9vf8psqCAkA
nDOuqq04fjl5M6n+sGoLGkTjXP2SOhg26pLavz4mz8MgDbShWoiS1N0aDXMnJMJANbulax+SSThR
PLpHN96Vj/EgtqMus5myvrAMpcyDtW23ttEsbeOzYtXTneYN+sFxexHp8TEAMbfMYAtyaO5dzhkS
vhNMw7KNEsVUHz2lje+bVnVulFbrgkaYCGL2qRKM49qfi17zAl3M8rMFOeVg8fbb8fmH0Hg3tih6
s5m4/CHZPLR6nyZthOFARWfXqr6ieSh910jGm9fP+7WpBe9J9Kxa4KD2wg0U9tZZy20ZDcgzn2gt
mzQTnX9UE9/IRcDuXUBq6Kgg7rRLDTBljqEZOQIEVEWvs6AvwddM3gh7AaEX9Qymu/uQ6PF0FIi8
+L4NG7dJ1IHKBry8v0OpC7tqLnESRXsz+Wj0RPA46Q4HnahnafC/363tAxFBIkCG1GPxPlyuWAyS
THfSLo+qZjFmRMxU1H4W3k20rmcIJicVOmPUtDV1stTNvV8GYkX0C7REzd/EabbJJPdCUCvWUICY
baP7pi2YLJ7XuEw/d20jqkBJRHZkb3dtegBqkVBYOsSBPTQthkNVuRq8qs4m2qwwsAUSSi/79U32
8mRt0wNBmTYTXUJgTJfTUxYJ5ckxzqJklNwOS4nbHOWd0gO3ICD1POppv6p3E4114zyC+MG1rIT4
eEL2diX2Nr0816PXf9SLQ8ZvIogigKPEvP3Py99kDiMEp9wQ3Pnm/Ca3qyxCPCJ+aIvSO+BHXx0K
ORZyGd5PbAQvh1I8eiSlt4oIQ0lxC3pe9+daOLfZWjz++0c9i94gqwuQfo/xTcoak5ikzzlopU23
vu2jAtYqluyFcnp9qGcptv2etzcFDAMAN63R3d0/th2NQzUXEapI+u/apOqO+6jhPSrz5C1+0Rfl
d8nEf89zVeR3Nga9rq8lg/oNn9K2CGQ7mIYvkf8b3lnNaD30yHQqm0QNdfVZd6ufKnQNzR+72fhS
u5SEfL0okTOcEmM5+pprS7TJ1EMOAuUKgPByiXSJ8xlq4XnkTDV4XZ3KqlRbGYD+OVKYvXbmAJxu
VrHk0y/CumSeUgq1XElmppm3K53Dt/iNHMlXXxsFiiVcFJCnxI+7PYfiY+8VjgNjEq5OmKdtEpCS
2eHrm+DaKIDkAAxyeYA+3QVOnTOuI8CCLLLoKoTQO4wzoMIj2uKVUYB1U7QEj39FtjHD3y+tF2Zs
EjpMP7fvQsseyoNL/PooxGfg/5EK2UsKgOeZKmNIGEVd2hPyKeJsxtNRke7KRkP0cqtZPUu27Udp
yRmXHJ2+CKfwxTk5iehqP55hwfp2M7j5+fUF2vbt7pBuGpsIh3DrbtWyy30tynS0zX7NI7Ttl9uB
VKr0tQIXU2/01q+zlnanDNTlD7XIjyo42x+9H5oLjyxO1QER7r2KC5gBRix7EaXqWN4Yc8cVRMbh
fuy1vPqUijzT76TZ/aMw7hZrEPISzCBvi/bXnlxrx5aoqtYTEe27ejkT7LktJkjF4Ea2J0TyLtdl
+9Ch0D6cFvIp47xQJVkPDsaVZcarC80WVhmm+r60A8cQCjfqlZE9WTQWYlJYy8/AvmJkRe3g3x8Y
DLVBkFJ04ZXRjctVrg2nc1KrqqJaTrQTtNVsP0pXJr9nY7GPQqor63ox2HaO/srRhRlLy2pjtN0G
Ub5R3DwJrR5efJc/wvR/qmOrPtjE212120nQ3LbQkRiO+snuqR6yfoLca4rIKlo4fXRrp89dVULn
L+dMdf1OScr5oJ6kbdH+flAicDTHUXLBUWgXs9SdiiYWjduodBHU8p5b8NlME6MYjTAB3XoGlSbC
Obe126Sr6fQmsj3hStT+7IC3+P98jg2Sx03YExoGEO3LSYdwZ286mnlUe60RAoyWio9oAZAONrvy
p8J26A+iTM5vqVq/Xx/62nrzWBG+PxMAnyfqr/Vm42ZzR4MoUq2cuVbH4W72QJQMCVIBMSnTGe2R
+kgSY/ug/fQ7JAyU2eCCcC1cfrAFrKKylVpEcV+uD32NqYpUFffn6992bWehJkeatUktwJq4HKXV
V9r6PTHMmrrKuVLi7tx7ufzUOlX7UWTDkeHytWvBQYiIejZHVd1Xte2eALejbhWpdF39cZ3rkwXb
7gZgfxm+/mlXhwLWpUH1YtfZux2jzvasNG4pIrvVLd+S88/GBGe5eJZ2EN5fXSr4K9R7QQLinnk5
iXmXKUqB+V6UDnn1FpLLdAcwpr59/XuuvGTIC3EUKUBxuzu7DeGpbTc4E6mKidbdeF/FXYKCnpet
8pQNVd5GdpYYwGLiWTp3FfiUP6+P/0JyiIcFFRMyZepDIDr2HMkVfJXTrUTxonIry986CLcJ2nNG
RJddTE8GEkjF10rCqgncvhknP1OWMqGLC1frccly2wzzJm+7YLVyszpVayXsM5AQ7YhXemVB+KUg
MrkrCc33wgG4ZVVG2nJ2YIjFD3T2yzfUNQ6OzrVBWG8KZnRTCZh3q+5WmqNgOpFEbtl3N3EqBr/P
jOSgFHLlgG6SyWAUeU7hO+9GcbDJUVJgzEhl1DLss1W/6edkeecq6zcD+4DTwSJv3bzdtUPRUdN5
sbe+k7rr9gFvyPAekUmkxq0TIZqV3FazYd6Ptkgiy5vXPwUqkzT41LR8T4UfI9pCSvug1nzl7KJF
DbASsVCyq/01UeuV6eK6ixfkYi6nyRUTYGDDCGOADuHrX3xtgh2SBG4kj/d1/8wVgLcmqnsYvc3e
EsWVXn3u+7r4Dl8AMU2h6Eccn+sD0jjhvsU8YN+2jZkts0wG5XbSBidMauN9oplkW2Y33oGXbg6+
79o2Ja9DhYvzS79k94yvpVCHUcV6MFbVLswMKwmbeq0OLqdrozzDCWBHblXXXYSCASkdZNfDCdAo
+sBURHnj1Fl18/paXdsWf4+yhSx/vcSqLJpEeja8E71X8UKV2psOmvLHycjEp9eHuvpBVOsonbFG
5CuXQ9n2Oqfjdg6SogWNwsG8QW05P/igK3c6UR1nDdgAPbE9ia7I0rnQzCqJYnqDQSU0+Dlwf87J
MOp3pd2mN0hIqiEYteyg03RtFz6nB3irbCjo7fv/mspB7XWcGzlhw7xkWDcihVqPBe17wedOIFcO
3shnVaPdxQKr3NqsXGgiIXFyOSBZAlSCykyjnPLhTaljL0XzStYPBjQS09cnTOlC3EmqT5W3mMZ9
jHwVHjTDOqI4bU7Lnb2sOmSCQQDVqVQq/j/yHC4Dxi1AkEK7RyQS1CjgmqDPq9kMhlnXcDzTDGRB
bS8zoHqOrkHBFWdexa/gnyhBzXfnBK6FG58hh9dnz8mV9k7GLioA7VzkRrjhDcTjZKRjeZC0XIkr
N0FLLlkUB9BD3s8I5qYkpk4aleaiPIC2ds+CUuh5STQUv9C+uQU6eKTdenVQ2vobER7RM2uXKfXo
hBe55abRpOnxSUzrGAzINUYuGKaQrm5/61GrPAjer5xbSjAUlii10nffd2ydzpaxonQYk/Jqvm+E
3b/TUmf4ooyecX793F4dCmcLpKV4/AHkXG4zVGvt0d1e5SrL3PMAM94vlTJ578rx9/8x0qamSR6/
WXntli+vvBKufcP7b0k5BFpWmI2fybr8Vg7xdGSs9aIvye2NUyahAKgMWgnOtrB/HdikkY6s0aSK
Mk0aYapJcdPE+XCe9KY+paOnkAtKsOaZVruBa5VcxfHQnl7/5uu/gr4/xSj0mF7gGpY5ScEWp2nU
9cPw1gQMeXbMojR8103sTx04xuZklSsMKDPuzO9mbci3ci3LI33zK9fXFhWRG4FVRTViF6bgUVhN
1mwkUSdgw86587s0dCDatrBIDm3n/9jAQF6olvMWALHYrXVRT6Ye16Nyq2wFv7CehwzP2z792eP+
ZRwMduXp4TGg7f0cbAN2ulzpuV4lAN5Guc3KCbC+1rV3i1DV6PWlvHZQ6LOhmklbiobsLp1YSmkP
VoGF9Qy2fQwtrEZuF4FlqT8Sxn57fbCry4XSC+16rEaoKVx+UjoB4ax13HTTcZRWUPU1KxdrdITy
WgunlWzhYBKvjQiTm9aOTugDD+xyxMZ0ZjjH2MZjswdbGEDYgAI/ArjvIZEvfWgVpXOEV7i2cDRV
Nv0BcFP863JM2Si89XAtozzLOQCl6eGAZx+Ncu0GR5gPV0vqEYjm7G64GN9MkhEygrZSBjwEbCOT
Ny3WsGd4kv2bnrZEgYpwat28voZXNgzoN+B84G6ATu3X0JuodqWVyra0cu0uBeB0Esbk+DE5w8Hi
XUs1NydZWnJU9Sgf7qITJenWxcvHDJ2+pASNW8a9BI1QgBVAa65VINda0j6D0S+z28q2FBlAOQKu
pq8xrg5qrrqfVBfnqPPSze37CtWULfCILfUgjLo2KX//0O2v/3Urg+oHFNKV2FlhphSay5hSlep1
n1d/PIigrqw7Ny5pIJm3hjTs7uVG9Y+9R7+agtA6flZn6Jk17DOUgTp5Xw+NGXZ9Pxws+nax7aI2
aoDYmz0ngwQpl99XjUMr65Zwwam8/AENwsW3FS1FO9TQA9culJAKjPmNlVHDcfDKgzzwyinmDHPf
bnVPg99wOfxYp3Y/5Yiy2nplVGECcQuehdWX+k0yI6zmL6oDd/71jX4lKCdZAsVrb1HkC/WOslxU
7IOGNPIQk3+jDXV3tsAu+6tSaOecrDTURDNicJP+o6fkVrrfFJ0ZkosZydjdEs9Jkwsd56BIgb53
XztqQ/Mv1eAGt87Bwl6bWc4VqskMR4Nsd4s4i43DTLn1RfJ4S3Ckod2UttBhlVHKTFS5HpyUa7NK
EZUUYMM/kGpfLmU+QNeCjZ1HaTImX6dONJiQyfzUWtri3GXdgHwPt6V3JsBXyoPBnz9nv48Rf4JQ
Soq/afhcjg5YMabDLZnZIcUyQR8VU4ZFBVfuzuicuT0leT3S+xyTFFcFCgAnupSq7reGW90raTc9
Jq2CmZNI9K66n3mTraBJtPjOoQQiHpBX6B+8FnaPHvOPBU3jNuu5dS2IC69vzitvDHUtSnDsE5v0
dFvXvy6cuU2lmcsxjWSTz/fW0mjQRdPuSF7v2jBo01JF4+3kNOyiA/w8RaaMRRpV0CnfugM+fpXp
pOfXP+bK7Unag78wWxDt9D0YzO6sdbAnu4wajBGQL08ar/Q9pYHzYVIn/v76aFe2PDgHXk1yLq7P
fSlNZoUOLFJiiTN6wvArXh47rN1GKNsyO/0J3rplHJyz58b5budt8Bs+ku4tujy7Mz0iU9WIrVsU
G52bnOFPz6Pvlpr+CcTdtBG2GvREOBu9frPoS5MDZoUxgCnRvBSQ1q18PTN5WREu+TL8NmIXlQpz
1tvi1qkd/oC5VGA9DZ6LQkwNSeYBXQB1ujfVNJk+9badCEQEnLENBhknCnIOqeSFHIfijZkM1YOV
uuuRvu+VdXWf5Xo2HCVQ1t1ZlzW8TQeGLtF5Va5BLMfpxkjMtImGnP8+eBhfCCpzbVIpBMSjkxtt
BoeXZwKhtX5E85MpzkYNUGjeF6hbl+rm12IVCdQcvS+/w14XzVvVLCv1pkmUfPJtBALUAAumzvUV
mLoDXQIDWuG0lo08eFSuTQnbnP4VOYRJk+DyN1aqVq7ziDVdlbusv9oMZ2WGXWsVhXmw5a4NBW2e
4iLbzQYIczlUb9bYHBT40cFD186Yfva/4jKugkFfqz+vH6mrQ5EJwtHC/ICH+nKoZGuvN/FYRGpf
u+dFGHbYU0AObFF9fn2kK8+Hy7uI2sHWy/H22fYUi0GsXVlEFMS+FyXMHs9eXB+KJGY/3jQGdW4B
RdaaI8bJlZsQaAfKZRSH8bPcy3/GPS5apcVs1nXfnAzMVd8tgLgOakHXJtKjJQZraYPguNtf/+ta
LzoIfl3bsT2SrLjdVFRP6bw675RBsw9gHttTt7+QoIA9c5UIrfc7MevVuMQNhA+C4neXllMFg5gM
MBs29tsE+6xo1Prx9eW78n0e0RStKz4RqNQuHYt7ejXWiMtktiArOSRd/CbXpu9u7WQHn3dlo7Bc
GBpsgQ2djP3uz3SvRUddRBNeOGvkAY2Hocpl2gTSmDFCXPN6nt+PYF3tT0ni6vHRdXTlnaEnxJng
md56dbtYo1/aEgkLFa9L1czQUKeWeCvmNP+s2XBD/Q7vnM9WulLGtiq65x+VBcMrNG1a1/YHy8zu
9b6w65sRMP4bQGawf5opSczNRao8cs64shn4raB+Qf7SU9wr1WWOiSCLoKfXEAdSlZ1tv1bFeltb
xhoUJUlFjGrEgXX61SUC0YojDbopL4T60BmY1NgZEcSCx/FN8+ricakr6M2rmd7kXS/elvTceN7Q
Y319G16rX1G00kmgtp3o7J8KymYLZlG6iHRnSWs/Q9sKjZi6gjlSxIgyhLw0RREOKyr9AJ2FZgRz
Q/0egi8eV6//mGtnYiv6UxPfrrZ9i6GvUMfuHKvAZdmWrm+TCT1liSn1M04z/Xx6fbQr99hmkUkC
SRLPVbbt2r9uGLL6Mq0bHiCwh07YDZ3ml3p8JOd27ZsoZoN2ou8K3HX763+NkhCvUCIcGKWADQ66
xPBTdalOaHQ5Bx907ZiB7t/0K6n/vZBznRuotkpvY/ZqxeIGuSMnC4w5db7OAjVhWjZD9fj6FL78
OIrXWxNtE+olitzHGbQ8p9bLywgbAY2SpzkWbegZzWauvq72wWjPYuyXFzWFXghkFLIhH9EOvZzL
yqTsqMTcI+7oIv801ChK0LewxBeBeXwTmWWH4kOPl27zgC1MCic59sCvL62lLDe45mUL9ehkjE/I
VOTpyZbmVJ1kpfdwz5GJMP95QShLAL4l6mDpicMuf6/edVAtJiCkFvCrE2pt1p0lmuaWIyXue69f
D8a7shyQA7joaaTiMrUvygLoa6jz1HkUt7kREHa0Qe6u3m1ljM7t6yv/bAazW4utHw79YcPIUla8
/Lakl7Y9an0RMQFLF6bDOMW3djqSoc/cU59ragXf4qKT9c3qtBlhfdKiqg2gGkUWtZKQ92VfpvYb
0OUz1gmJ9xsUVzsgbj2rECmSaUpCyv42Yj75xGt88PtftvW3UiF+mzrCzmBVd2vjrHi94zYoogxm
3ocYBcqfU8w16ZuLvtoBWHDboO2XjY+lEOXy1q6KfPZTaDTZQaTz8thCFOAIbXyBzSt4V3hgEgfN
67b3Waubz1qm2L4xed4J1qn22Azz19e//Mpw4Agoq2yBlU7z+HLhMkWdpmLMCpxlSUJSWSfv0fkD
S+XZlI9gDGoHu/Ll48Z5JRuhpUoXAkHxywFzDDkMRVjAjrI++zilIME1scAYyxPvlDdVCi9dZo+b
OMpB5PPyhgdOzcUOY2y73/f3BRyMuhtGMUaNUGG/ux0ClZXuHDyh5MnbZtkdhq1fTWLHJQiqfzen
dpnF6igKL+qS1kjPNgSa5D3Sc9bJ0xYl9ctJQdBgSmfnm9ZPdXdKrblzwqmT4+KXrjL+LklF9M0Z
3n7qZytBsKQATmLJbk4C+HajfEvvqe+CqZqXGjhBi3ALHcoEnM0SO5Dwkn4eP3RTVYBEWYeKLBh1
ph7nI7VsA/RTvR+tWihPprTKDyXva0LVUI+f3CRJMRQtCKgQ/jWVPysqjAu+m2P9XiuT/seyzEX5
1sPA85eljdhPqa01VoEhYGYEfEpa+LnW464EYK37sh3e1J+pwlpn2W9KWavnLOJDZcris1qV4snJ
9fpJm9e8vUn1ovuS4lWpnLQMmyu/aKepR1AoFuK/QpFpHQ2UotCt9Ip08lFnLvpPU1z1ZeFjICzM
m2myadJ4CvocP5LMoCS5LNL6qKi1+zObPGmdMuh3042eSVuEuSb69q1QaMq+LWFqJSGyYoV4g5XU
or4Br24YP8fCw64TYs+0/uIuE31gyUIHKa+tVRxk3lK8Q2ZL4a1r20b7UFSx/FRaSoySMfA6T/2N
X6lX3Sq6nIx3uVFTy/URKVV1LmVHqYoWRzwBJve37qaDHYADq2YiXcP6TQ+jst+Qui83YlllFwyA
Pp3bmQLXeFsgufk7jfXhaXMSrMISlMfjoDaaejsX/A2oB1VTFeb9os8+9sFOEiTA/ZuA6tskAxBT
yR+3agwzaBQlX7G6KIvv9ZJMOKCXCaq9q3TdjzlyMAWItDL9Kq24QTypb4tvfZuZRaC7HdH4AnnG
A2MHcPCETBdOWuALtNVHPRrwQNFiL+tbKHb8RjTbSwMNJWQVJkCyJCE4Oa8ICZXmL/GSau/pIfff
VBu60SnFba89jUUytT5aAuOAEnUcF4ELx18GrbV2f2jCWOEIjOYBa98q87Olt98q1eAC9XNocZa1
JrSARo0I8rixB9wZ0uxB6VoUD60ODUTfMSWyWHgL1T7/ab8kUhRvgF5UN6jqND8h+JfejS4WrYHL
qrpFgK2d85AhT5Oju6OPc8D2xx4s5vij9rpazn/aaMRPK4prdzValfMJQk/RnCu1wF4VenRsvE2l
1OG1iMa8wzmA+Fptpu7NkOULoGUniR+Q9cmePB7PIkBBJ/lUizj/rFpy/Z4qeQcRNEu1Jcj1OPll
ZlOq+JkO2zgQMCxxb8RsFp1c4VQox2n9/MXA9++D14BCw+skEV9msVqPXmIOU7DKxX6PaB305DRz
p1+1qSxYnow15dLWdVHzWZAWc3yotHkSaE6ZqWFaj8vgQ2kfFf7/gdvaHdo4GNc6vwfzlmh8WebI
PBy62pKhsXTZ8gvGIEd5819Ow5pOY3GL9qr5tqQ5d7/GqReW2Lg3fl0PEzpRORKjAaa9Yx3WlFNK
v7QrNyiLbvqoGHbbhTAgzHt1Fvk3FFXiPPQKpFUD4SBggnxg0z450hF/HMBJiZ9s7DnfXRKnZxdW
1Qe5yNRBejQbvqLr1iUBzpfl6lcTmn/B2M59hdBrJX8KS68nP+YyK8NOUjg896ltf7HVfPrTocj6
xUAHbz71CKZYgdfZ6QerUezkBig9HKSlksjnpEVrDeDjiNBDQn1PI75J4s6fEgV/OTzLkrNR07Py
EXhq381CVwU3XTk9xrpO2QtLUqatdnLjV6ZmSXpaWrl0ZyQCXYo6NHvQEULPJ3QpkmX+AFH+sVPS
eEAuGP0kKnstxnkK/hg+lND1j0JHeSMPzu7qr5qyfK3nqWoDL1HK29YknQ4mKbRNvEQqIrTZM56v
KU31AWZh/gSUAwDe2PUIvMJc7r8nCA4ugVrV6g+bwuxX1Fc5+2mni+8Ip+IVkZgF14M39Ubso15N
CSXPMhDpmxigha5i1vyZMvBbYWuhxXkax9lxAumqxb0OE+JBgxYyYyKQokFDZG58gYlO9VHNBrd5
jHvV7oEDjtUPxKcphSuVprSnNUHO6aw7jRGa2GKroZB63wauk85fGghCBKXWrFinhBi8CwUB+hA6
bYsN+Nrqcub90+bhxsZi2jlhoOKA9nEUgBLgZGNMws1miWoVNvZNVzcbz9KBDp4jGkmDIbCE0BVU
hnUkj/NJ0b9QGKilD4IMdORQ18bvTTP2HcQnSJ6If8H6lGU9VGFjFssDwqybJmaK0JeZtCDLeCLF
/aK3y6NZi/WxRlqFC3zO7D9uTDB3qlcCae4Ood+hLzCovJSJix7njLC27zVDj9v4ApbMV/LSLN4a
coQjnwzpD6StCLqnPE2xP8xH+diZmA2c0TF0fo90Feq7rElXSbfJ7KK56bQfEn+zIhwb/oRB0dHr
hJuCGEjVOtOfZlyNya9xDKaOXHZcg2pXe+/gd8RJuAyLc6PpVScDI7bsKmistP/PqjBQ8ddGTdNz
vvQYhoHS9v7QemgXtNJaTvFa81oGJRjMFCXPTBY+3e7yz5DZ40pskdZUoWtUjX0NAEMfaEmbFIg/
VN59mqTd3agu1hwshVe2vmnI/GkshvS/utGnMcRt112oZ6MDlhhqzfm3FLOiwVVYBBhdPAKF4mEV
uGJZvonS5v3q6kMXLDTsPiIwPSznjrs/Guw59sIZi/EMLVmQ/FQJl8EFzp05Ls3IiVfXtuP2K5qZ
yGyVcyI+t8vqFacK+VnDHzPFvW8aQx9DZ8ZD8FTr/dzdCohy/xmVUn0QSmWUvlWa5RQkLh2YYMq9
EXUHsd1a9C+WhzmpM/s21/PsHfLsPewa5NhAjljt+EHoaNTdLKi4aGduCfWDi9LYTFCgLad6KBvv
PRIE+QMqqWS9rSmdEkW9BVDdomzADN6bhRt5TVCAUzO16DHaUXl2EsNO0TRFtSV7qyhJU/t9WxdN
MEH24H0c54Yjym3/X7X2+Ye1W8j7Uf/VmwBp6VW/Xftq/u1pQ3LT2ZXlcV76+XNtL/WbdDH6z6pa
8gyqXUXnoZKdjBFC44YNJPgoVKdNlcdfEUItbl0HhIPdTva3ws05YeraGndxXro9X0DR049bLuUA
19SmQoAbhTo/0Wv7XRvDVEGw1u2a0MyNQT2hVaLrwZxK7sXWmC0rBA4EYKmQQCc4Ip57D9wo1/iH
0hhl2QmxLLZfqrztvHlCSVh2CCw62ejd1wUFPd4Zp1T8ePImZBZ7WpS06woCr7xN4v8a3RoyRAEI
YsGyohzkF53OXomXQfwe+G2xX+ip9qksm+RRsQbvyelUHvkEibuvQz6jdocXR9ye2xVZEx9ottZS
m26UOmi72VbY8JVC88Su6qfRU8eGmp0Ybs2lTavbYs6Mz2U7FAb5h5ah9dliu+57A/KnZ1UqJuhS
KxFGiNkQsr7qVMX3JrKNZLkmjWlQT1ba+GRYRes3i55O55QmTe/XILy2aNdRESS0LfFz0Ku1vQXJ
qnwsSzXL/Q5k/qO2QVECq11HMgQbLKsPGENH+16Z6dy1mcgQF5yGT17WSDUQvTt+71QteZs6HLsA
9epC3mIOhoAVlA5eEoVkB+VPvTTft2aMF5ZwU+1uWhQsINDINDu/cKfh82x1Fr9atQo1gOqmfhdN
nt9NdoxrcOU0NerYspm/SoB5vZ9qnT35HgT9OUiHdux9NKiQN40FurEnbSAQD9B5t8uQrapVAU2k
9lcqzFELWi9zEITVO0V9pyngTt6QHDiFr+c6wS66fuVHmWV159dVof+C7I/IYeJV5SlxZFNirVmx
ycysXyZf9Sr5IQE8WfuIHsQ/jUHrv6xN2c7hTPBRMU9bJtCWc9mG4yJ6SuaYALR+TLsSnI+U2acu
X717sA28/6u9tNMZD+PS9HPpJb96xKR+0PBEtsVypYoiPQZaDKtny/uaDtLv1rSIsFPV/lgq8IL9
SmnF+6RRab0ulTX/KCbPZJo0KNiBWTfdFC4YaP+EAt5+pabcKGAuDfNJWbXhDzkyLrHxPLjbJV0u
vS+IXn6Uxcjn6d0yUlcGmfw+hq0+nXWlyH6Ros1/iqbYtOcdDIwwBGhaNAzbUU5+nppcwvFs8YMn
HD8boyDHKDuKS7HRvwNAgQa7qJril+HWLTL1Hq9GYU7IMMu0W7OwzxXzyRzIzQJzdqYnElouMi4s
oKEu1/NbkSD0EixaNqYhYV6zzU9JI7xfi+W7Nduy8dtxJbe09NX4nnILSCQix34OBWKMLfypsX7K
4mz6bQ3Irft5SeqELUqi3BOxW6Svgyzim1GW2uQPQz+zzIUls5PRJB1wahCdPa/ivHwrMxFTWHda
FQ3bxM3vYq+quW1asfxUpiR7U+tzlz9UGsij/3F0Zl1xKl0Y/kWsxTzcAt2tra3GIRpvWJ4YqWIs
KKCAX/89/V2fnKRtoWrvd+ytNvxNaHRJvLzZEpwgdJ97d7E9SJXHui1PcTFOdc7cqdDLONuiTu1C
wEK6jptH+0FY9IRcD+7M5tz6Lq91uzaZXYRXqLgtucblGI3/qnqI69Rsu2QHBPVrDtdL+3O3SLEk
F7gUhOzXdUGeoyd/wnDyqzzQVvO8uLbsiCQO+jtqHKKRsT+0BzKgtXvvISEPOcGovD0ZpseXeAvn
MdPGED+NAsXi+rPq+bsudjxxibX3ZPcSW3PTVclAvG2bjG9lvMVrRp5uIVOLkPuvhkvjv2IN+8/a
K/ckJWKRgM0o6AM24pCpy7mWSXH8KaofK6q037cmCmQ6WusYHbn3t5fK7uUXqpzhVxSt7ecYkv18
WhdnmDIYNhYlHW6KG4OcUlovdsKSr1c2Yr+WDYfluBb+1zyP04Mn+XeJ/CuW71XVbcPWvZuCCIPK
46rhrg4ye1jNU8N/e26klVinsHW2P0XbJs/FMlW0TlnovHgThpGb2Qe6T1FmMXEJBA23S1XsIrOa
meynMN4DNzemk281sy+VuDEBpXvoc46TShhw3k0xyd/UEfwj72eoU4bBcTwkY0FbF5EMcZV5seBA
3SjoeGdqdMijjPc59SllZgGLHE1tgk3FNR1K26dPkOk5cCq0P0MZbt8c1zwr8RTwDybtTHVzgzax
TB0ggO9pC+LHOdqHPfPCSv7HfESMK32F3RmvyhSBUsxoDcADhuJWqB0cSVMJYU5VYirAervi9qBa
hoRsiYbiVLGZ05NCmpyFHz+wnIPQjb4gk9m2TBIr23MxkeDLEVby26+GeSSO3e1ojyAS3sR3ljL2
G7UH86MjVoahnVbSe4Zm1rVNNCXVwYFe2nRbXAA7uVsecyHCwoZ89n7RhzZwy192OzU3HSVrz2bX
2sqdpOuStHDitc9NIcjA3+PFdGRTxDEVK2Lj7ZjxswCXLe52iH3R/LcvTvJpWxMRwmJIHKjYgfKI
dIk3t0xJVmYCnGflvXpkl31WU7ISNTzGxoBAa2XfsjfOhonVjDIrp9F2MgG6TEVGvKqXkkhanotl
EA+2lbAtM9EJ64gxEp4DH2bwXImQ4pjGnXfUkgBcW+o7ITEzVbT232GzTJqw72jnrk9iouWrtXg2
q1cUOfSC+0/z0zzUiYufMXIaoh/ltPIZ2+pqxHajzwIFWJvWFUtZSrcPpTv+mJRfEyXJZdb2g+KG
KUU8HJSyvH+uZ2KRT6rvuVamxdvTQF3rP3qCwB8Kr+VOHQBo9NHZVNycp31YHq2mokx2t6bkSYW0
5vAS2zvARjR6U26BtnaHPegtHga4bof+n90993Mf+nzgIvwgQQdrTdws7S/Ld8SFaDho3nhc+/do
m7VPALVcX011zSQuyi08W2NvRWccibEDpTQTJc0lH4XnwhvXHxVaNPIo5Ho/yt+AZUrfXhIIpYSD
c5ya+btbYgLXURnoC5PZNp/aq7cxTSQYT7Z2an0cGWM/uyScSQeChn9L9moWLOS6osIPlOtTdUnz
urQDQ0uxKnw5FSyySWvy55+SpK8Em3bvErXe7m2Iny2yX6ACrfG2m9it06Rww4cmKDwihfliaRMt
58+1DNr/mODcH6/dIASE9BcrM8ojikcVETzNNO0OnTydtO/wsKoRCXfRr3lsSvVFsvwWQ54lpSY/
Ign1YdrL8Tc9XLPL8F7W6sAsALQYzTtZ8aIVw09j0w0B+1O0fwk95/hswGxj8vJ6izdvX9snXTvi
B20OO7Y7zMvr7uj1cfOF+cPz4T1jOfb/E6Cc5NBpxKh0khbDJ5WL1qUs+9I97fVSfm1MjHE2VhuY
UBKxjKU71TTvpVm6P3vt2B9L56iXkYSmD6vVY3gyyBUfiSqIvqQsC3VQmrKSfACB6/KdTpoTijRE
jAyZ7r8dvfkfTQzRR9Ot7ZoRVsTiyqTqfrcbOH9OiFXIMzfzksyxV7f5bDv1a+gXLvpwt0BO4nP/
22kiJp1c+yKTMQvsdV1PyQjCwtjST7+hrN1fVZT0L3Mg+jtnkFF9M7W2LfKaWBJqZ7hMaN8R3rVj
y3V2OhGMX74W1rCVMHBu9W4SYXFsrsb2Dn0/Bv86K9qAU+F9PnY5t5wZxEH7QNu1rQ4QP+asQrMS
rWpH02+ndMXAoVZ60akjiD5OeS5RWPPTkbJAxdA9BxHHmyz6As5VOcsPykVOFXsTkZPBMPXWke/r
yvPxmL9uKlrZF4jwm289tZog3XoYxFQlNIWkjB7L54A/oUvpqI/B4ipm2ZSyib1LaRumvXKeOGHS
Fr23hDKZebC80m3+aQAG8GzHRvs5aq87+qgKCY+eZo/1WYwVcAIatjIdrIaVeFcEuqQBacdb3oOe
lohImuaJQoSC78O0Yc+dS0NHVlbDeDYuyXJ8xGqp8jYqvUsz0BqVNaK2fxfrGP5o6IuXrlyYMcj+
9Z5nAoNHcMKg9zmetJXkXtN07+5kWkK8ZCTfltlbvDczGv95QESmuiNhkWH4Dlut/80DJRKG6Z4a
IZZm7rrgFMpKXegoo0DDG9rx3pEoOW4wYS10qS198TlzdtwyGa7tsVKoJ7ImnPpvXxbVfuiLJh7T
kF6FPq2tNmF17pf5bdBGgLJyZovTEk3zJZkmvOgyKpcfMZjrxsaC+CvYavW0SQKPSVoYPcPwX7UX
oxz3qV5Wmy4XrGAyjXu9/VRt6N31ItpeA+XU7y1PaZDv0WCettUbv/pqCH93UOwgaPRr1WnnVfNb
g7q7v6cJLB7ZiBrDWjm4DM9L61RAQssSsEtwkMrhQYGujs5N08cegZ8qDEitB9q3t36iWQTxehsC
Foy6PMAKdBFTTkXNGYeunOqDGKmQOBiHFjU1EBzPEVRGXWrFZK3nI+frW2XV3lMMcsq4gQjnn7Fd
932utfUx8lmI9bdpMYcX0g7eULb172jyfOgVVmS6ZXpTnScwLZULra44IKfMw2S7TY/xzDXDoaK7
iytZrOEZE0bnH21B3ul34zhsAz6093SMQ3LeL6yBhE4zxEBd0gqyMSPNaRHK4iFYfXvNiDhOXjoz
rMONuxYRTSVtRb8s4IKtblxMmfYhcFuKnxqvK987C4Us8MUIpNPsRlAo1ydBlYtN7NOdHZZVcVi9
PUryrgtjmgK0ikzeI8KIGUum7hmDyFZBydM9koIA8kXUyWheACJ6nVVJY8ffwm4CWMFYjPZZz84e
pBG3p8i08hjPprhoqBK5jukniKH9xtXXeNaBqpY2H9p22MBPcYocqHe1WQCp7CQILNmQdhz7xlmd
J7wYC6JN7rh3dyvimLicALXwQfleax/Ctlp/L9E8Jbnxogn7eAiVlfrILvZHfn2Dm00hjFs+LbG6
49JuP5bReDdJ1Qx/a24wcbOgya2Psdna6hgOQ/LYLrqtc14WIITKjQbBmhHWyaF38KWmcg4YECUA
uzper0fntjSyjy4Vi8LfovHJAxgW708/ia3Pq8bpunQlmKYnfB9rDFl/u/NDew6TTQocNoUnilnc
iXIkOe8fgB6rvuxA4OHBZ4yh0aMx5T+Mi+V2cqDu2rt2j4Fl+llE7e8eU5R7dAbCC3JAQX+4RVRc
lceFSqL+wd9Usaal2aPu1gCnj2yi/hZlvBcMwaDRcju3nq+dD44tNppEYXqQKV0/M2Ujkjv4YbWJ
tn2yEoJXvJQ2k3U6YFNtXpmqqAR1gfHLR0p7WOzqONjcvKWa6buXQIFfVDnY/mniQSONV9oQd0La
Dg0aqquo00Gvmy2TaApO3a51jkNczuymPD9QqY4hP04W/jLxJ6n7PhOEFU53yXXofjOuiNe/VWPN
mjeYwyetWR/5vrTU60PjxzNHW29T98rO6nmXaF1DeWbbpReB2rCKScwYgd694MYP/1I/oZITUH5b
Zk2s4UdEUCbLAW4i+S22xEIFOOzuX2/z9frcFKGeD72p6wRWlT6Ci/EXnNQioTjk1AjXdS5OQwfg
yaokpJ41cvQeOeeGn9WzRvtoqJn8Q21F0hyb3THfqqzAQepiWw3DS+L8LPzlyz0QHMVxHiDm9EbE
WddQpDlb670IqsXLFF4IhlvCh7yMH3pYPkgmol6FYIrxm4skpstPV53zZBVD7FHEQAXlk8/Apo7e
vM/LQ1KYGEqS9938cvp5NBew6cj/cAggiQ6axnWYlX5zzbnaYkNxRYBMJWOrVESCTrwAud/HtOQt
iw5sWmvAxXISoO3t1qPdWt0C4xLlgNKeS2MKYldzTnE53IzBpEQehNLokzsjHEopndjc1wY4SKdt
bWzAHBvoPBs2qkcuXaQ5+xv2Vp2bsUOKvpKV06aN2jmpEUbYd7azVIBM0hupUFB+MrEKkcV6TgDa
vne1wSljTtTTgUW18I7lQJpvWnI+LPddMvDcQGnvaz4x6vQvFcEAVH94khgeEu1nK+8pIan5mHNR
JQc0AOGaFf20fLo19YxZguV6T3nApvCmbKJqOlK2GLI1JHZTHtxu6aZs9Ku5zjU1p9uhIGjEzQVB
69t7HbeuDTnpz+FroImLPidwqSyFRChSuNbxwcuqm97GYS0w0PTI2LPF8fgAelLrnstmWUJm9G2a
1rMuRrnl6+7L6oBpx+XHCnfsOsIaTf+QkKH9zF/Ohdjzw/3Wk9FOvk8zLXkGHv+bzUk/4BGhoGnk
Zf8dypr9XhBibt/bYrXNUSWGSSIwzJcwdBZjnQjLVp2rcuIepOlgp7tkCnbYbqTNioo0qg+9c2JN
/ovPOovOrprI0ksBJ+uONaGY99/9Zg/0HiIdKqATOuM+9sTPF0d7sX31BvFAwDXkcFveAVzA+mtJ
LHMWwGeFh2YVSA5RmGmo67Jxlt/A7qI87mtBPiipaIQpqxhL8lkE8bQ+dHNkXQLkFPEt8EGoUkvZ
9AjTvxO/cRsVSz6BK3C+gyG9uHwLIHF+7VNQEyExzOx6juesdPVgzlNUhm1aSdbGs9oDcoe7WjrP
QLDsEu6W4GfRoYXtkt9B9Sl8p9/z3uySnuRwVzotht6XedUh1PmjaMcE24GHqtLIg9y+GXup7cek
xpt5bBdKdC92FIUc1QvYAOQlhAjjDep/ygDJRaWAdYXmag7x2uFWm0eNZUhUDWiug7jXevAKFOa/
gmvuyXs9CSFgfRdo2YOqChZcH3F18KJCaS/5vBBi/F1NRTzACnBgNgziADWgsDZPOElixXDyR7DJ
B+qmKplbaFu9wxSYhFbb0tfzMUECKF7mcR2ZG5BkdcfVmrw7RXR5f2OMnl5bBIx341jFY+7KaYc+
RNCRe4JS0vvIq3p1y3XWIiakX7OkykfDCI7SW9YjqSbtB8BWQTveEBcijYtg/ml36svIHGhm/1aV
I+lPC26Pb6Uc/WhguT6IgqGbAoCE0lIxTZt3BBO23NtSuk73wtc2QWlpPxpyV1VWkQY7s+9K0DLs
FjIC79h1sd2/EpuBKj3qve5fNet1P9NyrM3BMjJG7sFZd9tREkXJOO+Z+4zQou/trK3Buf/1jWmq
E2kgdZuNENZR7nZRuBwHHz4eu9pqzUOfRntVyzC17WVRl9JauoVIZLCYe2StcjmGVT988owyy5GD
QnMhlVam4BCkiDXT7u7CgCz7+M7C0C6PY5CIeyzKY3kS47Z4xx4cGCBgqaFmNdXwHUqazity5dZ1
mI5mihHwhCO4nx5sP0oDfG5tulqeuUho+eQkDedH5mhYwSxoV3e7cYeRhW22tJyPXT2o04Seqsy8
xtvFPd1HVpsXM/bjm5gMLiS2W1dvOVbEWWW9u13bbimjnTNoBC5lbnLpQV37s5VtQVReVro+Qtq3
TAx4l9TiYUKfiVhIzAE/mHT2A71zk3fakm78Q/tK+bBggUbuIvncDknL7XFnVfotxBA+bHzuLkto
gmXBLukMM2vjfpGoUD/7QaM+y8JpEVcsu78/XcU18cXxFnBV5EmakCBwbZWBP1FLbMin/fRqmotp
TayRZtloCk/7anX/HMm7fGzWYuqO3SiD4MT7N8UHV0RLcyT5AQHU1G+bOrlWWK+nELWAzrQso+CI
zUcXr8vMIpyPvn89/LvJfucvc8b7iWHU+TJqSoJT31uOm1MIuoujikOdHDeKg9XzXCzyza983lbZ
j8WfOk406MTqe59QOWi0KiLJqGsEDDyspQk+xxJjSDqwvMEDM5DwlnMW/dbgaSIrxDj8EANlt7mE
93kA7auRzFCs90TAwIhwIQ4WKkkGm7Y3JrLCTm2vl9cmYgqAyUAsQ1Dv1u7eRL8mb9UWqh+0wH5z
8TdbIklu8TNQmtG0dK0J8LPAlgqn2sAne5mCoRc3yLJ67vsFVPp1jq6EBFP0/Cs0Az0L6GxaMjRj
9tHY6odvyLdK3nvdxOVehKH27ygF0/rDoIWMqApwtX8aBUfKeev6QZ6w4ck1H7S3oIdxTYubtWBp
qYCL1lvKGKcXEn95Ni0rVJ8Ury//GfTUv6yEgOisKxPKSwW3TXRTrYQO5GFklHnzym5BO+XNcrsR
m7X0J2sZ1udlNbA9APlEy0yw70nuxhu8UGk1GONjIZctV4rVFaGG2fQNIiVac/lf7Sei6UHCegyK
5JayywqKMuv2X08JOMTTFkE0D0gdhrvddac+C2ddPLfztH8XBY1kt4j6+CIYHFSqu45unrjeuoo+
0Wrb2t+w2KgjdFyPvMRxD1ed4vXoCVxWrhaHGWi1utR9JX8LUzd1PvSJYx/o1Yz7j6bxxAc2gw7d
2hgmFfrAdnayrXDoVfdq6LEb25l8Q3pTa/83FQZ9Dmr7YEc5ZZb/9GTtxDMMcp5uEAR57VMUBEUM
srhwLERuHTzaEWWt380wA6XMHixcZmyiCw5NZ4k+G0Bf5FH4Fem1CdF+hAB6Sv2m5U6L42jG0dxw
LtXeofaaDU3RbidNpkOHR1sPNF5BdoRqum86Zw4RcLrIBLq1Lx2edrdxoWSt8OxQXrVeOL+uYyeh
nkEWRAGqjxKzOggpVcbIimBRutuuSciiW7qYImZUuaPIB8elpncrtd6pDoyB+LY+GVACAwehJyS0
OkhnhQUMbh4CN18Xau+Q4wHwccSSa5muNNa5+T430Xgjoce/di0BwCLQ34XJrKyZIKQYXpdFJsvt
KlbnX6hFWBxGEOxf1a6RCXEHClwRKgqvBGM7H/Bxh9hBVuHnMILB64AgJjxgRyj+kWaIugYPvvO0
h25bnWZZhNGtiEe6yXZPey43gBrYaYOd2vCejVwcSwbB+BTwO/2xowEvV1lNkTw1SI2bLz0Ss58y
S8AqpzLq3BuA/fKMld6abykKSuqrkmWna7xd2dBdQMThuQ/Bw1OXgl3otip21jtOx8pkQaLiQ3z1
faUTnIBzE5A6255YdQROvbIWzRntcb0iqww0TvYIrOzI09zVFweJaMt7Bk5xwOFfnLtxGy9iCgum
xXC2X6C/lmfsG8nniIZivBJ5ordBmG3hp+tu7B85JladTlCTIofKcbxjnazQE+DoDZquFSh7HuT4
HBnfNjk90Ct2zLlTcTohfTNIj7VxD+DmNbSdI10U4KDs8q5eLI+3b3SmEioeZOoj6rzeupeemmWe
DBC5mW/XpP25wrX2X6guwM6moUjC3DR2cGlQcYnnrecTV+m0t3rO0JXISzOtTvfo7WaEptObSE6e
JeW1gUA7zzYeSgK/LOmuv4akLzH+2mr6t/ZTZe5WUNz+kVlju4YgxAWDbmf39gnylGnDD6fBfQJb
6kECUCSozHfX4b7XpqYHtCDr9nUHwWVOqkvQ3YJBwXp3hsFa7rfGgV/bMYYEDwBYzXIk0T/w36y+
2b0cYdYK+BtKL77uHUbd7siORK6ZWGVam2rClO6o5Kli5QKAhtq0b5AkJ3889NvVcZp9npuEPiDE
iJ63/Z3p8OWmqwfI4xItDA9VMZU/lhqT5bn0rGspWlG33hPFYhs6UOAe87R78/KJJLYeEaWivUuH
ZQ/bkz8hZzqUU2Lp3Ns3rbN+jZanfa7chQm16P9MzDkl3pHe+rMpiymwCVwcScm1cvSVXotk+hsC
6yIG982EsaXf1fqyE9dlP01APoge3Nn3hxtpFq6hEk3bLzfafB8kI0jeO6exv4ZkjH57aO3n6+Y2
/GnLpkpe3IKSRwDHtkruja3K5mndvSvmFMt4OLmlh/MbVAftm3Kha3/tEmzofhyHIaGONYIh8Kel
fgnwiIYP1jS71YkBp3APbg0VclsiQ7NAqqyCpqcgLOV6XwUgSgczh8vfhAt1ybRQilNY93Z3bLmd
8bc7jga9Jz7vsUJV2KahVDTeBx277dMGBNTn5IJ1Rco80U5HX+3NkiJsHQn0DCDu0T5e4w9YqBZm
E7W7/O6pKiQ41d+LKYvGrQfM6l3KMUu+d2KuZtpnmSHCWGU41sbrhIrBM+832GugeVSQ54JXMMk2
CQpJR2kb90wp1B9ngjBjjodE2ePPvlaeK64K53k7jHjR3MwB2P4ja9OYFBet5x7mSET+RY89v0df
kzx9IQgDEbRKXKVfG1DW/bhRcHJ9GmlpxTwMtJ3toe6ao4/YZENMydpSEf2BqskDDODcD4MPRwEV
ZQyyTktxs1bjnVlq+eqMqtXZoqvNyucVnS2cKuVwqQ8C/bjTgmEdiRdsvQPlwKU6G2eoxJ0fq4V5
1FtQWfLVMGV20mwPHYEHxIENTb+e9Fr1Fduk7jSTdbKdcXRUzQdu5eiGAML5efAEAqB1UOrLBFHz
A5sYv1JtA6g9uwUC+t3dL/gQ68cG1/KT6fppPKxwDWg05819bhh3Ya0hrJ/9hUsIVpK4JCYgM05Z
0bgImO1ZL0dDrX1yD9DoRPkcC/3J2zCsectSD7ntGCohembNP228LNgdthFB21YG8U+5Jm55qKSu
1wxpm1Y3iRi8n9ZCoHoIG2QRbIixKwnfHSoVwijX638zIv73VXNHXFnpUB/9fajtR2fjnM8gItzx
1pNzsZ9qv/T+oHPCxuBubfzqRFM4PipkdhMgVOQYkJO46B/neOOQ1vFC5N2yxsGXkHUVnQAv4Lv6
UsuzF20JtgQSu5sbLvUJ8WhU2gfaoMb2gCoV+ZvGP3m3qx2OoSKyVJxbojF/9VRD3RRdjyTJHQp+
qGul/HQoets/x1HLKetRq/pnaS3XPkai4nxnIeeQ5UOyA9WyCYcvhwvlbRWhHjNBno53oAnPi29a
yRh/wM/kK7Qm9Ctnc1H2Ec4VhTasCk37d23i+X3bLFrnrcg2uHLLxX9WTqA2Py3a2f0uowh+zO9c
wHxD7tifZXfB8QbSn63jzvFFFG5fdfhq1ZAc9zlgyQKDXUV7dKyVpmEhzfwkLKv7JrODdXez7fGz
l03VH5FcoTuulgWIvu9UHzCLd/a7hHkQr/hpzBvbCAa5Nd4oX9+5PVE/eDYumZHbeGMs/6/xR7NS
VztznI1EGUzsKDEy5pY98qFCO/lGDiW0mT+I4S9egnpK4zpRd5HX9/4hLmawGr3X8g5kg6eILM1V
Z7Fwg8/VKavfm4xllGqID5GOG3IN3NNyX1K/ERI91ZUEvI9p7lkPTqHRWESTg+Ib2zSSDONZ9MmP
eiMvbCIL49Xf2xL+Ab3D32jGr3wbLWbHCW3v4XiMXATfWWGv3nDyGNaKKz+fyGyBkDgMlmAGI4S/
/yt5HcV56rCfARK6bpNbxuOYna3eB43iB6ru2xZqAkX+gEYEZSBC+M6dl/3Q6NjSB5WU6wOBSyb8
b+ebJCmFudG+U5Hf4naqZnc5CpnM3iE0Ho3oTbT6A99XwEnR7A393+EiVpmzwhDBn66MkzwONpwG
YLvqP4nswrzFr8KTORznVTik7OQ/W6GgSlGAN5RI27oZDlYYo9FiLvF9vly/44TuhqWYjyOmF30T
W4DnULI76tdxcnjmNBpWnWP07BOUMxtSXak8QK6k3MR6IBncRaIiqHFjU7tE0aTLPBJTGd2H3ub8
562kosKQLsY/gRut20nLxKivWkfazeSC1v18VX2pnCglgA4QvJh6eqvErcWAEcdUI5uquuyD0/9l
Ed6eOdVqecIRIy+WDmd1MmspgzvE3skrqVbyb2QmlP1UtTfmwpgqBWs7IeBpGy1czeiiOnlYBcLR
DLsAhiII2BL0qGcZPBKx5kOfSY+rGSldsJ9MtUz+E9YoRx4Ld6ruiXbdCfBh1K0fNBvGsZs9groS
axg5LaU1/tAA5FdnpIPLR+IX8sFdoPZy3QbzXxS+yacg2n29t+bKLOd2ReH81bRTq9EOxEOIcTNB
lxy5WEByVsIl4Ypq1uiWPq3uH8ee87Y6xAVD1nWFn3HNX3vWEc2TPsqypInxdTr/ZJnZt3J8Bt0z
YLT86a3F+quQ4HUp+wvarVHM7ZfVdsyGBAcM+w18TygPgWhqBqdqFQdXVle6KvYk4iLm2HuqorHC
DTYSWxzpXu0faieyAhD4PfqvWwXEm7Pg8mFuGeo9XzscoocmkmgBFxLbvJvQQv1xqubd/RPNqKFy
B1F1c7LDqPgvNHzUcS5mDM1waY84PpBJzSuSlmuGDTqcqe226TYAxz7W4bYOqBV4flrMbN34LqrF
cm+QIJJTOHqBWU8DcObAQdDGX5iAvV9II9z/OM+X8KqDqukoD+NBvDjCnhW6fG7n6ZeoTQ8bg0K0
OFTtuhkunkDWN45bukzY4cZayXLf9bkF1P3RD8KfT97GkgUfVfbtRbjUReDLK/r5yRaB0vkybMt9
vdQdWlGEjSxNHizeBdNEbyNplTvEfeuRDJX7k5zXG8sBsU4BTZ0bVzWhjUZrxZmD4UJXOTE+3V1Q
dYP/SFWGoEXbusIseknkEx+o+0QjzPeT7nBcTGqbI8AJOrdUdG6vEBhEHE9IdInDx9Fi+k2fq6hP
2gNZatFnjVcOHT3Rx/GJc81ebiyB+BRhQ6I5EcG/XxGXb0zOweCWl3Kcu+nBJPs+g1FEPIX4TUsW
oXHCr6JnDPKndiyK6JkP1QHJYrspMlPY3lvRQ8pmypEsupEQSYGQruMATgRyv82eMYsvUP/3hWsF
0bHDsHBX1zz0vyKbfqQbNnTE9WxXCODCwbGKj6ZeZ4DOrjc/ASKC/ZaFa1xPFhStd0bqzogZdrV3
RKbe8CBVsr7MvWNQlqJvf/WvL0S2d5xFvxg7k7/IFWs8v1E5Dxl2LJddlRhR8RoOovxCIxRtR0Xg
Z8AOQaUfbis/co9D+/+Fk1A9j/cOGP2va9RoUrSw1WXZgS3PtES0S7ZS3/2zugLguo6AJTnTr3oG
a+j4bUtG9v1oB7Pazz2vcpk3vpRPsmwr3BURr/JvbuQOHT+sfnkRKJ3jM6Jw6eVzjZUUoSMUbF5s
03DXNh5dtSB08ftAYE59wvfHDDO3daVuo9GpxdlxZW8yQPsGcw10ERmbJXhfWhZw1tnY+Fq9m77m
LXPdiuhLskipUAg6e5oOwNhx84jIlmqAcN1wlmyuKh8p2+u5aZdmPYDr+8WhrQzYtbK8+K0r0Sbx
k26muPCSIY+4rnEvduk7802zx0wrRRRzRIQBJqMQo26ca0dz3See6sP7eY2wDEQAABy7jokupg73
DzkGaN00aHuStV4Bg5bUNtuMWy3bU8u/w7eCy0DyAit2EBDmTmY21H9w8GjtMIfWw9N36Bzfshks
555zZ0QlRbKC69cnpDR1fHRl3Pqn1YL4JEmrG6/FvEhjB7158sYPC+kfKQn2rtqvoHqcJlP06NPq
UD3u7Si7X7y/fXhbOJZZbzFBAAc3/vwoIlywWa/EgtiTL5EpnNAp11bOfCHXZ43PiRq7h3LDjH6b
bGSFIF2p9/+RdibLkSpZGn6hwswBB4dtzEhKSalUjhssR+Z55un7Q73oFAqLsKyuxd3o1vUAfDj+
n3/g9hBNDswVP/4zo1KtPVqVXJwAo9xIPGaa5ZQbjNESyWyL53SXtaFV7Gpaoj+ajDb8XjVaUW8r
BXpEWTUH7xs4/eP3qjUJzYio0pK9D7HDPpY9DaxT2deKahEnyz8mhyP6DEW+007YRpwf+072w2Or
F4mNMC+dPqmBAASGsDMHsYFZ3zrFGIijaOGsbro5oO+AZwMbex6gNQSBqjh5CD+ezM2Y2Do/1I9p
aADLpVCNhWb/ckMV1DQJxzDaOvVU6fsM42tvdNk+tzAlcUS1qJBrzq+xbj42fTDbm6EhFKqgUJLI
q4Ju+khwvfM+oHejUy5Ax98J2frxVodUBFe5CJEs55g8o8hIrWbYWL6qvtPjoAXv5q7J7VWG0AR5
ORFoBbVgcoIIrid7w1QzII3dyYjGFoLgPaY3gTroNeC+N0GDAa7KoY5SdiWiAQaEGrer1BBp2zhp
ONt8TCKlN86QwU/WmDm/6CkgpNJ8hAB7c6xGcz8X2fSRVUyHECEl0cT6VOhHM8exFjOEXj5XcAeL
u8IdpvYmqKz+Ewt8Cfbru2CfuUXxy2zN6Q9U2wj1V6VN8LkcCmagbQOhNGLRA8dsFu2FW7R0rxHE
uUdtbOZ6Owa+P+9r0+TmxHR/LOA3/aEh7u7g7y06IuDm+ss89XPMj7OpfweuGMhC+qB6oPtUURKO
8FU8qvXBoRava2dT+DO7nuliz7BFNpMXexJHLLgryyVnN4aYx28oZKfPvWu1H8xKb76OmZpOKeZC
0U3VpMatEo5cBKgDwpmUEBY4uIrgBNAsP76r4K99McLaySknC72EQs3GzZRX1bjHicoHyySqRZ2c
QXOS3WSGyHrcQTrH0IG4cCwh6WHHoFUO7AInyB9JWau+4owbPkVTon3Vu5zGTaY4Te5wtErNPRBl
b20hrTt3Kh4RgZDWIyExCbIAzURBdsh8YzgtfU16dhDmhw2u5ua7Ro7lD2EV0bDvRomJAGYI6L2V
UwT2cXSxmKCfsiRht5Ptcqnj7NlwQXI/NfDoIjQvfmdjDuRbzxZM5PgIfjA+UxdWn22ZkJZl6kX4
vWXXG/dpJtSPSoOttYEgHIxHvOvFd6YEJqNcTQR3ITWMD5hDyMXnbrYkqQR1kuwbt2uax7xqawjR
5qz/tCsOzA0ifJi8hcJzexfMqvwQEV9j7quyCx4jjJ9+cZgre6d1KZp4Lqb4JCDbSn/kdOJG6OOV
4i4zDxKGnJnQsqr7AirQbE6Q0Ev0pvBancQ6KYML2TaEMw9sZODUTKMWb4mtoYe0KSQeN/hLRJgQ
tZC3umMSFL3PMT/YX7DpHNCmmJn1EKiA+48eu+aX3lcGHf1Cje/jKA3SWxsSyh9b9dGXRitZyxlr
6wUcnbsdPnWZ2mJoFH5SRRH3pyqa0VqoQLknzTWN4R5tF/FkvTt2cCGNyJxuHBvGKMVjDw5SJESf
bpJ2tL9Ow0jnf+zc1j8mHbcWHcFddCiJnRGURs0CGCNmlMdZm6e7rmqHzjOQz7k7O+GiilpwcNUt
XdAmYxFW/AqtK4Cg0VjGCT1O/CB2lt7G5X0e+NhTMHvFx4TdIj9CtyInSjOTqXlK7C5+TJpp/qmj
VPBGHUUkXbduQkrYF1VwgFFnzQiLHKBq17ddYytLqgAvtyspoJVoOMXJKEyCo4WvAn12SxbBbpTU
l0ew+FD/Njbj8FzIXmsOCBLtd3MbZPXRxs7ha9RxswBYLbMnyJj5sBksXhzTwM3BGNn/U8Qe9vxU
pJ01bQAPJpi3tYZ7WqDbMFM6bQJj4oY/BacAdHJviDFi+kaZLilc+upXazhcElrYAu2mHexRctuZ
/fdZl5nawYT8/1PQZrM9ORjm724urQw4xRaP/pxk0OULp/uyJE83cL3qklJB5q51M0OSjPYxjh8P
OY5TEpF+wNRaDE0eKhf6/X4iWXU+oBnPIbwiitlYxJN9H9DBg5w7VvPdtbNQ8zowtg8VMoN4g7I5
um8hA8c73Szlow4ezoSbTBoCxlRE/jtkhBFyzaR2Hxo9Tccj8koSjI2lLQM/pvqg6S3olMgNN9xb
bVqxkrS67R7cIRiD/TSkJJI1WMUXJ3Yqii8300lDZmamZJKMTpIytRSWIFEOMyQMaJGxKbWOeSwN
aaGHfAGIskXgCbTBibWdkGnfWsXYM/kyyEnUUCHtGKxYOhh+Oo2rH0kdug8xJx0mL5wp32xUWvVN
FPqBsddGBfwAHjGYe4VVSLRDQaueDH/WYa6bZZiRb1Grxzas2PCbjnpPyypErjjblGzlGB26tAbc
NDB3c+KXgGxGqQ6C5hTUpTw0rW1HAwYQUojiiXqNmm4ohI5irWHHOs6WOT2kOtvppp/opQ1WHC3V
dA3oPPd2DDBWROE2GqHzbnqiYeJbsxRps6hKqCp/cL1RCmMPy3jgPXOsWJYgeIxe8fReYqj12S+q
Bg+F0IROP0dsJgdst9r6RnCZeQoGhbxUWmUEAQhdVL8pYljl78AewMGCopGffCfxH9tg9t8J2jX+
rSzsWW2xztCGvesOeraZJ92ebstAYoA2tiL7Q35i+VULO//TBAd09hIl4z90QCJy0XLYDhunnXu8
xKsQaEz33eyuqRdVmSn78Ae2RKE6khtE3OM0pZPNDRd3A09TZfXgh5UODG9zB9tbNf0+PkOYI0ey
bN88KQ0uPLJ6dGQ7p67qZZezjU2LwOhG5hncVYILrRMNMpoW0GBifydn5UBMg7VMdEiSdvkT+oXu
cYq7/r2ZFQ3bNuT0BmZ9OH6u5XJfQQvS3+CrADPMSTI13LLn+eIDUxJRhD2ZeQ8dDXvOfeA7+DWo
Gm7ahovqYtcv2uHWd0Z4kJZm4XlJGy/b2k6gi2CTkFX1u6KNvvDRUA1vgO/7r53uwObm3lI/hW0J
/R5nm9sCIpS19yeacXgwBWjLfDOIfgVVp4876N/YuCz+F8ZmhuLhHyxwmBbxv+l+tnwj/ITLe/Eh
GSNWTyTz9jTZhRA0ZEJ5i9gmMDYxM8c+xNQ/8d5KTBwipki4x8KNzTv6s21OnjmA90PepZBvgKyt
59Z1+mZTdmbNaoDn4wMvBJygknKyuZ/9qHI3AcZT1rbR80WRHVDn7LVAj7/YTVzNh4qWS/fITx2f
ag4rPP3BpkBRbcts9zPSAbiSnGU2r8ui15nJufmEfRN9oDR1yp+N26t6owe2w9GRdqgwIG3AEZF1
q7WbYIlU2Mamn0XHWowl/YKuJvADdMhs7o3ZjZ4B/W3rntmY4vxp2J2/1yuLM442AE30oIM5DXBp
VcFeJAPuLvxf+2qPiTEeBLGaMbRDm0g+AO8W/RRwEuArNg0q3tX90MaHxlJuyIUr7O8NoxeLIYAT
vptnU3M+BL6cnrNlRQJXxNx6y8K1n0UNmAlFqkxug9pJTdxy3OZLT/tzPGbo5e8zDgjCmnIydgMa
UAVHRTd8azF4/o37gbyTWiaxKVKO72wDCSH6BlWawIe5LEYPpyHrpq6Jb9wgUgna7UylxXzl3m99
0wFFP+uwLymj4BgBakKZVB9sIzXLfV/3Nq41HNDbBsGQh6lEXx35W5hsmmGkUZAadil2JiohmCiy
m76lagDdnvvQDXYGN+LsG8Css0euu0A8JsyDE9c9zTzBGexuerMHV9KcymIFK8v9Th/NSBHU6+Fy
SODxjPYhHcxnXNXEh7Ex0p8a8+Rrk43Fu1AG0yIB8dlGLX/KfyK6F4vaWAc+c3Gl+x1mGlFZdGLs
cTNxiN26zPTpNpVZ+qglcWJtZzi/8cZSkA6+4HIRoFwjgRWlGSbLYPczN0cOG9rOu3Ysh6cxjuf2
qaBxhwbKrdtPGRgl7E9LWl/gWgzOEbqYWcH6ydkusSpV1qaquIieBlFozTda5CLfGkNUlXfgHMVN
Qb01H2u4L8Y+FIGGPAHKFoY72Ri+py4xvumBTzWazxBI4GO3kN1mEVct1jiERmwqOkwFALNZxsd5
difUYXlKMV3awmXOhbmkbGYDHA+TC7Vn2+nh1D66uUzuEcbU8d1QptY+USKDZJUEZg4TOJbB3gJV
Likp+6UjWuGl+B5HM2Tolh45uQdZxja38LD877hpBfFj2Vl1fCBFw8j3teEO8C4do7rXgQOrjR4J
fjWiGcO4MRyo3TCwnfSY6lka3gCYFtRxhBpBgs+bSXxpnVL7xe085+0OhXo/2ZmEXTnFtb3B+rGL
PlTB3BzMYJy6fWqMIACz0TdwXE2/OMCiix91XIuwfSqKcr6PqsokwhbZDKF9EGyD7P4/UABtrY3a
wbOdPrzBZLNU73oj8t3NrKZR3/3H8M1awnvNvNnvydfSs7zMsc+Rebof8PYdDzDMRcF/aoaeUMTl
dCrrKVf7tOPYmjo+HCKIZLji0XnGDtS2FX6wmOkaujRXFtO0QSeaPWXnYfsstrpVmDBEoOga3Du3
l00l9cWkcu2AiKCD+IXF7hShHn//y+Y2Xjw/Ued0Xoflwc7HwGgf2YZzP2H0sgUxUt80f+Z+4VIM
0t2G8lxQnSPqi80rdprnTB+VSaoBrSFFUsPKbFpjSgOfic5r1NweOgwuMbuO+uPlB35rE63zagH2
DEJYlhTY18+rBcC6E9cSr/PrD3zA4LMZcncUpqN54AlcqqoUcfXlQc+/ZbkcX6ZN8q1cPVuOnHHw
ASG9oe/1RwgNzpF/W9tKlTLHfA0XIpg2+6yx5105oDlu1exul1ToK9/73NRSf/2QxfPzr8+Nc1Kt
apuX3GcZTnoQrhxHj26RfvZX4l7Pfk4IdWS4Y5KKjPb1SMoe7VTJuvNseshHk6l3b5ezc8V5+uzn
BFzmkUxS1NRqqZhtYMOUGjuvRHrskQAR7B36OJ/xu8pv4hoeI9VY/9/M1L8GXVnQ9tBjOr0xuTuT
ZwtEJq1TMdTWFfvVM58KO3NnMZ8WShfmahSXKhfgUXaewttwT+++ve+SwceIDQnf5fl55lu5BKfp
iwE1GkG58mfuME6CGRJ3Hjl7BlpYGpwHGJM00P91HEOYwrGxH9Z1qdbLIMzZzqGzMPvixrwvZgM+
6DwGV+bEW6NcRkGhYBLyRH6YufLlxXgRArjFzPOxTjw4RWV89N1RG2/mKDY8cEHfuJIw/9Yplygr
gXPz8qWgf6xGNAgsUXgLNR4lQvcptLhmaHGa7MfcDjBGXhz7E7vAyc03jCsmti9+za83cPompsML
RXgqmDGv1xk2QCYir2j22l6zdS/xcyQytBpcbsFlbhRer2AgenVHPXaiS2BXXFN066brkCEcEuFW
wM9Jaf3pfNf9baVqyraIHnzrlKOMhUeQYem5wZ3VDg5J2SAz4J9Yu6XI67M9SVItLqL4l8AZTGf5
rOrZLK9sn2+nJ17VLG8JdwZrf3P5+1+blu6mRRRFxgSnNbGfMX2CyzCH4v3lyfl2vS2jkIyBLzb2
0uuTsE60RNLjmGhdYRkQakO71frQ8IZybq4cQmcfyAWqdOWSnrzORRTITmcnUAzV+3S5JUjtQiK8
sqrPPRBRm5bLaQq30lwfOlrt1rUriSaEVrSdGgsbg5lLHRqFaxmFb7dhjPWEzsGN/JN4ydVeBboZ
Z52sRg/MQgPSy+ifFgOEOa79t1Ul4p1tFuWVE+bMqnN0HZBLJ5DZdtb5GFCrc4SQzugF3MqKTZoN
GEx1w+KJhAOiEd7h0xp+H9wO1q+RalN4ZTc7834dHTMQIpEMB//b1bQs/TKKVVtPXqxFBHPYQ7pX
dTfsTSxs/v1TOrjDs8NIYUhjnRkT2DFW8AlzM5bjF4i7HQIuer9sgdmVkc5+yf8bae0y3lYadjBd
NnktRegT/C37PneLCSmM0XsVjiX0aB378M9Lz2FhG8Q3LwkS68xtRGIB/ZZk8ALkJTdVhq5JkygM
QI/r/+L5WOHsJtBOdGqx13sJ6jru6g5akQbeyA8T5sXPrOSeFEZx+75tHf3zRNP3x78/n8M1EFae
qxvqJR/hrw0MH2muqEM5eoPE4HuQFWKjqP/djYN75SQ68/lIInGAB9nE+N+q6qomWeS9bg9e3PTt
I46g5mEiAuQjrd7qzvEDiIyR+Hn56c6OKQ0XcZnAMP4lN+yvp4smYEV9aZf2EIQzusBNepviGb+L
RkyQ0PsLrHwmeOXydHngtwe9qS+3BZIs4PBQIr3+lvDh8gSPo4pDzwqRRtN8T0my+FVkXfHbxHAk
uDJ53u7bDGhSvzvIUHFMWt7EX09as/CGECUpvvRaw50RX7gsiZor3/DsKITtGILOh7LW+5re5Dg1
jm3lZcUIncSFwP/ejW3jysO83b54GKpzh9LbsEmlfP0wOtCp7P229uoBbzLYPM18tMETh12IE/Gf
y5/qzGBLihFFM1slcX+rOp1u16SqKGw9zHO025bkwkM4+tn9JMp/j00y7SVY1LZhEhEvu/L0dwfL
oqvgN54NhjZhCyJGvNwxGoQ73dOI7G9yrDkfySBKueXqHPP/9qhsLIq235KPJqh0XwI4/pokBeJi
3QIH9Cz05nv8bo39MBgudtx2uPvnoRyxfD1wAsXmuZqPnEkYjKSN6ek55vKILWC7JUjjp33SGeim
Lo+2npc8GKxiAAlBaK7Ow72eMEEMSTXGhN+bKXU3JhJ62m7SunKqr3eTZRRpEE9owsWmnF7V0rEU
+JpVgfBCjAjf1dbiLYJHzJ0F0XuHzAo5J9KI7//+aBgz0f+nhKH4W60FHI8BvyKSqU1LZLeNrBIP
Qfu17O1zj0bjV3I3cZFZytXZ48RtYtCg4J5KPsqDkdfmXVa1zSNUF+gVlQuIjOBHd6+Uz+eGBdsh
aJmlzhm0GpbOaBvhGyU8eoDiPcbB4tCnVnTo7QzXBj3Jqd1pBcDi/teX+r+DyqUEVeRjvZ4vkGlS
dLXO7FkoFu5wO8h32POJK2tg+fV/33/gvnHysFVyVhPWtEYAgiHLNYszxkMrrvrdjH69P4wYJhsH
B91zv7Vgtv6YgqLAc6fJk2sf9eUevv4BxnLWWmg6UaqYrx8TOy/ZIdDRqZh0jGibvAsGQjxy6FI2
OTt08MQ0iI20NeNpKbzsDWb/8qeGWckX1y7Nn4jfBqztBqS+OHRm9/TlDYXVsZAISy1b/4ZFD+a5
ixk4gpxsgLJt6F3z5NbpVG1gQKD2w6E+eDDRVn1PQsf6qgVpAhcbdQANq0Z132rCN2/NJqE6j3As
03blZAOJX/7g6/N4+RSUwoAW7A4mq+n1m7BiOL4JhtWY2XR4O+BstYOyiSUqVvM4LZTdlfN/fagA
IzgmuVnEDHIcw818PV48igxifuF6Pd6RTy4qpWOKWtPTIV5cebSX29/fX1npC2BosdNCOgO6WG1+
0Yzf5oRroJdUMf7JRL435K8rFNZzwtVr6xJKQC91CvqtFkThVxAKbAyt3pUPRmM5d0Qgwl+OtWYU
+9bsOc3joaiLL7H0J3VfpQJyiistrDorN/pVWynKmqFtBHb3VWjbN206kNSQ9ZaO5NoIrPChCUeL
hM+6RKpEwGomtrhP+wEGl0p8JXQchlqJIqM9jLg9wVYsIZDvoLSjKdLo8MY4kqZwhrDkroJTN4rx
s6UZ2M0ryNgdbGjHIRshxpj7cRgGgqPHtp/uJfIRukIT+9RJDm5kPsLVhQAZBXRQMcy2JC4QCgXa
sejaxj6ldjjh7OW0sfPx8mRb72p8EC4LAtSFjhETYLXsRKFSjTXSeZFTOp6uiS484nTZpbd9PDr9
qc5KeGdI1IPpylzQ1xFUDM0+QwHIEUU+o7OaCzbsHom+vPdMpyaTFn5CNG/CoQi+iSJRPcI0Y9Ju
ELnIzNNbTf/EakXPlRH5PV8JIDzzFpYpKZaTcqnlVj9FQfJv4zbvPdwwCA1DarWBSGP8JgYCO+Qy
Q+apmuDKEf0GzuYFEANMu0tfam+wktcLj2x37N/KAji78XkNdmq7D/R5ekIH06HKttxS6Vrhn1qI
d3jq02+vgqqFpxWX6NMJ++C6fnk2rLcChCdiOeCINqM6N9a/KMwjXJswY/JkXrgPQafFniMGKBwV
3uOXh1qXQQzF28bzg8Y0GWTuqkBJ2SiIkR1mmuhdfJKEGt2UGOMd/32UpQha8C7g7XWgdJa4s6/R
V0ZN22W7cE7qow5f+kpJd2YqmzSYMCCWusDCaH0JQB4YLeQw4SHf1TEW7MQNt8tmr6Ae7HA9CZ9H
kykVVbe0Cu17TNGuNbvezmB+AeNTNduWUOvSqxiaImzwlqABlfqnqGmiU6Xa6BApX3nJYg4FHXS+
UjToy+7wejs3dUBgMFMJqVlZq5qIhnSIt4s9Yz9j4xJg+JhZbLUR691Dl4/C67FUk3caa2Cro1Cs
kf8K3gHEcSKX2Nm/9tAY/vQKc4krP+0lkPzNT+MCQS3BUUMx+npxpXAbJBlQsweLyLgtYBlmG+rF
6gctIY5zRC/ZeMRyeYx3jSUnZ1NZkFw90dPK3IrRh/Gs4ahHvE2JtzTO7E1mnOqWwmOrtUZIq0nD
IGJrtpS62IUM9mfTbGid1yUpejvafM2jjfBphCsXFl+jrG5KkkMrggVIucjA08zkgTS9GBv7pbJB
xlXBaoOPO/yBdhNlcCoVFH+rDYIeKbEZPsosyL6Kri3j/eVFsq79lqVomyxDMvF4Xbrx+lVJu/Qj
t21mr7Z0/15YubrL4gDLZYkj2y+SObo/FZIf5E5FbT9fHvvMJmga2P1aUDCZuXCwXw/uctXF9R7g
nZtZVOzVZFh/ksDqzY2ERjRuEA34D1XcoSEGpO/z3VJDfEbfn8HGk21tXdmXFmhnNW8AffDrZ0dm
Oa/vnZYVYKNZtcLDkQMqToXQokfdY6d73ZwUxKcwafytPklCRCYJo2EzCM28cpE6sw+zVyl4krT8
LF7B65cySg1mKE5hXlnUJKc1YtoLLfE/LNKdKzvkmY1Dukun2DVtgM41Xk/ggk/dP4/eLCb3oWoT
bFWzxW0kKMUNTIpmhxAlvfKS15u/yWBg9jTfXt7z+nZKTMPsJ3CluNyH3Z1oO3Qt+Il8ujy31m9x
GYULBZg6ADczbLUFONFctOhlOy/MjPDgz9l3XLeyvZJcZy6PtPyX/p40jARoB1rIcIIb6eowgzo4
hPqoas+OZ3HsRieItzQt+oVc3ndHclHaaxemMw/n0PKgjmaPs8l5fD1FyiJoR7O2Wk/U2vgI9or1
rz27twamWofLT/fmeOPxoOYBIixYEIDaCg7FsidE8IJzscTEKbtZ8uRrqPE4cGwwTpA3jVUXvzG3
Gr6TGGjsATjFs0EW1z9eVPgZTBhhAVKanOfrixGy5dGojEWggGD3mYAZ+MhO1GinKUNBf/mZz3xR
vilBztTGPPm6LlYqS+0uiqiLkXHdakNpffSrLsOup4EUQVYDEa5Xjqy3Q0o04swjcBuCt90V4oYk
J8/TKG48ciCxX7TsPSTrZifIJtvmA25zl5/w7RpkOJuDkaskh7e+OrvnAdZR2Dq1F+ph5+FSiV0T
z3pllLfTlFEo75c8cUGlsBolRTQs/cGvvah153s8cZ0jRzPK6cWP9fIDrYfiS1FQMlE5722YP8sD
/4UYapUkXq/TYMrXfXXTFGaDJFUVh8CKrrU/zg5FK8J0IEvwz9X+DLMSuVidCo+4z/xEN+JLhAHW
YrwSXHl/66/08lB/jbS6n+mT6SZJW5AiGZbDYeh8eyc1PDcvv7r1obeMAqAM8gIu9pa50MeTrqPX
0z0dCAgE1LI/LcCiRzNO7ftWj/dEN7jvCDZt9iNBBNcW2/oQYnwuA/h8C34BJdTqfaJZMqNGhaaH
RU0wHcayjoz3VkeG9S2pP7i/4snc3RpCiV851oUY3+Dxidq0SZ4beDjPrgSM3tZZXKF7JPsuD7fo
fRWOIRhp48LXtHq9i/3W+TQqG7KyHhr5n5lm+Ie+pKF78MlG0G5R7+G+hRtNbGz0wSick4OU1tnE
nTJ0Ii8xdN46vW//TLvEMo8ExSY/lQU7H3MlzfpNRIv5s8ax/YFADedHiykLUbXhYqqZ9EaJ432l
mmPolp16hpiEy2mC5qB/asY0zm8TfPvez7k1JAe/L+dfWOfX2ckvcHbbAXzhHCKmyngeoFIzryta
Qlt2i1w/jEOCBahM88HcBBDLf6aJH/b7YopbZCZcvd8lpWbjng5IKm4w4EdQrotMbDrl4M6FMqIO
r7ReXoq2v89DvudyIeLAkJxQePe9Xop2oNmwQRMUvtpolPj1RPJ77ZKN5bWqcuojaJRyDuQXJtF+
qJMQx5gqQUYyzqP1ZcCKJn9Az5cYBG5ECEX9Qg4OWFtEgIaDZUtyaHDSECciZa1bpx9bQrIxn+wO
GNFgTrQAXjivkFf0McacGc6nVdaZvSmasH+GEiy/9U033QHDT/0G9Wf7c27nGU8eB/LlDp1i9TwN
scLC3qlG9E8ddqG3OJOZpKtdXndnVrcu6H6z8GwbBGb1nhI9KYnXLoVnICu6yTWnO0WLhcblUdYH
y7K6uJdi/4GJ10JPfP01sJq3ZcSR6uWJhbtihsdaJOaBlOPI3VqEFf9j7vQyHk0M9n3AS3CN1Xjd
rNHf8zUu3UEq+i3WB/GXulakJVx+rjO7sPGyZVGTMN6a2tWjZ5u03DZwZulABX0c/3EAb6Em4h+D
NeeV4c58LDhChg40C1zBofb6NVpFhTMCrhoQQSwMdqo4vuPjKu/yQ73QUldrh+ML+JftzLVsd1Vs
Ga0dQw9BZ8pm2bifoiIPoezIonmuSg2VoyNCaPx+GoSHXDYT2ayVYVBnzmS4oNDujQU51cND63Qq
OgSuqE9s6nqzrWnz+TDFQrp5HfUExoow1N8Xdd5qO+yf7ccZNRpkpFQz5cEeksj9Orpiar6FpcF9
jPuBaUDzJob3ZvQxBN7id8xOS4a0wB0BTfN0pfA894GXJhmTd4GlxPL3v070MTBwSSZTxwuFE3sz
XlpAv2kBU4Xt8PJrP7NGIAJaXIPgobAkV8VXHOPBStrh7Ikx7D8r8pU9rJaGXSe78vc49d8uD7e+
ci8bJNg1tbsBRmG+6WHVQ5dz4eLK7dIP3M5B9sdXvfMxIEd1SzST8YAtbeaVGWm6l0d+g9m8DG2x
v8Id5Kxd7wZZCtBcVQgKYSsG1m2Zy+gLCh/3qdccyyucwCFxIeyCh7nTqi9G1lUHnCvs58ovjM9D
22cPfTeP+8u/6syXBg4EE4P6xHV3Tb/LRl0PokTONLYb6xTUbXODZW3xEY1ofOUFnB+KLZdikWW2
rjVcOePAyfnkiVaQaFLUiNCsKH9XaOim/ounAsYF5VYU9s5qUmW9UcU2EgMPD14ceUJOql2qheET
bort4+WxzkxgsDhQdKbVgh2s1ko1cdOOG9qEKF7m5FNgKfFxRB7zrktxsv5pgKVfq9pYfauNytSV
pGsIgGMBmbxenaGWRQFtz9nTh1LhH0ngCbpOcoi7AGZhGlRXPtyZIpHdHu43K9SCHbU6LJteK1WV
tJOXhIGxGw0cvfoSgSCCowwtdPBTgAf845VzWSx0msHDbUp93u3rZ3RDlMpZYLEB56p4Qu6EVxki
92MxpNH/c6jV8dIWKDICHGm9meol2udEY77PgKII8EmFca37cvZlgizR60UsAHHl9YMRZGU7IcIm
z20G/XYgfvLYyTT9s9hDnIIZL1lSm8orc/Tc0qNtRuMPlFFw03g96KI1LQfYJJ6Frc79SPzFsaXU
Py5YxpUa5NwGSzsZ/A5iEzXo8ve/jo6WgJxYm3KGQva6rTKFqs6dCJ4Zc1puo9796sMGrUptF/mV
6vfa0OunbGrsE3N3xP3S8NHeFdUJ3y8d/7EEp/yBwou8+GCT0/+6MvLLbXq9JE0OFBabzQ7vLl/9
r6eurLJHUpLwVfu6LjjJW79HqDtF/Y4Qq9jZEoQbjrvckNawtRHRexNubTEBkb57g/m7o28EFhfh
1skBzzdg9mTYGdPoO5vaqhqitGdjwPNvwLl6f3n/Ojc36Hqz+S+tSHiFr396Fma+PuHR71Wpkx4G
V1M7bDFTqkfhXNmWz22V9EgWkgBkHzbC10OJngAyOcyz19fVdAhonJzcnvBCEUzzHda30/Hyo51b
awunHXidAcEIX4+H4N0MAqKJvN71XeMgO7N7h1rLDx57szAcL/MXx1Q9adqnywOfmYkg2JaEvWW/
rILXA5eEbIZ9qw0ecszmBzI79R1/m+QXTHjc6UIT/3yEjDrRX9yMgJouj75sWKvJKIFdaUoxHaXu
rE4kIhbM3icvzwuyWdJ8wQXf3WB/FV67RZ35nsAwENolXQTudqudsw5g9Y01jwko7xeIF1Gjt6yA
g6WN44deuFde65nvudgzAx65SwWnrx7MDRMTX59s9CQ2miHWnULX8BnIhLYnxiYhATGc57sYHOH7
5Td6Zo3Qq6fxIOH5IjRZbWrzEDe2sKBKQzAAPgjtaHL3pBmb/b43LOMKMfvca5UuLQG+HReeNcgl
cTeeKnxqvKqdO0yjWzJTZKQZ4462GEawNtlu+8sPeG7CWgKvEYObEzDo6lRyijBozbCaEXiRQPKu
TRb3NTtMbBSk2XcyRd6pXJnjNnda/8qBce5pEYAQE+pIW1GIvl4rY5w3NuaEI7e7bgllKPVUu42T
cPiGkJF+posbVnu4/LjLSbBeIeSNmpC6YMBzKL4eEwP7XDTcxzzAjOrEbpfusxaNZe3I2EsTKU82
KeK7vI61eVP2VX3lC5+bT7Zr0zKmZATuXT0zazejGtV55jZ/75Ds7JE/+WMmFPfKDviyJNZPSgnM
zYpdl7bFagtMdCzS86BiLumg0Q9hbAGfYyCh5bRKY0itG3fOynem6rB7I4I3/1Y1VX5CZ+d8Ellu
IiSFvvKDlVfZNxHSo9Yj6Qrg5PIHeeEfrX8nZxBgJ8RTZDKrek8z9IKjIQII5QBKj36fdeVtQ4r4
TUeQMq5w/VCbmJjo8a2S2MptjCCfv4KlF/O2HRPMQ3AnyI9CRTgqKNzbfjUC2TwRVIYJqW02VLvF
uF3Lj9giY+LBbYdMdD+bMNSIXTdWP2ytIQ2I7Cxh3HJVSaeT01RDsLOlSugSRxk9SL9sJ15flJQk
FbZs3Xf9NMU/RsDG9zIKAjrqwfhelmlGCnNcm9/FZES//EEPcE7zCa7fVq5DwC8Jg/WNGQgV7DLN
nnKShQfjxhRNln+98mLfznSE/KAm8AQWNeNqYaPfapWbjbMnoUvtjK4l8a7Bse/yKC8LZvX56GDD
Y+JqC5NQrnZmdpXYL1LQcroEUD0akm6dra5N2I3EfrNYEiDcxJg6Don+KKQzfcbOjsxSBAc+LkuO
49v7YJ4dB2+zkrRp/N8HLCBgkIWbcq7GaDO5Q63v0DOX9b4ZCDPYNmSA20cnKcbFF3DG4yYwff1P
5uKjjDVJMKmN8kv1QS/JBd/MqPHv/U6nya10LYQPhnmWZwLkPhcBueubnjxG5nnTfXAHJFQHF2AG
I4vW+h/OzmM5bqNdw1eEKuSwHUzgDClKIqm4QVGyjJxDA7j68zTPxgOiBqXf3rhku3rQ8QtvUAy/
bibsVGqK+N+iyEj+aXuMYPY29iPi3zJCnOFMXwpXaVvkVrFvEEuhU42X1YhBa96jyhQCgrM2Ls53
HXxyJHlfOjLzhIC6pKhmWCuhQRpa5O59rP82Ta8Sf3rUs78hWxi1n1SzNUm048EW93U/Qn0rKEZG
PtW76V8HrYV8v7EN3m82KItsA4A4HiS0xSF2NXxhslozgXMiHrELLe0LpQXzU1cQDtweauXVYCgJ
1yQJpk242Neq1xSirCzzjIk5Koh90NXmJek6818NgfT4Cz296O+TKEo31IwBQBPXLXmZ4RzrMWaY
AOO93Lbv2h61yaPQcWX+PhEmbbW2V4Kd/38UqX1Cz1pWPaN2opM/a8Y5N1BGNND+ODU2pph4Eebf
EEEQx1ytPt+e1ZUwwJXQB8JG1Fc4tdfvokvpZuiKyIQb4sDiRjhcb33h5uJTU3tE7PVAaSyc03uE
BcMtJJV89BZ3CKByBxigbGFAgrgeXOQzSpZgQOF242GHahBy9DgNbr00a6MANkTxBsQ1dI7FKDFu
wpjR2Oe0t8Qu1J1sn0RasnE2Vx54eHVUnyifSsrB4luSzvICk/D4PGIIuffQxn8w8k45GCVt+ttr
thLLSPEDIAJ0GXg8F7GEg7wzaMXWJuEuJ+8IkMkbjjGyxOKhInQs9toUO3eajTS+H+iwNneWEwX2
VqAht8Zy9TxCR6bWQ2ds2XtAUwNVPgXVsGZwUI60c+vBdLv4ECvWfOdMDBuaeffd7AdjHylusp+N
wdhY25VLQbLHOJoguSVZ7XptbfREUIpPnLOFhNC3LLG6J6fWgmPpCuvb1OLMuPHuvR2IxVezX7mB
LBAaAB0X757bZnaFcI8tM6DiRS0spG/mAvk1z6r2tI8Bj0/YVqdixEEpjIUf1LOzceuufrVEIMqr
FxTk4tCmkzpBVVAdDHc885iiuOfjYg1WGorQvjScZKvYsXJQwWgBL6DuaRruMo1H1DKzk6AHtR/g
UIX4r5cearTS952L5bBTmb1P9zZ+gsSEELyrtr7n0OmYLDB3A8XuPT1k9xSjL/319lF4e/GWy0G+
79mAOXCNXGJb8fYqIWq59llg66r4yHZaj2wWUJBmrXsvvJLJv7QnLZS4uc+qnYwZG79tRGFDfKCz
tBN26FRH+P1KecIYWWj7AafU9Di4cDn32HY07j6E9tB8Enmn9/Jwac6nAqFt5eM0z3ToaXNKoVW4
ZChZAYwQvjPb7hmHPCxwqyQ1ftN77vXftz995bVg+QHMcG3DY3hHpUKLPY/V2D6rqRYeCAh+ul6n
fxuF+TrgKHZpRWds3HFr2+C/Qy5uUq3EmBMInsV97ZpPTLK2s/oh3Nhtxtr2JvEmUaKUAvduEVTg
nolugUuUQyu5V3aVowCILIux+mQ4Gd5lHc7SyA1lhHMfizZqkVyq0E3/oCd9YTykajf8wH1qusN4
Oxh+xJliYkmrF+iKTwhAo30M4RTPGKQHQ78RIn0KbIHBeqoPts9bKUVAlWz8SuNOcU64XLTWOaqs
1tnHkyZOUdphJ2Go/YxwGk6juFg3iRbsMUu2gic3GKFXloYsJof2aIf7lDB5ON5e+5XHhuaZTvPB
gKTL8l9fe17ca9L12T7P9HIOiR0SqiZ6Qzs+/2u2kqoyFKU0Ce0GDyYX6z91ztRKkSaiqn0eIIn8
k6KLtHPzqj3kYTN9QCxrvOvRMr0Qsm7BQ9d2G+Qvzg0RggdpcDFyDsEsmWb73M6YRhSWPvjmGG91
I9emElUDOp4qXXson9ejYN4ypTFffxbzmP2aQy3nBk2Mb9hcffn7RYOxp8uyGbf2sg+Aey4e0UZO
HILk1S5N4/JVVmk/xB1IrdtDrd0NXNfU4iHkUghYBCNKgTNJBWHqnI+OcQktpX6x81x/iAkPHvQR
S0bHbjYiybWJlIU6QHUqv3v5RoTJaKRJzEQ6kKmcg4LQSQ4yZKgOhpomP25/4PpgJpDBt+7qsgVn
Nl6dY99tnWMw0xzDUnocaskdMvHmxmP7fijqJLy1LJjUgFlCtqc4tlJz4J719Gy+Jy/E7C6w5udq
jraq5e93vCzJQAVGBY0Yw17sRTRjU24w3TpbCHSiqEgwkWOWsnF5rIQwGn1fifshkwI6tLg94k5V
ceFMjTOR2dwC+Mq88JdaRzBgKD3GLspsaaJL22Uvw3KPujLeeriQIN/pVl7z9fZSvrHDr59wIMMq
WjAaXy370tcncOgGgSmJSo8gj57d2mzRlE1QvzcAKTUf3MnpDj3ehwjU0MopFdPbR2aUoG9tGDSa
FJSq66p42fhR8nJZ/iiwAiw5wa0k7F3/qDkvIZ9lpX42s6lPEaZ1leIhLlB8BZ3mhd944U3vbixi
U921+Oslfu6ps3JB+KXLLnmVj8nRjPNha4u8KS8sfxjxLheVSg6A9sT1D3MoLQ7FVKKNHpXlgAR+
AEkhm0TtfZg8tX+dFS+FcwGtsfTxDlE7H1NvbNF3JobzX/W8G9U7BWFxY0+SnVVojnbdK53y6WMV
a8M/t6dxZUOTcBGgSh4vJPPFTrOcqW4VvYHuLXL1OS1CdYQMjWvIRlQuV2MxKTBZ2UHAz0mM3sGT
esfq3Eg1zqoovB/ZEGIBCpD4o0EAgZAydsc5TmICteuxzVDYrhPEtzZ69HLil79BYrYBxdKIcZYN
QUNPaA+ktYV6dGk883+i6I6A5VNr1vldPUxWwG+avDueO3sjYlqbZrkjDJIxWszL2zCukA1vu5my
0Dzox8TKkwtMe33joK5chEQcpJzE2aQ/1uJIBBlSkSiRmGf6IrjMos3r/e69KvwMQV1Nti6p90+Y
zNZR50ChA6GApQKJ2lJNDdDpYEldoIJSksd6FmnV9PduoYyIkoyRl/vZWPUvA1ZFLcLwKtZvIBfi
7keESpTYdwqi83f0VHAEUFFkwrwW4yD76DW4jxw0HGO2GtIrK8GvJpggeKUcpi8yM8LEAVpjZpzL
KrfOE5fd57lLwo1mwuoodDOAr1MQQ8Do+g6ohVskuEsZZ/ZSeAlI/3fsx3qDqWm/39DgP6hwEkcg
Ye0u1ruYOycwRC3ORRwE3r+e0O10j96GiUtMy93xoaDzvTHmyqrTRoWNA46A92lZAitme3Sdsh7P
Wm20P4UqMS7I8O4cNKj3FR4bD1NZpxt77S0cWhxdmW2AU4KYCjx/MZ+tYWpYMxrDeUhF03zI9RrE
HeaVNMEARTWfmB5M3N2o7qTRUkinHGV86wBNNKqkjSKaNaKK8NaN8zzR9iHOI+FHuM7uFxHPNCwl
3OODk9UIa2DLWmkvUcizvhtRtot3Wspb8WrgLJz+qExPeVW6SCvvUu66FjiYHjtHkaUYKuVEkOFT
5g7ga6NyW7Rsbe5Bd8pXj7L+O5KwE4GuMuuuOyeJMT0HCjZ3MdjpGlBMpx9H3iLMg7VaPN1+I1a2
meQs0Jej0Upet3gjoqLG6MCE/qEhLvQpC/EHtEqXxLnQ3c9AC7qNt2LlniarpFJAM5BO/TI2RhWv
J0iEhxGPkfVZFFr7G4H7yEdNFIOeppt/A9eppftRsbHPVo6t1L0DHoxIDsIy8oL9TyplVXpbBTjZ
nnsTdz7qE93JCq3xdHs+1yIESp2wWuTtoKPrcj1MPbuJqCsb7aa4R8q3swK1vbMTTT/bFcUONmyZ
zvRbXEXZZ8hzz/dWy5547rWA5u/QG0H3TxNioXkEPjJgAqA3OuihUhFfdHWKzI3fu7LtUCkA8UXo
R8KynJU2CiYVGYjxjAe4cyEFrT5NWYY95dAZab+LmyA7VzaOEofb87Q2rosOG8VvhJEoNVxPU5UY
CCpjg3lWSqe6y/ou/mw25ejj2ql95IVvMS5q4q+3B13Z7PRuNBr9xJRSd+J60GEYcRuUulqGO1c4
iah4nbuDexj78muA1/r59nArO46rlOYcYQEo8WXPpClS1RyaeDq3bY8krjN4GJXSrNyChaw0pkDV
G3Ryubj5a/lWzFZNJ7fyxNkCUT3vRWjErwXdX2mBVUwB9oKNieQBOt1HPFpi2JWRqZ8Gs7YeUM82
p9fb372ytjD+ETNCbIh+/zJnG4NCwXdJbc8khfV4cc22pjapN6eu18v7FPl9/aBlUfn3xQR5jQFY
R6OKzraxeP7nNFVjmgwobQ0Y5gVBEO2yNGzvBsKCje27EvJKbSro55DQAXIsXufJmyBnxFV7LudI
863Q1nZ1o3q+msQIaBhVcNICtTvGnKVj5Jbzy+0ZXgkGQQER59CJpAPwxgn/z102JmOADQlkszHt
p73tAVvemYRlzZ7eb7MFFlhLWQlY2VeAQ2VQuHihkxk8fqxX3RmZ3JlAWjjFnxkbzpcYBzm01Yfa
Qufb4Yk6GHGGDE2XaOE3NcKOa+P5WDnBxL4gK6FGEn8tZVVg9gD17lqYkaIE9tdF/R0JYo9YVhHs
cZIsNmquxruZJvqQVAh6dJTBeDuurwwcwnFxtb3gzIUdV34ThcLbj52RdVKqXw/u0mHEGasNYsqZ
E7Bg5Q6nahstQq1zX/MYn67PuKgrA8CDwfoOSBMPm4jg3bhLixSVD7MXHS7balaG9wPBSOpbkdVE
n7VglEr0RY7ySlfqnXXC111p/WCy09diNIfJbwdLzQ4Utgo6zXDEjIPl9DiARgZVgz3cVNXBBUyf
/yXoqqfP2MnqW6Jw7644psdG+xQWIo8dcozX06NYiWaBdgnA2JsRpLp6uhhBjb/CX+53OQwyWxTu
GOpdzWRodWEVCMufawjjv3vLiD4AW8L0xqbZviUfu7bkcB2ZGQS/OeSL8p02cH+piEucs2RIj9id
6MjUZ/mDlc3DxjXyLhriu0ALEfdJlU6UO66nj65vj8d3FJyneDR9gW0VvnOZe5jUeXhowW+dlCKt
9/Vo239uz+i7C4yRYf//f++XnH0RpgwRdEPFFR4anRVAvmrC1gpX43EPAw8/NhdinW5jKY9T1Xyg
OVP+7dvI+HCcdXoMXCws6vWXI16F9GXfemdsY9Hax0vdxzAxP97+yrX5RRYOlV4wBPT05VL/556E
8TgPVqB4Z9NpKDxQSxtOGZ6yP5Isdu8URbw2wml9rrytOHdtE8Hk0anGUl8DCnI9slJ60QwHP6CY
OGNe1BjqaRyG7uCmVbERwq0OhUybbInKXbS4orDgoO4i92vgNulDoavFfVH3zrGphi39l5Xjzlal
Kod8ApL7S13ZKRgpmeNQdqHx2H6tMSregQ8dNgoqK6smdSxlxwN89jvIvo236TSa5NZ4G6f/hvog
TgVmlvGhaoT3c9Zyg3vNKqJTnlbBxo5Z+0JaZ9RMQNSgqrBYNydVXLcrpvCCXJF1Uo3eENgyxumw
v70z37+plIto3MgeMjgxRrreIDaQ5LDt+MiyaNsBsxkH3ZQwbo0MT0CRp9IZK7ZOmjZUnd+ip41R
W1XkT2ba4DF3+8fIw3aVgcvfYkpJH14CIrfFLe51c1pYwxxe5iocD1Bx7+Z8OHhxN94B+9ui/68s
L7cqwSr1LKnqvpjiyZhiU4/C+ALPtD5kmeMd8XqzQYTayRej1uuz7ubN906E+sZJeReYyno7pTru
AtIzpv16zvFF9qhT4nyb2Sjvjei+n7osS1/MyTDus7n5N2/0YKNatDomUHg6ChJtuayv1zhyolSk
RxdETFP9Zz5rnbbLcUPBBy0PcTQV0l7eH5O6MTb2svycxbLCIwKjwtNpk/EsLoa5VWJaeHmEq3Kf
dadsSEN82NvQtJ4Q/Wo+aKYtfsE7bD8OKZTpB0rVerO1z+Ugyx/BMsvqKD0P0szrOYeOm/UC87HL
lKRd+jmzeO+OWQTZaNeWnGc8tZ159hV4mb/aXBs/jcBP1T37p418TsXwPA9Govi3d/ybxP7yZ7EF
HBfcFRZSS6rCjG0NU+YpZ89Fb/8Sl1ms7Uq7dHAnS5WiuSdzrUK/j2tL+2xVpan4RspR3LUW+ng7
Xbou7SoFrLSfOGrxHISzKXZtq6GMNFL3v/Raa+KdR3pZ7nQwi/nR66WvcxIWGdaxGOt+iKOePs9k
V+rsw86Of6ed2bMHZ/tX3s/Gk1VOwthp3ajg49qiOH1I9dG1MaNSrHbfZi4yQlpf2zoAD871EQOF
8WvZGHhTDgI3wrK0RIcruab+rKs4+JNXAZJc9gT4EpKB/QL21viF/Qn4ja7wKu8+KGZAt5Wo2uCI
re/wo5kxS9qldVwO+yzEWOqQ95SmUUqvkMkrhVAwAwAF9WVEpjc9zlTyzoVo3H+s0kKgQMF961dO
9T33S9yZw8MIEDfbsVVj7UNi1uNXDfVnD0eT2LX2IsHMdWP7rR0BQndgm3LvocJ8vfvMvgj1Sozh
RQdyvMepesTQfgoe8QzTQCPbkOqUAqmlcWz22OIGv29vM3lxLncZiQPZMOU1roDFxRpMA0YfXh5e
cFySRoaT9RAQ6L/cHmUlAKBnSe9SCoBJgv31R05uMrh22DFKmHknfMNbCc8Ij6Ket27Q9aEkFIHM
Eyb6IjaGq9E6gZfyUqS6d+j60fxsJJrYp2C9D//LV0Fc5bOIbpYd7SrsiaySMLwkuUAbPFbxfsW7
ctcPfbqxS9YeY4l2QYpP0qLf9RsbkUVFCYHonBWpfZ+FfXFQAsN6MZSifRzjsjvHapH5KgXZYzdq
QFmMIPt6+3vfyiLLzcImlf06uszUYq+XsQaDjxcJwVWvTc4P2p5IbiHCWX1s1SxpjxNku/w0pmYk
O8S8HB/Aw5TzvgSa+qM0NcXb6TYSCBtzs/Z+0YSQqlkyTVgSuNU0nx0u6PDCLTr8QuRjxJErC9Uv
TtC191QwAX/pAjLD7dl4A1AtZoN+GqxU02OvvavVwdXC0o2c+wLSGGWTGnjVr9K08tdynNQfhd7X
T8PkZMWTjkMmHfJa7dVdONnJ9IiFGYmy13XO04it6ZeZrkWGHdqsvMKpGQq/mHvtxcCvL8IYra6H
nWoIxfQRD9H6vYsE6bCnstEch9LUP9AVaLtdzaWIp2CfOM/ALDLrYtS9C1YXpybXx12k/QmXoMju
c8hC/7g0KH7meuZUB7gTqbcbceHu/QyWLf88ZclTMtX1P0oi3e7L1igRVsF7ArNmdPKMQ1qUQUvM
N5WvrauVGvaiUw24PjHyT6hoK+X31rXKexF4rfEczmN6yM12bu/hLSa/awzf/8RhJP7ZWJD3V9nV
eixiJ+57d0oNdqew0ld9iB0sAJ3axzNuvvvrkWSchCAwomaS0Xd9DvqJZE50cXKZTOBm1gDwuRCD
sy/i0fp0eyjz/UeBWiU487ADAfUt//1/8sOirel34fl2GUqvvO/mYASs35QbR2jl0qTY+mYihlw4
EmPXozjBQN/KGJOLXQf9NzNIYzwygvhYgH7biDbf83poIMFRZ/pILuilLZZpyhHpdpwsu9gBaoeH
HOVZd1dg3d3uiH41NnIaOvjDxUlp3AWj1g6XvMnjYo/lXfgtQ+sDU0R6P79bt9HxpDXjojpQwp+f
Mt3rMWtsS06DMZCh7VpTCU+aMtoG+NvGcsngLfVj1U7tcD8baO7ct1ETdDuCKpTEYjXX/3Hzqflh
K16MYmbf6NLoMn6sgZZ8t9Hk+B6EqELGCOSVu7B2QfhEmLf+9hQ9+1EA5w0PNjW+6NHCfOBnh3jw
U0eL7xEz4D7czbNqY8GNG9vL7U3yvrzOnMJCgPxhwg4k7b1evwAZxai2wuQiFK9+bYU6/5xMM/2q
tiF9m6oTH1FVzl+1eoiru1iNBLBbYfQ4JZpu8PP2j1m5jollYCJQvkFobFkxirBf7YeacJq2Q/OI
kS7y4CDoiP1s52CVCRrGVmZvHBP5gYu7GJcVMmKiDMAv6uLVb7xMKepSiy41BowHHKXRoKGH9xj2
DaZHuht++R8+UspIAK4l+lwG52pp9XPIV16SOKaWKBvuz6FWOPxjFgc/cs7pvDOpNhobr87afUCu
Jvvtkny6RHbyvnhK5TK7yACiPWMULnqNIM2ebn/fe2kSdpRkB1rcOpQAnMWNMMGS7xx9ggCJCbWB
ZUc6vKhmRt+5C8x451QhVqS0lH7XRYD1zFDh62G3MEUPIsdHvevURDvW81BvLPTaTUVmLGMgNjs7
/nqnhzpisU0fkazqWvooFEecROB6D+mcbmk1rUy1bPdT90SFmcO1OFRZNOC2XtXRRcdQ86fT6Max
m5XxbxENhA+EU1L2HXVDSmTXH4SqVu3Nnhleap1razTmfdwH/qQmkx+kpGo9APa/v+0xVuNvSrsS
OrPoQomxgJTWQaQsMAfem3aonmwNo2Zbz6ONl3LlXIK6AhwpgZ8S93L9dXqjJgoK2vGlmloFHXO3
f8SzTpmwRDa17lgopb6l9CJ35uIqAEUre2wUrigFLr4OmVY81TVOiGpkzYeabOa5ddzpHtadeonI
aO8tu3UVHxCh0h9uH5uV3QlLG+SAxE0ysYvPHfTZdnLVplxcGfnJdOIfQ62Un/S6/nN7oLW9yQBw
zzmiVG0Wu2ZKdRXoB8ezpIP10VbdV7UZxEZraW0QWeSkN4xwN9fz9eIB6RTGLI1mtRZVvLENkDqP
DLNRT7c/ZuXFoC8Dj5/QA5LgsgauWPhtRx0f03fDc0274WSC0jqaXRbjgi4wSImbkR7H7VHX1ooc
Rirfsz+xf7n+OruAiAFHgptEMYNP0G1z39VAZcKF3CJ3vyVGyz1JtANMmGY7R27RRUmyyGhDu8pQ
8Q3G4Kj3bZ18BOnR/9sgePQMPHMUO2fsQnNvUFd28DePuk9VmLfPqj1HP5IEWz1s5oPqFTwEBhth
2D8XWdcOu7ywKoybvcrZSnDeLz963RIAgRwkoeeyMsERQtMsnxCDJ1LalX2gHSDhVht1rrVRyCXZ
xFLBk/v2ehlcryeBcELCQbS998mMOgwChNXhbxdbRiLQgCROmyLnYrGrPqL+09XZRZ3t7MiGz04N
XtnntLHF/vZQax+ETBFGSUTs3OmLta4bN9FbIZKLozjWvsra6tCUef3x9ijvzwxdfd4k9PZk63eJ
YMinrs/DLkkuahfpYqd39dz5AVSlj0GH7eVOr0atOWDWMVobC7ZSikDWFQcQlAqAFyAle71iTYsN
dWEVCbr6pZXt4zQyfyeNHWCJVippulO9aXjIgM78GtqMIqrE/f7WQ9zoN37J+xPMD2ESHJM3VHuX
hiW4lELB03lcii45ZVD0D5g4pH7ppN7GVbg23VKZAcA345CRXX9zFUyRUIwxvoy1gl9o59q/aHNk
fuYMzXNT16iRju24sZPeP558H+JwpElSjnVJnkY/SDNqSpsXfda1u3aqYl8lQ9o1o67gRjluqXq9
fzlJkzDdIDQA/f+uGl8nESZwwcDLWSVF4A/BFL5Q9M/u20nkD3an1mdTb3p1L5HG/8NaMrlsKz5Z
hiXXEwxrwp50wdhFhsZyog4OppvC3FlIIG4MtXZAwfWBjoezRPdhcRekSk1wnrOWgTo3h9EtqrvS
y7uNG2dl8WBRQDs13kR/luL12WTMcTbb6UVXqC1neX4KaHTs0AGa8KrfiiLf4v7rF4ZwAyQ9VCxG
BNR0PX82VaPIgSB90YVuyOyg1V1/0HsccirgphGiLVGExOwwDOcUpHaB6FBGlH5Qey+9V+0K7uPY
x9EXRR3V1yrT+y9FNlcDNe8eHidxr037H1Lj7zrHBman1GEIHRyMXPjglXEU7HRV8f6QHY8fLVVJ
bL9yhfnR9KL4qdbsLt9Bt2wQCS9zY0SFVsvgUXWco4MT9kazFwjJTSfgDsXkM29j/skKBjfzm7E1
G7/RtLzz3UYxBPl9bsZ+Wanm19koTXCAnkVwkJQT5S8za1zw3xZ/fPu+fS+bQrjFvqZMTpsMiN5i
gjGeTBWr7JNLqPeoZYRTaN8liP+9uFHRBgc5/Li3wra3Di4izhB+61R5GHKBU3EcZ36hoEF8ZwtF
2HhUxN59oob5BsXgnXWyDDrh6BNqQ5aB8ylvzP9Ui8aQKQZkxTMXoqZxmtvIFruA3hag40648YOW
oTFyqPuq/xgGo9n57CYcLeO+yl5UtJT/hTmZz/c2hr5nVFE7TB+yxoQ5ijHsQWocJXt1iN2RHa1W
5Tmj3KhcQIFmg4/JCmjnAFHg8YCkXZteFMKWvzX2fvtCChykwNJye5mX2hQ54qlnGbTCy17M3PR2
RmJWG6/rSkGFo4T0BdcvyRlWb9cTOdkR+Eu38c5NO+q7kpLlPjGb0A/VfPzoeab66LVJSU+wKz7k
StcjTFLPvuP0W1z+t+r18mDb0PiJwQF3mUs/JAo4Rp6KCWmyODfMgxcOUbWv0Q1tHu0YS7+dQmk3
vU89TySnvONJ9Els0hihuxFHjq7zhHcCwRVMR8MQyfc2d2pkxcOusKD9o8P9QPdi6v+oWhPjqZXb
VJ9zenhf1N5qM+S950gc2rAZMn9UBrV8qnp3qI5ll4pfeeZkyc4hlSs/uO7sfbBnJCr2TWQ3nxJL
Sb67lYKjV5KZac5/Nrb88i6fJl9pHZHsFN1ofxgBafHdHJm5wEwOAa/dhN1GcRmmvryINu4hCbLZ
xn3mTdpH1ZgBxjser+LGq7DywtP+hpuBAK90RTCuV3yoNSWZR7zWdLX2TrWe196uIxTfC411V9K2
3keIBW+MurbRGBbdaTwxJGtmEf4GGNWH6K6450hBWDKxAXOINEcAu+ppJPVl5rs5Jiddy12o0ii8
dxAJPxntpG9EOCuPP1grSnZgnYB7LcNWJ5ryhK4DPyQYjb2o0/kRfbHuwFtjPXa9Oh7R33SOlrVV
L1yJ4hiYtA/GGq3upfC2Qy3VMyq5wYF5H4M2Uf2kRrZAHULjtHGJy0VcHCbJ4eD2BoRLI2KRNo8F
XU4zE2Al07H7bJJ2Fn7iigkDOGOm/Wrn6fw5iQcz2zm1ShMxNngUX3qhzD8NvamMGulIB+JhGAdq
cb7961biEu5uFYVTcEVU3RaX9zSGgl5s5J1dpckOKU6TF2QB841R1vY5kGc6U9T2gKcubjbHsPJ8
IiiCxZEo9JViJ3+ZUq+Rbfzeu4x96iCzb0XxVtj1FvEsJp9YCAVeokN4Q0tWEnU7gTl1qZxxbBBP
ADNpyFpJ1tLh1nLzYTJC46OtB+GxKjX1HtsnHcE5BCewQFakWST2r60yKB89Y1SOs9urz+HUijsw
Ksp3w2yxkMqUdGO2dJnMLH80HU/ZnSd5pNV7fS0kGeoAHkyfc5z34VNRgT1E5q+dUjphnkUnwhWO
uUMMqrJwjxqmX6MVj3+4ObsnDMLoyOLFosEJjYwOfUAtsOo7glLk9AOnGr5NIOboADqJcuwmRz/r
XlGHH9IAO8skGNqt1G0lJkUXileN4JcndFme6r3Zab3IUBAmzrJzMufRSVRm/icZx/QlzhXt6faO
XjnaNAJIl2TSTfN/MXlRWqO/1TGeDoXnd2aHRu2XQ998CsnGt1zsVgcD84dSu6S1LwfrgoigMrKV
8zT2GIkRbO9D1D3uZmu2jre/a+WkMo6sQhNvAfNeJCtlKrxSwUDlTE939LUZ1Y9ysrbkwVdXC4gf
+wRjvnce666lgnOJCuLHDBRIVc/ZwaSycApBqOyjEjOH21+1NoG042TJlGY2VjTXW12Z+7SpElCa
Y273ewvIy0HBLGMXtuXf194gOiFQw+NBwqkv4fpmEDhjFspPQ939wROmCnXTTc9eNsQbJ3j1qzzq
WBQIKMouQRpaJ2ii9Klyxmoq/tAryEpCh2l/5lq0pf2zNdTiah2Bg2DOmXC89CI80j2iIuPZ8Zcw
iLXD368V/sAeTwXiFO901Ry3HwX8luCMuzQkkn4yGj/NE3E3OlyJt8daeTEoNHnkPSDkpNbHYl80
nZ4A7/DOOXLih9ack8coH5K9Y80/6z76Y7aontwecmUmr4ZcvNOimK0URALGtzYuD2gi6+NzOZBn
EKC2W938te/D1EAiawjcKUJffx8ymJRApzI4o1VXPCpukN2ndWveF3abHC0RCh7F2dkIt9a+ECgU
zrsyy8Bw5HpQ/nDu2j5wYZep6cWOekp25azjkCS2nERX7hHJXkUMDIUh1GPlbfafpHCCuaa1aIic
y0Hp9nNlhnthdMgRmnHsk8bZG3tzbTzQeegPeHhnvWMf90gO9ENRe+ipDckx7sT8j2itH2bX6ZfY
HryNXG1lJsETUAiEsg5qdhnQxFqMGk8jYR9RlD3wOMCEjbvi1IOV3DgJq0OhvfH2fpJhLw94Gad5
DhnhwuUrHozCmh6pCNifetfoNi7jFayVlJtBwYfROOLLz7LsLDRmO+CNIZbC/jtX/GoszP1IO/+k
aM5EYjKjQopX72NjVN3XXKSFr2uVch8iM7eRp6x9OX0tqeks+WRLxolRM37p6cp5xqnoMBU5uGsP
keWQEuUGQGTlOCIaJy2pefbIyJaJWDMEwhlG5dxl5fRQoc9+p8WKemywsDk0rfVpVMrk5+37ZuVB
Z0xkIcEBS/zE4ulDZTXL9HlSzklboJU1FennmbBvozyzOon/GWWxfSo1L21Uw5TzYCcxOTliobvE
q+NdHQ/giG5/0lpmSc+GsrELVOk9JqQPstnsZspPGvCiV+jgSBjR5t4PAQQCAmvP+FSjy3HfBaP3
VatT0/Hj2QDVVQdbYg2r08tbT5lewhaW5htGQzKfYB9+riY1u3S2k108zJ82jszq9Mo7AFgGCm7L
EqiiJk6Y5FV4aQ0LTmcG9sK1ou7R8/L/ocfDnHISaL9gSrEUxxaA+5K6Bs/qjhFoSML2u2zIn2+v
4OpBIEri8IPPpZx3fW93RuI1biAFHBoj3E3OhIacnZp4Tve1P2Rx6/dp9Hp7zLU5pLGEoxKEJxqy
ciX/81aAadFGB2HRizmF7V4MeonYLrOZBtkWpWN1qDcFasAPHPNF5aPk+sySkE1BcQRi4pQi1tGq
+TlQwvZ4+6tWahvIhFEtREaAkvwSIUp615QqGlDnTpsx1+hdLGVFnx5FqyX7HB23H6ST1pcOYYaN
e3Nt50tYEoVKkiCQz9fzKUbqLcLjYgmiyjuVZp7unbifNjAk66PwCspwGvTTYirTMNKE5XLUwQDb
Z63B7yvV9XTjW9YWjBv5LVSiRqEvvkXX52iEiaqci0GdLrPbZL+9QjcOtjNq/8PWJ4IAWE1vkNrY
YihtUhva/plyDsvcxVuYDDq21f6EOPpwTBFr3eVluaViuXbeaH6B2ZahBI/B9VoBLfOiBpmrixKI
wS9heuzMqBgOqaV8tt0JDD50o41bem1OkcuRyTi3FjDixZg6vBsdKvLF0ULzOS2b2DeNovk9OfOP
vz4Db5IpnG7ae+/ojHkya1WLD/dFKfQwhDFhNvdYJmuPUimi2MWo+D3bnVnNJ5T5t1KIlQ2KShbY
f2p8QAmWpR8n6WqB1EB4sUYQpTutUQHNJTlSabc/cnUcylo0pyXmaCkPY5aBHdWtFV6GJq3EbrAE
4ijQ0H/dHmblPpFcYti+1DQAEyzy/yiv9Gk2B8qDGY599Ez7A829eEfbMrg0WtL5XggfL86qrcR5
7QP5Og45qR+pymKP6vB57BYT13PT58MTnJ0aDgXeaLe/b63ZBeaPwgaMX+KhdyJivUaXzzODs9JY
M6pvelQDXe+GSduB63Prk+LlbU5Ipo3VvmmnoTnl2WzJYvU4VDtaQf/H2Xn0uI2la/gXEWAOW4qi
VKzg3LZ7Q9juaeac+evvc7y5FosQUd2LmQZqMEc88Qtv6B2PiQO+riqlkviY2igqRJ9CPeqz7sU5
XEYo0mCnSE69LVyHZdogIwaPNY5TE15J0nS2R1w949teLyvFzKmsrXOROkXowg1BoBKC10SbZNUG
66S1pVYfhLB7qwRgkOsecUUSZvH3P17Ryp4jI62g5Be6vLx01ByA5M9HMfnul/O0kCLQIiGP3NyS
Rj4tck3C/sC9olxn6tOBXWKeE5lwLLRcUgEPFtELXWF09uNhxGbNabxhspuDGsvuLyHsAr/ogEd7
ZWQ3GYM0csHYD7m0ZDypMagByOJG0niluVjmFb2Y4W9ZkpvFRXE6Nc+1Uhqtr9Hdt91MMqf04Cft
XKzikmNqhJ8yJO7bJeDCLdrFyMKHbElyv6VR/KSls+ILpNl/WG0EH8hZ4Bzjdix+yh+rXaxVOCL+
z5m05Phs9E16lubmiAEkFnNTiCYK5BIlUkJXZ1venJcy1LqmkR7MjM5+3NTRdcQXDMRLG2LPlP66
fwXszR+VesE4EmHLNtV1SKFxb7DolJjw/uUWvYi6HFNXHbP8gEy98+5iuELmzlqpVDXF3/+YP6oS
jYwrk/QgLUl46bQulVzdbOunsVsNjfgzVjR8kOP1r/ufuDuu0NGEfKeo6ANuxsXmqs9qgwSJG/fS
DlIb2NYSPYYp3ltIlmvB3GlH19VrLTFqFCIWpEYNmoF2z+2ocQ3nXYFcHIS1VOrnpK5s/ZTglg1l
C6sv6wRJdQgGO5o1N9Xi9teAWegv28L+x4VmGhKUyJkuebBArOXag+vP3AE2coUlRbsMZzvOpw/L
6kigEdoMWKGSDOhzIsSHiJihzYBRirVI/L4yum9hDeP21I5m+13uoX687xzwIX0FmOua1i0qWyNX
WHQQSO49nyIWoZ5AXIzO0e0UWFJcJ01dU2iW4mp2kxnZtmapHQRaUurNBYrND7GTOT9no04u9xd9
72qmGkxz30aUnsb67di5AZm7VJoQtVY1OQ+N1l+KJDxCWO8dVsqz9DV/v0jbGkZV0FmXJ55pqUnz
qyG3MqDGtr2EtTGgraJlB9XEPUweAcH/D7i57to6zgdQ6riOWFhDtElXnLRqjd5FM3g4/s1x9UWK
vRzgnquGCtorCf2R+1O7+9Ei6uIloou+JfbUsYW4CsQwroy6eTdLTusna4QHbqMZboT+zcEV//r8
AqhlLGJnQmeQVrdLWaXgQJyUIKW2rfLnWqzTyVkG+0RTUHvpaCHz4UVzsH9e34u3g24Cdqnp0jFG
veZBLsfmxFnuPejtBT3B/CjfElHk7Y3PUBjhCpwl1MXtFdyQDdApZE3nVGU+Qwf4H/CTs52E+ejm
Zld9yCJqfo7UVV6Rm+vBeu59quCb8nyiRoa40O38Zp2Bt446xAGi1PG7eF7LJ3to6vUhBV915Pm1
Oxj0NlOAD3hHN4vZjd2kSlgYB1kU5S8aNvEPkhXO7/OqTw/e672hVPGO0g6ierPF/816tOhpm4Pl
NJ3a61O79hRIXOcu0/ODm25vKAbB4siGnoTw2e0Uyi0N46iHmorvo/S4KFL+T6eNvWct2vz5racP
trMI2KkoUON3NjdAPhQSOnmAYWPyZKnjtTC0KfKzcMo8FMfX8/3hdkI+xhPHnGwOKZStpWDbpUsS
TWYS6CBKPmOVFGIZHwK+lQrlPA7DgiCAqflDGi1eJCXZU10PQIgyRTsofrx+TUxgWlB/f6PyXlEh
zHyKx3rkh4RTn753KsM5aSZ5NJIM1kmfF8NNGgn4YTkaHw7mQGzK7Qn9c2hxQ/0RuaB8lBvjsGRB
s8q4x7lDV/fGWTay7Hm1p7Bx63ZNRhdsAQxefNC1YCDXqoMhD2W/42Humb1GO7qjdl4DVP9hc+Ko
SeRmbbPEeaB1hcoawOFyib0SO71LL62Jn+J6jGpLXj9qY5d6/Yj89Ly28SWtJvk/bH2iOr6Nwrr2
Soin05VOldgjQdYb1iksW/m7Mgz9ySxS7WAdXj88lLwAA5KSQ8llU94uwyhHDYklrJusXr+iZVDK
JxtVGE/q8PoqqXocXCC780sAw0hIhEKM2dyMWqyPDYFjHITpkPtqrJDyJkuhuUIiE3uAUD8bLfdW
pSrxO6OhUjsKl7P7u2/vq4lkBKyC+JWQ8varO3A6ZRdBrcJKyP5bbnvz3bhkpY9iT/eoE8EdqY7t
DkhFDi1OUELM8+2AlpKmYe5wbyo2W8so5PzjIqXFozVJ8YccOf+Dp1Z8wPZ00c7jBRQ59CvVqCoe
Mq3GfzkoBqQirGlCe7Oclcwth3QhtR1Dr0117eN/mFZOoUB+Utzflj7iiMg/xcsiaDGi/T7Xce+W
Upy+TAaWqSryR/798fZeeYcEleo0+G1wRrezqjZtIfelHQdWY65uPiGDoxTj98UMkesOi9UFXJ2d
FrJlt8yXf+4PvreTxbmhqAsgSMYs6HZ0Y6wozjuVyEZk/IVj7C1mX1EmmzekN1e/GJUhQN/V8iO0
j59pGGgfy3GNrYNYThzRzVpTdhXWWDr6t4ABb3+H2RgYFs1DFORUO9wchYNP9STJB2Hy7igIdYDn
5VFGj+R2FJsZtnObDtGSNNo/MEy/NOgUfj2Y050HCWly5lJRRBVyK6qqUfdohjKRCBGl1XAR0Kbk
maxJ/zzIdQ2+lQpBINux9Y2Tm2fevMx0/+CetDpV7p5lkOJwbfE3ZDO6SlkP0Qnd66r0MkjevTeU
I5CPucoy6ehRF5ttuwzcZwR8OOmJsOV2gnLR008KhVTc1BvnJE0x5rlz3OHNNCS6fE2BF1SEnmr/
LSrk0fAse5YflTCrf0T9ED6ZVW4XHrEAOrn3Z3Xn8sFah9Tid4XgVSQ1QXzPS0MCSiZFkz83vebH
SBv9o2Ix+WFGi/zgdt3bKuirQYDj+VSw97idCbaKJY0JB0OFxBwYaqiX7gDh8v39z9qBd4Mu5CUR
KiJU6ba5MII7UkwVLAqKPM1tF/JG/AMvNv0LBqVN5kpFiMQhFKvohzpYyvyMgWZxRTSoHU8rVMnu
RVuqzDqrhUh/4ALO32PLBBegqaUdeU1V6Mj6Grndou0zLt+QXrJ+tmPayxdl5tx7yA03cOXXovhU
pth7ebaVWu9Q8jdReYNYHbuWKkk6scJi99cJHQbnXA0V/uMIMfODVxmWqD/NcP2vOGIuq7voVfUI
3s+J3GlUsk/lUqvmsxynQ02Jdojaiwp64m+L/5Ps3z6G6Az4to2sc1cTPp1hVzTRp4NZ3tnWxMbU
yzUI1lyyt4tpqWtWrUsP1VNetAB8t/kydV15vT/KzntFJ5GtIm4yaFRiC/8RDY5OgoO4Tf+oTiv5
sa2n5tEsky7I16x4gRzzxalC5dv9MXcSDJiGoCUgiPEyb9/kfqw7tag4FhD269Nc6MVDQ1fYQ+wr
Obgc9k4gPp4IVcEPE4I3t58HEDLNmxUY0dJUv2rHHlnTbPmEz6rzLoyccnj7iUf07HeSAdCNvu3t
eEtoR8BMCkADobbA7xEgAr/JJYpZkaS18wk2kJx+uT+fOx8pqPh03CEic9lsLkCFHkazDGP40CeS
cl4n9acVY4FjLjVajvWaH9wyO8snhINYQtpiwi7w9hsbK+mgs9C7GFq809w5Ejc7cT32dFWipQcr
uHOnCQl9sXbIVRHJ3Y4W6VodyY1AhFQNUgNyZT2AIjwygduZQqjcaG/ib0HpeJuIajps3tqkTdzK
NFj8RqVy8cmcnBiIN8YaFRqZVWR699dtZyIho8IhoBDEh23jmCUdDYxkaBg3k96gFLNKflbjV5SR
CB/M4s5Q6G+h0A6hGHmxLSs+x0sew18FCEszVr5Favs81hqm0U1+eHH9turcPMjgv4SP228J+q3x
O4xMU1JXLQ8shJrL8xgqsCPNVTZG1zDG1nQTUsxf7WAlf+MtgZeNroxzRqMt1/+XZWnzzI1br57W
Qqw715mKKPQcxbavL7byFwwfGz9sp1YdNPIGmEMS9so/lVGV/9HsCLH/tEqnT7wIa3Kw8Xe2Itqz
9Nmp3gmkl3q7FfV5oHowS1lQJ07rmZwvL7Sr+uBG3hsF1Vk2IV0yyhTi73/cyDovkTFH5OeGvubX
ekIrxdGWozrZ3ihgcClCELzykG9elyXCY8/WRlydirp/SmBrnbqqP9JzPxplc/0ODcNMapcHiQEk
QpvN2FfNRv4Pm/s3XIwAFvb/FisKYB+iJfSTANV06TRp1JLozVW+Dlz1IBgX03K7tcE80Dejv4xm
NiWk28Whuzx33ZpmgRJGSYsBOnz10Czsj6NiFpGnTYblIxV81awsPkjgXx9hhkViVSgC6BD9NvvC
IWY05VnPgrXUy8CIEtnV9HEJYmlYDhKbva8UfQYgXMJKYquviOlLgQ048gYa7jDFJe7SbvBba7aj
U17CJf+lWiN0Wr3QwqCfF+ia9y/G3fERVqAySJkOiYXbWU7abKJLzSz3tVHiYj9FL9RWZdfujPha
xHP6AtFN9uGcdQcj704yOjM01sQR3Ea2vWr1CchxRl5lZT3Vumz/NBDnjFxbrY/27evTQfbMs0Ma
TYjCA3n7meVU50OXQ3xNSLJdyI7xE9y94XJ/Ml9HeHAIqMlb4OMQgNveJ6lWTvSAS+i16N2VSOvN
RuFBye8q3OUb7tYm7sNnk6LMUUNpR4+JocWORRT4tzjw7Qe2clQOnZYVQQVD+ktYtfNznqemjM+m
Uv6Ke2P8gLOz5SHJPzxmmhRlpySx209IuChe3xXq1bSn7ChL2ltjkbhYYJRF/WJz9UWArVO43zkF
0PpzExfWQ2zEqodSbPz57VNP3YmQwqbsxut7+/0AkNV+MOMiALSeI83myB8WmM6uk9fd59YZSt8C
IHnQmd4pj4i+Pk0Qwfwm9N08U93YUOAtoiIox6r2FzNCd0Ex5veTbSjeYKn/LM3gXLK2Rzox78oz
hZGjhvHezoYuR5GP4goqb5t7P5GmED68lQUtVfTL0NjaKQXye74/vbtfKqRpMJUkDwU2cTu/2KFE
ihwaWTA7bf5BA2fnuLI6O6mbK3UsAOjT8lT1UXy2zaSo3LI2py+rGqIjcP+XvA4feUmpATHjaDKT
ed/+kFCden1QsjxouwQbolqzpp91BkPUbVDJPZdKdnSq92aYmibYZwUACxv5dkQq1UpjdGke2JW0
vuhTYwazXbUHReq9u+PPUTZbqR1KXRkIQwSnWa/PNm/549SBP8AKPDQbF9ebMTu16ghp+/6M7n4f
zHEKmsSrrzbxTBU1KpqQpe0cowzgm4WokSbR4Hj3B9pdOhqxBA6gGV+hNmN54s50eOtCXW18Q/sH
baOf6uCop9JBOv7+YDvzCbkEgyYKtTSdtwSaoZfnyMq0NMgmVU0/00zJvqp4bajvMtMKL1goVA+y
PMzX+8PufCOsP6RDxL2AMpL4+x8hZa8vOq1sA4H2Dqsgd1xJEzBXp06WqFn3qJbDeFAiEgd8Eyfx
djMUAQS9tu0dRD4+1klLQdosJ0rw7tRMavNkS72EybJdjR9XWR01vymTPP63Q+Oo94sp6vXP9z98
7wVCpB1HHyHTReNje0wavVck4pegGUvrw1zp6a8C36LUFSWI8UJOghlAHkvJM+W4urk6vZWcyXoH
z5y75HO3xjSgUCI5iOX2FoTmHxR6bmgIhWL3/7EgKJKoGVOSBDYY7mc4xZVXq+0Ixq+KnmJrOOLQ
7hBzYAKD/QdwAGUfzNJmQC5q+joo1djaULp5HNbemCz6U2uv/aW1TMxQ4gzJkkXtTqYmtaehRJ5B
ipTvxJ3jwXbcOwXEskApqSHgVLD5MajnD7pO5SnAHZBybD7oUuEbnbP81bR24o04yT04tRK9XWSP
IYlGoMEKlylnsxki9MrCrKDlFkVh4elrmXut7SvF2cDv5mnsnfdaar3ZPJNwnYIQmEoLbiNsttuZ
B+UE0mN06PPJIWokdW+9OGt1RF/biWkYRQiYwnkUpdnbUWJHLRwyOaQ9DSk5wSdp/VVZQm8p7CMx
z72hQK1SaYeDg5v9ZqgSNE5lrShpOesEZavp23VEXMoJ0YIe9SOrmb2TwhcJ3xJg9WRdtx+Guew8
dLGUBoWMPSrYbxWZztS+OmvycwUU5t2/MHaH+91UwmYQC4PtFknXSk9aNQ3Urmge6NHbXjlp3QM5
bHZOQ6O73B9vbzJZOJRR6dthnLA5CiXaJ4MqMd44dXEQT+F67hGJ8SqAugfR0u5QgptGeCJYMpuN
mCvzIiWIrAdSQbBUr/h2ZnOnfO1xljqYRfGrb29/ehC8NFS3uN/gp94uWtdFjpPWcxagaU/cS2p8
VnsYnPfnbif8Yxj8joiuOdbkxrfDwHUw2fgqwyCle1LbNLuQb+nn2olsdBU0+z3ybc3FQrzTlZRZ
90y9bQ9e9NcPnfgNSIAQ3eO+uSXhzWmPLcVCpGsYAxuGW/w6j9LylLLep6l2ZsPlPq9cfMzwaVjS
I/q2OG2vppqQAs0+Zhq6x+0cyH1koqVnEyepXYujt9k+ZnbXniOak6cB2JI71uvyobeyxL8//buL
DNqWGh/2yfAXbkfulW5ApL1g9ou4P6+Irl+6UtfevGtF5V7wctm2hLliV//xUkJjKJMGU8BgjqXw
VPG/Ok2tYnlR10oHIefeVArGGs1c4k3gw7dD8aGI/fc1Q4V9dZ0sq/d7Y65dS14dqF6z7AMBnXyj
74y308r4Srh5lPvAzb3aRZE2jqWkGcSFkdkswLvS8OOKfFnnSW0LsvjtK0d9gxahkGjAw+b2Q+eo
zq0s49IJkWPWXDxN7M+N3XdHUoe7E0qQC8TrN6VzM05i0Z1fkyol/R/a0U+ROfxiIzc7IuVhz49V
X5Db8/PyyM11LTzIXV7fdzavLuEnV8MOo9tAeLSoyiwNWlktgiKbZ6+3jfzar9rRhP5u62xPIYEc
eATc35ACFGflj11q6WNe9w4O5eu6NtlHYUiPpY0WrZGnCPHBr8Vcj4hKwSqZmPB0UhdPA1mnwTRB
nsxNbL2OwUTiAbAQvqvn2ejs7pqva/etn9UahshQj6gpLqHp18UyJ1dZHrXQXRc91g6utN17lY41
7StEDeHSbLJ3FdpL041jGsQArt5Vo65hLoOe1XnBUuecNMn8bBsTwk9QY/5n9zGoPQXR+bdvUtr5
6GVDTqDMtrle0j4ZIsNAkRQsYv8yr6N0sorCOrhe9i4xcW2CVxUBxrYEh8ZtXPY20IYia8YHw2ql
K4pi9lF9YG8vwnwyUeJzCNG2QNF1tMdKMRELrlvF9GI5MU9dD5fTySPrgK/9OoKhmm8CpeSlB7Sv
bhaPu3GCvDIRTKx1/6z0qvKQ65Qu51EZPewDlv/yCtOh5h8eYqZyE1cM2Yxin3CiyldN/onq0TKe
e6sc9cdcsUrFaymKN26OIVTuOmVWWe+TobTfyVkPzen+ntmbZlppQgWUuOM1Rr9PIsle0AiPIRJ5
tt6GQZw6lp9ibXfw2btDwV+ifceIKN3dnngdpAkMMqC/FaTu0VPw5VWeJxTBTjis0P+9/2F7i0r6
RiUNmAtPxeYwxPiXyJaUkbn0RnmagT09RikYBCcJ9V8ANY8gwLtXAJ9GbVqkFYjq336eWiPRTcUN
e5pwUnMXm5L8Uet1vb6i0blmp6mieIAaVPR5KeO0OWMBHl2zudaOyjM78wzIzGAfO/QDzO3N2uHo
Pmkoe1ExWedToazYvgAtSK9jOTVvfzGoxItaOSU8JKA2O1nNB5Yaw5gACDSlZydtz44F5y5TIKrc
X9Cde4eWL2E/XAsDsOBmqGhq9RjuIdunWuVLUXS1H8rhEWdl710S0prQRlCYAiKwWUZtmaEhQ7II
TDQ+dXfJ8vkX5k/K34Cf7BdNKSu8H6ZQLR+Haqx5oDQ63z8Q706dM/Lf9ZfeWeThrKMHf63aPpK9
qU6nTHE1ZcFPVdERVz2lJLiti1tGJkA+tnXWlzp33n60EX4jeQHnQNK51TLWq5JLD6XmQDI1vHwb
W3GRac6umZkbB0d757AxFPNFVM8m365NMSbaqE5JHlQIVj8r0tDbpxbK0vdkkGZf08NFOTjee5tc
ZNR0I6h3kkbcnra4X9HxKAhyVUNenodOty+NFPXIKw7OQdS+E5MJcXycbIg1gVVsnod6qdYR6h/d
IDtK3kulkz6sbWZWF5GdPkOrswL6m41fw8I8Av/ubXq6l0jRgjaiUr4ZG5UpIBwFYycofJyx2bLP
vYGx9/2jtTeZwlWGJ53rEnzF7WRW2qiEveiqOU3RmC7wJgN9YSn911z19HJ/rL2tQlICMAVimEmo
dDsW6pspuul9jpmamZ4TNa4fZyn6WKtj5ZWWPR2oBu0Nh2MzLick8SRF4u9/hJkTskT1BOQuKIHI
eR2vzV/RUKsYAo7ZpdCMo/7V3lSSXxODCbMPSrm34xlJZrW6XuTBinyyl6lT6LElS6/UpLd3jBCe
J42nWEYSS059OxTZGCoroLUCORzDR6Uem3MaFUeN5d0PIkekZ0IpjuN2OwoQ7GHQbapJ/RJZp5kS
6EtVO7q7Yqn45f7WENtskxKIVhBajzwaoHI3V282VqCk6jwL7LZffYl7kRZYbL8DXltcuq7LHvIm
lA96f3snjDIElStqyqIWePt9JUi+pokyLpKGUNmIlJG3rP7n/pft7UJQzzyVtAmEvOTtIHOB17oK
rTbQotGFpt66ldMsfrSMjScp5cE8Hoy27fHpTdkBYEE7eawS46nOix9pk2Xve47eqUbS8nz/4/Z2
CJUU2tVCg4gU6PbjHHWBe1FGWbCMcBEGoAcnKYahGlWcgPtD7X4ZPiUAiVShtiJ+yh+nGc/cFblj
NqMuSY6faGp+VbuoPyVpIp/beB79++PtbQ4o91QOgXlSBt+sm6aujlXa1DecTMl9BJjqIBSay/dH
2ZtACtG8VIgaCT/g26+q9a4qnKFCHs4enbMBVfe8UBC8RoPa/oe1op9BpZH/VF5lHjaV2XwyuQ6j
VE38KkxizZPmdT4jDT0WB4PtrRZSPGwLcI9QcDdXfRWtVhtp3IVSLENkVOLplFhIPssr7Tqr6o6Q
KHv3B7UZEAp4khGIbHYH6BPYKSXP2OIU5Ze26DsXqd3ET+pO/iLj2HlWE+kIvrozKOGigMrSTxdN
s9vFYx8WbSbK0ZRVuqDK0Vd2897sT4vZRydTKrCCG9ru2/0tszsqHSihGUX1a8ttlCwVyqu1pkFX
4keYkEFfcjoxft7G1qM1KKW/rpXy9n0KyAeyAzUb/tk+BfXorGOdtgy6dNnLUK7xx1RJMq9QZ/0A
NLZzJMj7eQlIF3l7frMS/zjoqhXrzhhidDdbsWL7oZk376KMQ/RQmaQ2B6nFzkblPkEIC2YZlIgt
WXzGtCTX4pB8PMutv5u4CS/j0HQXI5mkzqXVOh08OnvLR8ZNioZKANqem0eVSVzLccSHEeqcBIAH
yxRVj6OrFqujXwKTP+kyRoL394wIPTbPKxEplRTh2EebeTOo2tjDaGKpHjSlUr+3lPmFNNb0Ewvz
TCtukssSlfNlxv3p8/2B9xZT3KFCdo8wc9uxUcp2yMCdUFZE8is99YqOKHAxwXQaTTP8D2uJ0isu
x3CtiIrELPyxcxaVkAEd+STQzCruTyjo192p1uqYYlgF7eq9XfLQH7xLO+8EPWlQjmi7/1ZquR0U
Y9iCrp8NZU60NEynzJ9tTJ0OFnBvFFgkojAM8pkmwu0oqdlAneopeTeFUXvZIsqN9Vge3No7jF9o
atSC0MbCM4sv2gwT5VONVDWAPoUg4jQCOfzmNLX0vuUYpqcMZYvS7cqmrF0FtpAXRboRe2sCzgS2
an9QYdj/OWhl441AbEF57vbncPNWBUhGwgsNqEc0VsWpxPL8SVlL82utVPW3EkVzN1Wk4prT3vIG
LOSfoxk9yfvbeP+XcMdwU1C/4ltuf0nszDknVyGhzjOjPS2znjwZqZSwpc3cCbow6l9apdX9pTKW
d2g6y89xuyQ25jb927mwoqplEZDT5iWq3EQm+Peaa1lR622z+FeOLg1ZW9q5yLGqlymVmqOtJ75t
e3mIDg/lJO5IgJ63397xxldRzt6TcTKYz2tk0eYxV7MozmtT4TQxAktBQVfLKgUW42R+TI0+hhBs
mOF4mq1a+aooEULwtj39K09x3nhyp479Cbf27jmrwyiH9akiktnihmddxnWOPiTK3OtYzff1Y1hl
q+wiEhClft921Te9rZTlQtSW5S5dtf4Hhekm9imrt3/hrpjobknHJPaW3Ensa2mYS+IVSlS9b4sC
At4So6H7lUIcYSTM8vW89oMeXeemipSvqtovn7FO7I5an3snmG0McJVQj37vZtWivAPIY5hE5kq6
fjSsJnsXA6w43d+oO/ctEiH4rFLOpfWxVcpC58RcImT2AyB807nT7F9LF/c+GUd98EzvPClUyISo
nYXr3StYCjJo9myVMroHbVX/0OMqnR8Ku8tfZMggtdvFRQlCp8FZZLBnU7rc/8690UVPDrw1Wo8E
mbd7Mlrtusup+gQSJWza1YCD0qarfKWd4yvCd+alxejhrPIeHByHvRlGL0PcARw+7JhuRx6iSFmW
vKBjIGfLObUk24utMLtQ8KsOrmOxJTYHD0A3yBFYg+h/bVNHRHN4zLopCrK16wNZ7lu8WoriVHTR
/BmiTMk+15eLFePh6NISfjshkzoG9V1uGSpZxJu3n4pPx4RROUu8jNkZws/qr/0KbanvEo+VPZjY
ncBImN2RmnDXk+FtRsPfvULksg0fytRB+Eoyxicby5JTK7eLl9FlPseTHH1+8z4SomagvShIIWOw
Wc0MCUiIjkkcGHnYXAocKfxxQNcvl+r0f2lNQ2YJyxhSTiIfPCk7n0tZgIob9Rvyla0sZBwqTVtO
NLnUOq6CVkG/Tp3j4QNVDzQ0xqhFKjU7wtDv7Cji99+TTMvnFSenyTHXGRxYkjhd1GdnzWUvQ0j7
a6NqOUo+eX2Zo3I8dRYwr3Guhu/3Z3vnDiQEtZCHhOwkFD1uN1RljWkGPZQADYnyhy6xEl/O1/ZA
LWRvFKGQimgDF+ErkmZdzIvtLJlosY1V5GIMO3pVXs4H5cX9YaimsFl5FLcKHGm3cq/FgASNaS0L
t1ii4kcZV0eeFzsJinC8ENY5BGa8HrdzFgktG94jHBBjx3iubZyLkk5T3c50DK+a1qPu/O5n/V4i
oAhUTTc3qzbhI+WUBNFlL9VBavf5pzkfj3ot+6PwSaSx1Eq36llI/htDxBtFvQ/9fy9aZOMUZXmi
vv09pC9hCz0Lmyh8+zVWCtUdwA8CR5PeR+6oVORbldVBX54kMO5v398gzEWwBCoOBOPtWsWVoqZF
AzQtLwvJbWsA2XF7KEa48/bhBgqGH5AkqfgWL2b2w1A3AH0CPdKkF46T5aUIwD2tdta5nTVbHjdK
eVKU+e3y23SuKSgAE8OojAN2+32r5MAZy0BnKisNzKWScyyWpeED7MFv92dy55VlJItwUxVVjq0Q
8RTb2ky0lgRY6o7fK6Ns+LKk+zyDkz5YtL0DJsRlUMFyEOLeootTZ9TspMckGK9T+hCtE/Rqnp/M
cv2rj/uv979rdzAKKZhwkmDzpt/OIHR8W9IyHffoIeqfHSOJ3WKQbb/G7vk8MxcP98fbOWciWKFc
SgkfJxvxIPyREierruaTViFjU6SLD9JxeVjhlHr3R9lZLSYPZgXXFBShrX1I0ufTvCgz7s5qsr6b
O3xyTLqBT0M3HYEldzY/EsMmtXROGER89faDTBlXIaxR4oBGi6MHqZzlqWeuQ3utbMkx3IoS56Vl
k/7lNKt5cOXvfSd7kVNHrwKG9iYLLLUKRxkciIJ5ytvMC6dC+RSmU1p7cqwu/v1J3cs5yRcgJtHl
pJu/LWdIeRSWZmOWQc76npVFC71MnnM3tXrJHy01vCaK81loGLuSUTqQk5XYs4fs4CjubFlWlcRL
FDjYQpstiwp9E7bpWAS5WkUPJWo5pxlIuG8UDqnTmB7FKDsrDD4SkVBI7KJ0vNmyKsIUepNYZTBp
s9wiP5LE3+RZUjvPUsKFyCUx33VZnHiLCjvr/pzvHBeB8ROpNUEh2qi3u6uxJx7zUC+CrgDhxwKH
xvtItvojnaWd4A+Om4WSFUhmHsDtNxZrb0iwNYN8GiPUi0cosoDhz2UHxq9BovzUtV1x/Q8fRzhE
Ho8YKqHR7cdFaY1mWquUgR7K3WOht8VDO6XNQV6492lC1JBrG0IbL9TtKMA99TqTljKgM2T86sZV
vYaKlX136kqDTBMh9+QNU3YEDd9bOWSJCSvBVTH85mjC3QZSGMYlVfFsOGetlSDMqU4HcLGdCwCE
JvG6KKVS0txMYUjhG+ZRXgWyVleyC4xH+96mXTViYBkd2p3tnAQ0ejh51KaJKDQx1X9c3k1PhDZK
ISchNJ3haltT98yxGb91jhKXnqWBZzzhzjooYCKXuTIu9zfMztc6hJ4ocwCk0shAb8dXO5DSiHPS
xInQNJUje/EtLdevpHDywVB7lx0bBjkeMNJgfLYwEj1UMjaozVjrDN1kHfRMdoGktT9spasV6mir
0V1HbijUM9KsF1QK1U6pXveR4kqwusO3xwWAqAxeM+TXgFNv7j0JgLxJzSYnhGtqz1ir8Qn3xAGv
NGFCDuP64O7ZYV9hAgT5V7AbqHa+uu+NPIJcDOBjcML+pUtN4z0hf2P7WLAutp/MsrRijzhnMmCG
NTUDLTfbT2bdIEZvDVIqP6xFpl1BuKN0+fadAOAa1DVUPP57sxOkOp4qZWZ1qtQofknJArVdQuEj
nAz9gOy1t+nQScGDSHTLYcPdbjpJtfOZMAN5Ai351wh158luh9HXqAR+eftHUVz+Da7hIt5eGTN8
nDBRjTzIlqzyFjlJSKrQnivUxTpIQ/YQgsBeoD2g1S7I8pvMABtOY4mTpgj6PEz/nsp2/dBP+Rq6
U+ZkD8rk6BezbQrT1dMC6R27Ms5TTy31YE+/nlyyBsjtCDLwwvGs305uqpSSk1ZaETSaMukn+IRD
5gFxE1i2RW2PFET3hlM4zb+zPAxgNm9BlQ2jLccAvS1xW1bZkv+1mOYPNGC1N79taLFx6xOGCrfG
bZ438hvKEF36QMVSyzXkcH1oqvwIdiOm57YgxygYdon+CHi3LT8S1OWkjXZCPwJp3i/sE/lK7Jb9
0oDZWa4cm8N5lJGfP1i11xEYXXtaP/SRgKmA1LpdtYynOm1S3Ozb1cw/IRKswjCuuhdz0ZvoMmqJ
ovr3j8br15QR8YcSVU6a91v3C6tqycsMPQmmJDI8SgKFJ9WWcnDp700nfCf4laImTjH59ru0isuu
o0sfdE0eXduqUs5LMdgvCWZrPkXR/pNQ+nz7UaRbz0b5ne8xpZujGCfkJ8pKEpukpepmIUdvdYb4
RA1m+dQievvvRJP0QRna3EefMHJrONzlwZL+bvNutxLRNGoHOmEEzeDbbxdoV0CorGmaJTnGjtC3
n5piKhZ31ZqOrmwWYZkUWQj6+Cmn5zPOYkX0s42qGLy42n0dTQze5b4vWq83m1G72FYXiaS8X013
jStdcRFv0+iFzODgfLt3jDM+GnV3kdAoPNedreckEE3yTZYiS/YgLiiq+3+cncdu3Ei7hq+IAHPY
kp0lWXIOG8JhzJxTkVd/nvLiwM1uiPA/MDALY6a6WOkLb9DEAl7D05LKQZ6qTk0/Qv91q3p/Z+F1
CxQKZQyUsfR1O3rkd5iphU9YpU/5kyamuQ3CotPfJ6GelL7QtQpJsCrf2G/3djVPC9nbn87ZmrJU
u+bERqRxRrm9OIaxFz4QKG6VnGTsvl5ZiQUnYmANSdyuVxYszaxhxZFeakWZh+OcmN5Jaaz6Q6Sj
rXjQ+1FVEQGI83eAnZMhoGvdvvz78UVom6q2bsA6XZfSkVGM+kKP4WmEY3Q2DEXbTYgXb9RZ711L
ksIAf1ZS6dZ9wYGPPPSYG110N1qCuRDDS9bq6NNH0Y80B1j0+qTuPSYUaGS98I8QsNxUf0XDJco5
5ORQNVSNF0VpDQNHo9g997Zmb5zOO/uTt4TEDDQiddd133ksdIMz7wCjj/N6N3gWcH60YWHzOHYs
Va/76LSU8/Dp9Rne4Z0zQfYnzBpCQCps11McZqWe1IriRmQ1IgxcQE2BEKH6GAEv/m0VXUvT1Jy1
oxVls+eTl5vhvlkW9xnnM4UeUBm5P1//TffOjMyoZNWejGfdIClQpHTbeYwv3ZQYP7LILV/MMXY2
PvidtYV/Qx4MnBXd4fXzrbgKrJiWNoxr9eHFmZC+8fRxfrJbdcvC4M6EEAqTUEz0ryQe5vobI4NN
iKmA1xCV90EbcvspRyp+Iwm+Nx9ArCSiANXpROjXg0RGrvdZbyQXqEz9jiCUDoS+NA/WOKkbT/Wd
UwgUmDopgGOp2bwuJcRZPTcSYWNOqobK/TI9T70ePznLon8vVTFuLNX98Ujv5UrRIJBT/+sYjk6J
iL9DaKDkSDMmif0F9c/8NFIrfUZT2N14ru8tF8prVNPJKuHtrpZLqb0RKY4YdbxWHejRa2IfpUu/
Mcq99YK+Lqtb0jZkDS5tokXrKmieFzHn6YM22PWuUnQtgIhWb5QQbpN6aBLMhaos/6a8d/39KlQg
8UUBBxC31vwzQ+EyGHhiT2LIh6BW3PTRwbvqpU83Lb/urBwsc3Y9UtBSUGJ1u2i9RivTQBItmwRx
gQCrgPyfV2dvRD2H3/tuKNN/3yy0GSk1yfIlYc7qzrZbY0bzWXIY1Dk54C9R9cFgAh8ps05p/bY0
9Y308c5+0SkNkznSYJRWz9efNzOMpRRJXVyWWKkCeyyNozTD2b9+K97ZL4CkJG9Ofkh4E9ej2IoF
EXJJikvbmZTVozi54BtsB9ADtmQ47g0FaI+IFW0w2pmrT4jW1uDhe1pcEAFbvo/qHIUBXUD7SwIx
8Nfr07rz7hGXEfdDHAKCuU40BklNrmdQtK0rysEfOOa1P8a5tY+FqVhBi670ZUYDaMs88N4kOeJS
Dkpa7q1ZKDMcjvEPiWgSg71LcEv8UBo4ohZC1d+9Psd7Q8FElFV1yUVc1yeVzNJFVjhczX1pIeuC
BL3v1Ga+LyYDCNLrg9077FRceWYgAErE5/U+mXrNmAsbxw51suzPXS4IsVOjc8523lrndKmNkwZ3
6CktU3OLEnxvojieS5kMCg/U767HNsHNzmZPhmG5kF6qxlz2apM0BzTjoo1Dd+9m+WuodUcyH6Y8
qoVGz9gt0kOZut1h4jb/vRgJrkRNHP57o5XCqCQRAVAxkTJfXWWG0jV1UuJTMGjT78Qcw8e8S7ay
FP5vfKJVKC91VEhOAVVxda6WD7WRhCYDWJ+wji3zQwEAfal8+OsKrNxBVw/5knSOH4Z61gco1lhD
MA6edomaME8xZynLInC0QZmPduPadTBHlvoWHxzjs9MVkePDq0lbHAcKYe1UM+/sl3nJ2t8ZBKUU
h8XW+xBlVlmePBtNh6PhNlq07+Ky6nwFme5Lrmm4vXtFFqpBXIrpt62WLh4tlat+0ezS03cRGMm3
4ziF77LRXrr9VOhlvbN1gcS7l0bjoyK8rj80Xmp8cUtFjDszG6ImKHNjKXY5igHerrOacfAx11UU
bFOX5Y3Qjdo+19MA0n1SANwHHiTXn1ZHqvMuhE3HnRHamXbU67aD/DgvVHVH9OaCOamyPOhDxRH+
bPU05BdAi7gmzkXZvYFuhANxk7t5zWtfiR8FaoPoXFP4AZdSRuKTiET2kVvKWZ47z6Er5YP0z61f
SE4KdCA6Lf7apU0ynYva9I7FCGPkrOhTF+2JL7U0MDLVzfehmmf2Xi0idNNLM9IN7rXEUILKSJM3
C2iBfIfxVPcft4ewH/RcJPo+UpRWecymtBw/pjNh925xzaJ8Waqme1+njf2Etl5U+Is9ifZltuu4
9vPWXr64Vub9nOxlPngCMJ0/JCD7T4pmt86xVJsCecNpHN8MWalnT1M3jZMP+zRyd2Q6E6l+YWXR
bilGmKOZN5nLScU9L/Ijlednj5C/k++0eTDboJ5svA9rSlTdKVNHrfCjvG7MXdt7yUM5T92AIXjm
faE8OLlBL0rrY+NZXenLMNZ90pVpuli1NuXoC1MSClQycXEa42puEGJwCzPBAKUrNL+n0NlA86mn
fpeDjmrOWhbbGGXxWDS+O0b9r8ZE488PcwXRu9Gg3xx0uMurD3W/WJ8GJYwBZVppGeRDiaKindGh
9mfs+6KXkfSm8wvXbpRPpWh1O4ggV1+UulveGyky+C8lpsGLTwyVjmxKbx7PImnaj+PcWb1v1r3x
uW70RTsgt2pXvzGt1ItAx25js450c79SC7d1lwYJLxYGWqtATrcVu0IykY5TmqfTTmbZD3PrdT8W
s3T/s2OTLaUWbqb7JZXcH0rt8qCFCCaFD7NZG9j7KRHWdMPY4OCnhqVKv2MiJHz9Bbr7K9G2JOGB
4k8J8foVQDazCZt4QN4S284Ld492plOgBQCq839PenjAkS8FTAeebV1eEanolnxqEHxuvOqtiMV8
1vRwIvNps8M/zgpqkexFEFES6MGRvZ5VOpZl5Kkw98IJgmVRRotPPcw66Eq45T11J6Dk82FXRtEe
vZs1qzOJl6ob3JIGbTM1v6QF109toPH07xNC/kni4tA+I7G6nlCUoHmWRvAfhTFy0tpFpF7guqn1
Xeq+Lv8elhhSjF4KoOFKsR7N7Gtj9kpykAxq/aOXGNNxxH5AHG1DUIprvESczbHU9pWqia2Dc7Mj
WTsSOqoyZAaogK7OTdmAlgNkkV6sDj/Iojdb1dcZ91wqff/v6rUMRr1XemTR41mr75d2ovbxQjFO
1yDpZzq3ituLY4fDyMY3vRM7y8qFrNrQsaVher2CdSYi+L/QsqyhMF6A5YcfvMZzfxZUj943nfar
JcvaGPPmU0o6lkHHlK/pUHBchXhd5k5OA58IA645CTqJh68TJd3PivXj9f15U9TksLFXQNxw8Gjv
rtJwQbdPtSanuNidnn9N4B8czcHAY7Ty0v5LPdbecci6ipd4Fp+Anaf1/vUfcBOK8QNITVy6w5LT
vd6y2IjOJhaqxSUO2zLAk56Xq1smY5fX3vcxcoy964o8CMNyi7B1E9zKewbOFHUBMNR88OuFrbQk
nqKGG3RWQ7FXjLLY53U9Hq3MWR71xJq3Kix/qkNXYacckd4+DTo6ZzdwKvxxZnC6Do1JfQlHX58i
2BRCn6wI0+u+5X0MG7fyiVwkt7IpGxRn57T9pmdp9VbF7umDbiXmvFtm2IuncUA62y8Tq4tPhtc4
H4uusydsIersG6CB/GuuhyCYZsE7sR/1Slv2U2MsP0uhoKxZjyEQB1RXtRyTvbbVP3GQht4H/irG
t21MBW3vdFBLabrBs/cJf2yKXWD1vjZRZAmftMBJArxIU8/nCIy9H1V4wbyhIZu9b1FoCn1tdqfP
r2+Xm1ubT4g8BMB1WbmkYXe9aGUZ2yIuEblPmOveXsL+o5Uo2fl/GEWSXKV7A8rdq/OnOik+WWpe
XNS817k8E+WpLZotCclbbASToVODUAtVMOumZJmkaW7nIEsvixMmxzwPpz1xj7oTSTqw/loYxLlu
PsdJn+BHZy3f4tYxnlHN2uK63dxx8ofQtCECRL/rBh5lT6HUMQQGkGTmvMe2iBdE6WhVq4bYZa7C
nuTG3Qgr7p18SmZQLfgDi3B1sVaz6i0SE0KzKCr/i6xiPKdK5Do+eaZzCM3K/AZLLH0KUebeot3d
uWDlF2fS3DlcPqttxNaqOWR1ebGHeXpo1XwEdRZiojZ640bP5u5QwLtR1GE0nqzrHZsqNWmfBDCh
Fe1SeFQiiBZIBohscTeipzvLSDyoop7HWwX7YFUjI5uIjBnVnsvcedVxNrP6UmeOvddoPwZ1E1cP
qhOWG4PemR/YLJ19Q38DQJF+Pb/WaGwi9KW4oITdfzPwrjwm7QB7L9EXZwtf9weItbpCUf0gOped
KTDSq0ubDiOZxMimaUkf/Xa0tLPdtoVfdTmKxcms+oD2032bDe7viSbWrk5A3mW22p1SCG5HpVys
M9WwXkpDLn7YqFuaRndeVDQ8sCbnZVHpFK7We0Q/SBOCZ8XS5147DTT50bcr5vQBH7TqA9ZA3ZcF
FPFBZChFobmRz6fXb687DxumkhhccqagZKxjo8YF/dKScl8WPbMf1MF6wa4CGcypgOiD38lGsHJv
OElg4O2mnMkrfr0BarspF7rQxaV2NeWjW3XID1gFMp/1mO8XZ+7FxoC3oBtpcydB1tKWQ8q7XY/Y
jXXp5UUPcjW06zfAiqJ90dcx6ktWln7FqWg65E1fO4FRevOHsE/HMzzE6ufrn/nexmeRiXgRFIcD
vXokdKHkbWGCuSnsLnkoYCYikjs2fq8Uye71oe5+YklNo9xIvrKGshe5ujRuNhUXN7f7vRMl3hHV
lPzk1ZHz0C+t8/X18e5NjWI7GAY8QPjMq+tRj0U9TfYAKzaKu2+MZC0BMsfmR2scIVq+Pti9yclS
BBgqKQu43q7SljrC0IokdsHyO9Oy5ag1enOsQMwEgyPi/2FyEisAFE/C0dZkpVwrMydcsEuoOSnH
JSzfjZ4Q+8S0zU+vz+zeZ/x7pNVnBGSiRQvh0KWn/bkDJZZR/6L+htPsVuH07lBISmGJLc/GWidD
7/CE8TTyzLmrK78C1veUdz0eU3DgPv4PszKRF6QqSkV/XXmYadFg2wtYKlXL/pI4HPZd5WaC0rBO
aeT1we7Ee3/EWekekIOxHa+PekbJTKValF6GOBqCyTXmh7h2l41Q5N7XA/nLx4PwJd0Gr0eZOjsx
e5CqiEIvxsd0ibO96K3lUC/dVmp3iwXg8uLdompD5soVvZpROCDPSBSbYx/d69E+1UNbUBxNzcOY
wiwHMeQWUK8VCL++hn/jfBFm52CHlmHSqbQlzElIb2gp//uHBjoo4wegLcCSrz/BmHvktw0dvS7K
0UyKneYC3GULaHcn5mODwncj0yRpX+sKYSFup6LBEw2SNxq0ahf7pjt3Z2u0433sUj5OmrE7Yoq0
dYXeW2JJAABMCIeaC/t6foWdg4DisUU0LE1gk6jzCcpLFuQiqw7/w6ckoQVXwetLhHk9VGcLrLDk
ChP2QyKeexQ/R2cLg3n3FSRzlcB/yMTqWr8Yke1YdI5MhUJv2KddulDIVeP3s7GkB6qbdCpQb+r3
RrZQOZiGDstlp9pgztxbUPo0BDrkL6zq6iluxygtQ51GQAly+mGyGxoZtqO8FEn1YwqF+t1Dru3b
SNvhf9ivyM3JgENCodZWDnro2orh1flFqKP95PRT8lmSgTce3nsRtXyTeGooxtzo7uP6oJdZXRQX
J3Gin3Fpm4WfDJ0KbF1bjiBbhO+JbMsE/t5elVheA1sb2Q1bfdTexETH7VF0sgpLfSq0uaj90HN6
0wcppP94fbfK3biOqCHj/LFVJgdcm1jbbecuasFg/BhYtUYy1UfSmZDguI3NYxmCyt9Yu7tDopGD
OxOFihuP+7jOI+Q4uWtoJpnvGk35lYnc+40ZV0zeO4ztRhvz3iOC7fD/j7eK1No41EdPtr/7XBtz
v9T7+Ye36OnGZrkzDJBXyOYg6tmZawobpXOIjbGRoadRKU9KA1OZHO3foxcIGzy74IIkh2E1F9XJ
Ws4yoRn+wN8MK8O61x3sANhh9e+PIu5g1CfY9lKmUr++xtSQxCXtUXUchqL61FcuxaGygoqXz/b/
8AAjDgAKCDdcl6Hkp/0bfEQv3Rhy6l0uagTvayeznuO0DneOGJ3T6/v93r3JWJi9yVKHRENfj4WU
v0rTFye4MdbH8YRGE/W3WUntnZ3ktrZTbDuBl1IOtu7H3Cup30RW2e0KLNu2evn3SkDIMMhCpCx+
Uta6/jH4bJSK3aGnZnXmAP1k1offRVZXP1q1qR9FqoUHLe8a6PuYp+1BbY1n3SgHzZ/AwW3s3zvX
jkfmCkCE2rOMyK9/y9y1tatoBMa6HUefh3bWAmuq2kueR/P+9UXYGmq1iyuMjsfFA7IUz2ESVMPQ
7JCrKt4oRrGVLd65wqEOOIhPkF+DSl4td2dgB9zJIDzONIBDDhQFEafJ2RN9dmyAjp3meAs3cXsT
AB8CBS7L6vRC1hGA0JOmT8uWorYIsV4LI+sDuaK6pQYsF+T66mYY0JXkTpwZXsLrBctMGi1zDCbK
Vvr0V582Qxg4vWod3VBQWEYB82xZ1O0TFwvCf77DGRvZJNmAJAZZ15qMOHKsxaN2OY7uvE+ixHjq
JqXchUppPyZdtyVfcPtmSFgWrSVIC9hFrRkuetZUBm9ucUliWGMwx8InfYqzN7ox2gDLccV5fYfe
W0JAYMjVccsiobvaoaUtvL5rYMd24ei8HxQte9OrWrMxyu05ALGKXpzsq8rMfnXHJia1AxsphstE
qvETpd7wkA2xeDLUbEOe7t73Q9eGJq6U1yHxuN4rZhjHxayXrJfVqy+RPmeHOp7ng60NXxWoCcd/
/3x/D7eaGJARaM0GQLoKm6RzJ4T2mIh6C0R6b1IQZ2SbTDq7reGd6UDQS9CPyPFc90E5KU7qYycR
PST20B07/pu3r09Lrvr6xOHEADQJBQ0szlcZvd0ZWjjBlby0WiN8O3aA16CegMifCN8rcDj8WZub
C3Jr5rHOrU3t6D8zuvkBUjEEWhsNwrWNqcBPbyBjKS5TOveAQxzCKL/HFFwLRhojH+om07hKVaAo
RjhcMjEojwDJsYvCCvIz9Gr7OwqrWeu7okgLBJbCcWOj3UlwqYcRowAIsiSbdnUruXpmYetnQvQD
DPIuyqrsMLVj+AFhsfER6+jlBMYLL+u8rPymcFUfyWYjiMbOfcorJ944Ybrcaesvxu9An5pq6G15
0lKBQyX9CNkWPn/pD3YRtkGaGeZlKia39YfYKpMd1ofFfFCmqq52rkAA1E80I3cDcE2E/G7Y2m4A
pRsD6lBph87PQNR8aHBJf+PQlzOCoqQfH1S6LWbfKRbAWEnsUuoXfaurG1O6twm5A6HYwD6TetvX
Rzlu3LhKPLu4eNQO9ibVpMOA4BBcUbd90kPEfrwc3bi5nkokWdstads7h86iRECXSEJXYftcD483
r4eNul5e3LFVnid17A+alVvHtpq9gOLQlvrjH2LNagUtcnbK6fQXaDWsNhQnTimjCPeaEl+7c0Gp
cB9G5iOaoXtB3eToZe7yAIG7OQzzMj2UnathVzRCxgzURk9fhlpt38ehuwUuv1kHas/AakEKSS7O
DU+mKm0M5Wl0nnGa/dK0ZvECP96WHVnr1NZt8WwsLUAxdcklZMs6v34V3cQ1FBYoidE8B/EqsdjX
y1BXo42XiLDPngJ1rAJa9kxbaXziM4pDoWNOSl11izv9J/W8WguKz5RP4AdIPXRACtejCtdb3FRN
vbNnokv4yHMDp62bMjN7MC3hfUKP2kUFKh8S327d5mXk49s+9vZpvMtQ43tmX6nKKfRmmopLmEXv
S7bzG9VGOHUxu+WBh17firJvdiw/GjHwPxQckI1rDjo1bCHySnHPYxN/TjF6O5pOlB06bq+g78xm
I7i9MxxVUcC5JBn0+tda3ZjzdWEMmPqMnKN4FzpdF9A8xih8jpQfbtN++NeNAKOJYrbUHKOGvm6J
u06kjib+sOfKKA16XVk4PBqj/kXJQ/OlQNXyBFi033jfbwIXVAuAGclgDCgySsmrfVDUzSjdI86A
m+azazZuYM7o5k0Tsn2vz09u5NWWIz3iykH5EKL1WhJwHCoRhZ1gy9ko1O1cRCGjkwlo49fr49wu
m0m8DvCYx10qxq0ipNHiNFHKcs7NlLu71MyVszMAJwqXJDn0daNtbJPb60Py7iVznJoB0KLVPdrr
k9sUeueerSFq33pZ1Z8asBanyKqriya80VecqnrjCsTQZ6PYqqzf3h/oePB6yBuVDvya+t+Yuacu
veacC0MNnxFkyL/S0RwY1Sqtb0j28Wx7ThPtXv/Ktxvnj3wITTt4ZxRIVxHU0PbIysOHOMeOshyx
mwJaDfLkQKbxzyQV9gxtA1IUSboFanC9R6MiQizUGBWOvfoRDLd+nhLVORBVlbuxFvmn12d2Z/9Q
UODMSyVZ4ERy5n/VMBAZLSraaRwJu50KH4ZW93Vys+SNqAqU+qf5nwFMLJtJCQj8EtwOItLrAecO
zhsFA+/sTqX7Xmlq1U+Rav0CMp3Gj9b+fn1+dzYM4g1IPZNIA2VYP8MD/sCktJp3DmXyNUEQfTNn
g/ZsKE7jt542nBfVGA6vD3qT4so5cr2xUSSve51mwlQBubK03rkvTC86Rlih1b5XSETIAgApO6Py
qHyz8lL7XhVtv+UYfHv3MLws0CBKRaJty7//a01RGR0m2+Yqb5n0YXaN7BQyyY1K271RSF/IBKX+
DJWp61Hc1DCGsHe9c9M25ucGdcxLlURb5ck7J0+2m7hBgU/R5FmP0ppmRIEePbTZ6/aNVyMzGBqq
T+q+9eDemdDVUPKo/PXZiqgTkadALnWSkoaA0un7oc62Qvu7o5jsfTIyVmddoIwqtr0ZoRXr9Euz
04ZZPxuDG+5e34F3R5GMFNieiPCs2XUirr1J0ZDWdNpiOWsiA04fLVtug/cWBxirCs5URijr9pQW
aVrRtKhBGmn5aenD/Fi0WhI0jj1tZA88MXz96weVyF3n1oB0Tbf4VqSqmXSRYF3cTa7z7FRN9GVE
6eJZW9Q49QcjQ4MoKRNT+FNVoMIGZETPP5WjBQ88HAf7Us1xDI7YnJIT0h9YMpjULp9jJU9/Z3oE
TYQjDbxYks2yp8RGXmwXp4P6U61ie/Bhc+jvnN4B1VlS/cMOMh3Np9gt8tkvTKqsfkZIi5myggGI
A8o3Cbw+GfVDrvWN/oGLt6D/glrPuEef3CHQzAs13VUNNoIBBqx0T2ensl/sJStVsiDFyffKZPKy
eYPm/jLdTK0hOES8N1krzBd3HsiWumjxFj+emmV+Q5BrPVhdi6TkKFz1eyW89HccG85bPc6icDcp
CNL7NtYo/5ltXr7LczTpjiW3/zPKRmG1m2wHaKY6KJkRjNjCfE6VsvrWjUPhBZNlFe4uH+tw8pfZ
iT9kLuSbXQ9Db2+E7jScwkHYTzjGl+Nbe3GN97XlCVL1LjS+pD1cDT9uDYnpiTNlPw2GiHwbtUbl
kGlJ81iIqUuCKVOybwmyVsmpRBxM+E6ntd4Bk+q4DFxPacCXYkxqwZMRiJINutU844KmNbtQ9Hod
mHnRmOeli4pfC77xnyvU4xt8GmOoMEqyDI1vdb1r+3YWj8oO5pkzBGnFP76rWPUz/sNKtmtCSL47
m9hNZaVshUJFzyv8Zm7BSO0mZzYenMIR7ZMCPKp720WG+l9ZLZoRZA1it/7YNEvzoodZdkztCg+O
CEyY4oOFaX/WLPYYTEsWpkHTlXBLTFdUbxdHTI5vpV7TnhRdb37Doc/jc8uQrIcO6ca3Ejf1Xuy0
1tXncbQp45CddI9cuJD/QcrVQFud3PmOhUqcQaYai/RdCBG02lBZuDmFPGdYkBH58cBg+LQK/0Iz
LsbYxGJHyd0O2XUtfNuFw/Du328vYgNiZ0lNvrHBsJNGU6G6JZe5j6YHzehCbN7LdiMXvXd7ERFg
6qHj08ADc33fzzwrAscUpFeGKdnBNVroOg/prg2nLfuee0N5KPjhNQnJAIGV66GwC0TTM8kRCF8U
nIlIcoBqJNmRhKvbYHTfGQo0Eo0DlMJk52DVD1H1rpqstFHOYdobQdq0xaFu7OjR6EdvC35xJ3gE
8y+relBl4cuuYtXesnFoA1iN24Q57O1ZzfZWZeXflSLKHyfNnNp/zqrkqwnuGA1yugfrmCOHhqtX
YxmeF6cTuwLvh13DYf7nYiChvA3WHWig1Htdl+17EMs5RqyENgRtu7wZvMBrsR93kYLwJ90CqadF
zk97Loydt8zDr2ixy9NU60PQt9V4ev003AlhefBoBZODYP++jpil/JgRL5F77uwaEfvIiwHJNyrC
O271zZxt60jEtwUHubONyD4AD/xRI+fEX+/YkNtuycE0nwfqtrsQaZ7DuEQ02QfF2bhTbncRG0h2
NWk+8cHXTK15cdsKHxH9rEVRPvhxJMLkU6vCRp7KuEu+V1O4JXtwOzu6nlAbKcFLj+J1tTcqobeK
btTOiZjcXYsQ5T7UgY6nZTPuXl+9mxtTBuFQNQj4JHZqPbvQBWVqYhlxJh+yvo5R2H8iGN8a5eYb
MhF8BwDu4KYlwSXXy2WjUDqUUuIDaXCgw5GajnvXogSQNKXpezweGyfx5gvyENCHpkkp02Ewl9cD
TmqMA2oPES1KIYD2imo8oAy2BBGMmI1E487cZFEK5AA7hOVa3WjOGCpwNPBdKaKmODVZme3bvO+P
TaXWAbTZzXKhzm+/CjXl3GThFla3JPfIv/8rEaDsb9l9MmUXs0/yedegg6PgoGjkbwslXdr/dC1r
Y7/B8Aoyap8t711FDB/mOYWObZXCOQ2O9A38x3305+WVBQGuXPIg+ZX++lGe0S6KnbnEv4Ne7xTE
Gd/YRTr+en2Ue8sK0o3SGHMH8bd6E8ehsYa6REDCtCpMgpv5V+7MmEYmxpZZH5ZWN59ZbiAJp5Fb
Cbbh9YxqdMNnt6GNmJqj2+yxJrcPuhqFdtDHCHX4s6id31nZawSJeZ+6vmoWjnswqrBOA8xcnI86
HdxoRxE5CXdiiqAvkzgIQrXKqfzM0LtmFw9OJi2PK/05QclBYOBdkSmgQ21mB6WbrBevxdn6mHWI
E+wcmMGPljdH+tGjB+Sd1QgjmUeD19sMCnAPxGOe0H/ZfWt1B/xFpi8OUpTzqUYOydmHVJO/ljhM
JdDj82459EaeHxZtGmn+tpXlnKU4QX3QvHR2d/ZI/+BBGToi3ciZWnNnmXniBaoyDQiTdL0a7uNK
gETXyDC+FXDTKzxEiib16bQZ1i5xlV73W9Nr33cdvHoiVbdFsGxKHS2owoECFd4DBtppzsiGVURf
hb7i2bPum3mUaV9FUdkVHIsu58rIjPSHlbRJGBBEZj8jOqHmoUw87wtkYShSXlTmD53mhe2xJVCu
gty0u/gwIOvwIyu0MD/Ae+/faVk9pFiBJJXwS4iUuV8Zg/E4Lcu0PBi1F0dPXqa4YxCC5vhiTYlN
LhQ7aJwXXrY8xOo85TsXFZ8+GNXWUHxzCKtfPabHeEZWCFLutCTMFOQAjPrR9fJsDNAVmk0/FZHx
35IXxbes740HnGeqaa/nkeh8x0mj5pRmnXrC2VXt/cErQMtMpfJLtxHadLXW+jZPnnLKRj3/MbRd
86Utu96DWvMOyaRqCBPzlIeG935Y6iHZT0Kb070MDCDIcwxLP17S8T8WvXlKjWHRXnCSsO29q49D
/haLNZxyRxi77a7RlfnDmAjIbEU+jkclnRNjb4ZFj/xHnXjP6Fspza7jwzhBby/9vnD1ND6XgxFW
AeC7+luew733zaS1+kPnLWp2cuzQ/K8StdfsqAwpBSopnZnt8mEp3iJSYIWHRo3qMtAB6SW7shsi
toCqiHb2J01070LUIqTBfGU0j2pE8un3ZWc5u0kNjczH0xJtA7Eo/cke88U70fBCJlTgMvzcKLHJ
abCnd0sVek9dZarv55hm/amO+jzxi9HOP9LpzWdW04zafdO7bnTsHKP7BmsK3mANBXf8HunLpO0K
r9HIXrPZao5xAu+kSLo285e+qeIg1tx62rn1WJxEotXtjsBEf9drsbW88RTRfW0r2/vhYHqhPIhl
VPuHOI5IUZUoqR6m2I7dfdSnUwm63Mg1H65N/9xmRg7/FrUC5TgrSIlBWw29jzj7iek9CoZ8Sj1l
h3M+CXyeK6Lp/j3Ss0n3dtHLLgqGHGH2C6uiw9hY+s8hEm3W0SyX+kNdtc2yEUzcqvKi3EI1k/cW
QhF0mdUrMI6OVVV1iLNk7zTiWJSJDZFxxqRwV2pDbfmOXi/N2xbTo//cvtayXe9RGsGoLIRqmWcu
nNw+th0/0hRri58mL+zrd5MfR44rob3w4Nc2CT0awYisIpaLKaq1h01Js2xq7KPBvXjsqeN9ROly
CbIpPmrxP3s08GXo4tp0lzFqINS6fk3MdFo6pOAydIihxI0l9QSYGYqPr/NWb/fePAlEuGKZI0jm
VUDSA1RQ0ToFwFGhAhYNMFk8+FOHHC23z1Vl2x95QsdznURQyRQAFhsB8+0jTeODxafiRvaFF/j1
VBFJ8YzOsolPolS71IttHqnSKMcKW7iNqOMm9+Cr0sbmD+RfxMhWbzSKIDPlC6aKX6M4uIWWv7FL
hLqmib6gH4eUhqpu2erTyV18s5F0zKsJ9iAGrv1aHWPCQq0Gn90oVvURC17Fj1Kl98PCyDIf2wN1
I2m+N022LX0XKFFSavb6i2IDp4ZKD7pSWFb4aYwjJcDqIPSzfiqehjpdZBxRb9Q07y3jX4OudYrg
UzqOmuJVvyA2e7RQeH2YGkn+aza1bW+SEHlt0CSE8Eg30lwrAAK5awYXMtZlFDoBBqWDZzXM2n+F
1f8ZBWUDqg4gfddClUY8QG0LmRCFS/0dDoXFoRutMkD2xNT8ShT2MY2nL4rWefvXw9Z784O7IPXk
UHimFHG9fnVMbIzdW3bBcDp7kyJQ/s1JrP9plP/j7MyW40ayNP0qZXmPauzLWFddAIgIRlCkqD1L
NzAqU8K+73j6+ZxdM6UAMYFRmrVZd3am5OEO9+N+zvkXujp8FmSkX5ml5kMqBRaP8MtAwR7qVdPz
THayX033WcUXqXfqjRSL1sYIdg6GBZI6GL469qZgypB37/VDFjfI/CyteRjKX6bgiiGJKKwgNB9Y
ZtfLZ5WgjIAlwtTLx/HYxfhtVW0T+eBpmrO1WLE/6Mm8s/23vhkFKtaSKwPU1ap4VFTli7sFugJT
G3zu1VR/R/13T2Bz65CBMaAZRlCGwrPujytavDToGV+yqc49YFWKh5pP/b7Xy+F0exOKsL+OWuTg
XApC64/xrleR/B7EK34MF1KHIXbHvsI1rUkhQKDXFLgdznhApcvsmGpx+PvtsbcCGI6kyEKwLyln
rr5gGdPua3sQ2bhwWl5bdRZ9eH06ZFZHej7FqeTx2Je/3h51Y3GhQrzEaCFHI4tf9VNOmucR0l0j
cVqqYvtNJqHEUFtS8hVJ9b3G/9ZQZKVIxFDahPy+unMjye7IrFncZdFTb5ix7FC0vPB7vK126g0b
G5MdKWhQ4n7lLXE9K80OWn3KcMtSC+VtPDTpfYOG006NcXM+XOEIh5uaKKZfD2J08I5BJCLk00YB
VrZB6OK4EH3s+ukvhGVKpQAJQd4BvVujnyrJiMNMlfCOD/rmIcLm1KOQYPtcbmC8tFB6L6Mj7E8T
AMtf3x8gfIAVYdcto8R1Pckgxb4mhat2CTo1eZinzHgX5Ms4uV06jfHOYBufjSgmqsM0i+l9ixX/
aTMih6A54YgYs2qmsjdqUXzUlGaPC7jx3VSakzy+iScwTFZbfjbTpaRnm2CwLn1N2yL3JylXz8gk
j+9vL97GK1Ol5Sl6uBiCA127ng+owZIeyBxe2srsv4fUTxbu0EYBQ6ACIXZFPyr86PDkbX104pbJ
JzE0fxkSTTWIajvwEOHhCgPl+lcog1ZD4S5CHMnNGQW/KDzqUrnHc9z4drgrCRQTgER6vKtv1y3l
RH2T/kiCUsK9M06R4VlJZe89uTbHgTYmqk2i87NaU+AfU2eitQdrO1Zwpc3CtxmE1p2bbeMiAF1J
bYu+CG/KNcNBsVNTHXNJOqt9Xng0hB1MxpWF4kKtPtpVonoRqutPITC1nRfYxu7kiiENAmUJY3X9
AlONSB5ixI8vcRggnWdIwQEVMdvvwyXaeTJvLKWAFhC9+GTooayKpKE2jCpJAc6zCCg8NaOlPKMj
nuyMsnGvgYUCwIA4MYKz6iqCLHEd91IfhJfSxt3yoNSh+l0dooFD0NqtBRsgCeNzO8hG9esBGt6B
wLlReSZAr26BrBia0lYBnnQjZRUnShs/npfKnwopOt8+6VtfjRNmwKogUCMVdH3GRqWNM0BzCK1X
Mear1I4LAJFhfMRtSf0L0+JjISUvnL5g4l6PlQ4pNgyBFaKuGPYYvmSReTfDh6V9HRfjHmdya2bk
yQCvUBURQfN6tLExnEaK2/iS1iSNFjpR/lgHhm/H0l6XbGs/kpQDD8FoTZg3XQ9lq0pnZ+pCB6QI
wgfqUPNJ0sYft7/UaxqeUM+lLg4PT3yo9QErncYYTaouiKpG1SHR0uYdylUYwTejdpiSrvZJEfBE
TSTzEMSjgVLo/MuoG36DEGhAk4t7DvW665lGsdUnckCNfpTz+pxptXLSRtTW67Cdd3bL1qKSF4ho
xruBUHE91CjFjpwUiLumWdTd2VMyn6bUjneYrpurilqdwDsiJ8bmvB6GrISuMYSGi1wpqh+VqnUs
l3xxLWjvXi/3mT8iEOmViOFQ7Orzd3Wg/zKpSayqRrVOaHXriLxf/4Z4nocslKsYem9ZHmPaXqA7
y9EFYZPtrOrWqeARS1cQRX4gYKtbKMJMuurbBlv0KWye23620CKbmq9zu9sX3BxKpP3AdUVPazWr
2tIi3YDvfoFknxxU1Nl8bYqhZMfaHkb2NSsUAQ8uHWHQRhFFW7+bhcqZ5mRKfsH9bPGLdIrcKZcL
r9aK0beKSaN+asiuRXfiMYh7iKI0NE/mgkzL7VMqtssqEaMlCQSSYEqYW7tE2EYYSp2G0k6k2ZHb
BnN5UZtEOnEJ2x9yI5z92+NtLDLjUREAAUf6ty5XyVKfhKrMeH215BjC2Wr3RqPY+gRyLNjZO+KD
recG+IYWoMCw0w+93qaDXo3QJwRJMzcBWxo8BX30EpwCGYU05/+hp8kJOV7rw+05brxpQD9DScL2
gHx6XUGSjVKrkLqFf1x1ySEKosBPNDl7qw3oChRK0tLf6OW3RZaPv/6mEV16ggAm4WCOVnfIlOcS
TAkDsYZunHwjjCIfH8fsMOW7XsZbgYhSBKB9IewI9GO1uq05ozeW4YBOk1CvXSs2p0OlKtMxKUwT
mQFNha5jltYFiRMVAZmp7s372tH6L7dXeyPuUsjG2ZgMURS1V8e2TBdtrkzqdVGuOg8IWOgPXZXE
h78wivAFUgHUEI/Evv4pY8Lzc7AmOjyXbqpM31GWzLdk2Li3R9k4HTyC/zPKKrgXYVZzXdG+Vyn0
fFTkfjyq4Ry8oVe6J+a6cfApRoj5CHYlF8r1hFRtHhqZwuZFT/PigI6WRbGH9Fpw+N2YkXdSzo1D
cTXe6jOBsY2qVpSN03HMn+H4hp9UCESQKNXlrCcFLPxOMQq6fmZffLq9rFvhFoYv1A/q34Cw14pG
ZZ20cyuhQAUUNIxoCYfZOelS+wsdIhwExx7tK7cFy+TLcxDyS5xMe2OE5fIARSbfA6BsfWVaIdhQ
UIUCdbzaS4m+kCtg53fhfkbg36JH9oBSdVO5ujb2H2/Pfes7g00iU6QzgWXb6gKlzzJpDk1qxH6q
rwXVtGOUIO0MMTL2M2X6ZSwU+g4omxBzqfkyuVUEIsWugarO1Gpip7pEut56iaVLfhSaxk5rZ2tH
ARR8MfJ4ocivdnBUB2OkYcCrNfTKwY4G0btRKhFaj3rAC6MVgjFpYjOYfLBU6c6e2lhX3pQUaihj
wl1a47npLs+TgfbgRY4XE9BF/V2e0cYx1Kp/l1hJtnN8NvYMmrI8Y7nKXmLQ9WSVUbPnDCzyZWiG
7gkpJ/1HHY71v6pB6v9CKcpCo5vHHQUpBOlW6ZxtLGmEkQ5qKpYxvSkC0ziDozLOvYHE9O3duTUt
3WKrQKehrL4u7RWB6KgpBLyoG6LHRRqXoxnmw8dEqtXT7aE27gkeokhKcuCo7q1lcNJiNOUyoIqY
TUbyNIESvqN9/xe+E29HS4Ci0Gx6RQ1UAsrLtS0L6FEd/Wtuu9rrgF88DH2r7UzoJaFfvW+49QBf
oREFbWENCpLQm0sCJBouo71YEkjmymoO2KjrznECMBF7WpMnvQf7DNSMWljmt6DQUQNOGk3+2i14
OZM/lDNAVENJP7b5xB9BD8XEUUUaWnrlWcj/3RmzAcFz5LFq5bmN0lSPoNdhUudk8JzIkWIfryA2
fFjm2ncssMfkKBtBiz5oZ4PDuP0VNzaMAJqRub5godZzBpvTg5WH2oDman2A4zUfHNQp30bt+HR7
pI3wAt6HQptQbqG6vYpkkp0GbYOgOsItKjLIpNEnezLTE8YOJSaPee5pfTi5couT2+2RN0ILjUcO
H4eQQ78GsfZW1wS5WmIMNiT5IWE93DpNx1PShZ0LD31PwHbjZFC64Uzo3Egg2dblqSiYsVwC3N2b
engoy2D5HZi98+H2rLa+HChSkEo42xA3V1EFV8NoAY0WX4IFxl4yqON7aWz6Eyq9ew/wraHIZsgx
oJXRjF+9NSSKeeQ1Mll/Y5Z+HYfNEdZI5qYQ/He+lfir1mdQPPFVir4c93UqjE/kOMtqgKWLnkjj
yey0+ndVQv3Kc8ogPuZTkr+DeFqFf+EcUGrj/U1xW+gmXt8H9ahYS5jYjBsB80LZcvpXHkyPfWDV
73/9uwGppichsA2Iml+PRO0eyK9hxBdLChPUDEPdQ5pU92al3Htkb218LtWX0agtrEWbu/Gl8T7H
iAbNuWfCnn3Ogkz2DCec31g1VY7bU3u5ydZfD41GkOswrAXw+HpuOIGZIPWQDrLGyPhdmwv1Sw0G
8p0MRvGLUeXRxymrcfSJrSYakG0P1B8lsNYPNiwb2ZN7S5o93jtYTVpDXZwnh36Ha7eY3o34eHbH
PrGG58Fo7QpsUT1BfJqMOvcbtTTu9aXQf1mwACgqlTbBOKE6gzvh9XwgrA860kDJpejtgYa7lP9Z
qVX8rbSSZvD0Rbcp0jTq5C/c/p+00W6XnUtpK5ZgBUk/HtFA0UO7/gWtYU9WU1tw/Rej/KKZ9JDL
NJx22o5bpw4Eg+j4A70FGns9CoyhbjAEwFdq5gLYWdyepjj/5DhTfQf0s/EcrJbvbm+WraDCULAR
YcVT9FrFr4UnUxvoNOgGS/oG/0h5qNIkulOzrt+pW2wdA+IWGgyiNf5qDfWwrfVpECDuWja/prh+
Y7rkgGSoWrX+EMhxtke03LrraIbzwdg9UIlWc4scLENMQ9h9R031ljMxe06MQ1Ul2borV2P3WWul
+ZBlbN7bq/r6SwqxCZGdUHYjmolV/ymvbjUoOGVJqO6cMTtg3zyCgbWng41Fqjf1uFLWuRHtbJ/X
02VQNHQpK5KqOK802WqeMEmC86YUdMWdKunfRjPVvWwJVeyRMuNtG5SGr2JguVOf2cAkMjLKCijR
MjzP+evp2rOhNfGIq4leVunvYH0ywx3jZYGYiAnBAZYyFOikSdEj6BxpJPAYzuegbcvHGico1W15
w6peO2TRXux9rerDqwp3SXpxsJMoTq5Oblgjp0dWSEJjJNZnEJMFbXZE1wPfUIbiu1Rm8oRVRJp8
XHgCPVvA3PF+pvcfe52a89CjwZdnO9fc63DCj4LHAPGEvJJL9nq9lHIqpaznOS3nfXenDYjomg0U
xdub8PXRpqiBwimSBULXcU3gsYoE2FXJg8sJcuMySKkdeVUWS6rb606+52yztft4lIDYpRwhaDXX
c+qVPLZ7iSCdRrF0n2fUeR05mw6kk/Ipl7X52Ielfq8jArTzWNmcJ2QFoe2DCuM6bEIhgAjZ05AH
kgi8ewAl1dRcZJKCUtPtJd2aJM1w2tNoWSpIylxPstbaJIdYyWsvjPJzBKA/9orAkXTfzqSCeDYH
9uc6aKv7ZEHldWfbvI6gmCRAfUMQEIQiFdHr0cMkNBOdL3iptbn15ixO31mhFblLOSYnXU2j0+3Z
vrQdrx8S8O7Ru+AtYaGbs/btBlk8x3UpzJYHLXmI1W4s4QVXRQdwvkEtHsJE3vBxQcp7S2lXeMzR
WHy2Uqe1D5bdT+UZyP3cvEfHDwbAotmQaaMxHh8HbensL0M8St2Bil2SPyyWWhIWexCePhmeId01
ZjoFJwyE41SU8BXHj3Rc845T7bTaIR8gICH+GhStS7Gi1wCJD/XDaA5Jh19VYKIVpirBfZ4OQMdL
ezG/mPys0JWjuhD0h1J/CKo+kj1IS0OFnEBXvs+sGD3NcZK08uCUdR4fmgW8u2tlDVWzkJsRAww9
GwSYWUOdbKAeJjHpuIREAWAO269+1ibPmM3hmwElSvVHY7JoRDZDxiGP7dnyinbBClY1ugYuXyvR
Gllw8AZlPw2p6VaLMah+1gamfVT7OFLcrJLzifMb6dVFSrA1P/Zo59d3vOS0T3lRyf1DDny/8muu
1yeZRnzs9oE5RP7SjYr2/vam2DptwvaE9g4pyKuGbo/eA1cXXfE5CTWfwg5mhjwQT/XYdTu36OZQ
XA428UT49a5id0czoo7NjK64s+RHAljjocES3Lel/PH2pLZOFkVjYSRIr5qO0fXJMiC0L3k80H5E
XkJz+8ZM3pOGmKdusrtvRi3vgdnEX7g+WfgUCN9jUedYpx+dtQxjWdfwm3OrMFwpCGuMICWO0k7E
2poZrwFYnDbyLqzj9cxkszdpJGCPvchJ4410Tf1eqTsXQdWB5/087cSorW8G/FEsIgV/rIiux5sC
HXlvG9MdTV6qE+5LtV+mQ/u+pwV5uP3RNoeiN0IWh4wY/ZrroUIumkEuouRiyv1wHyJCf1EqrT3M
s6n7f2EoUflCzYV1XCOxihm2QpZMrGJR6AepTXXEdaPmEOlQLX99KEHdJlEUT4N1s6szzUmLKjSY
53xCvE8ap+QOabEgIAPL96ycNt6pgnIregi8kWhEXy9hrCszIhTCeE+zU09bHLt3oUz0LoIN1alD
e/qRJH8PviD+1tXmB6RKewvugtC2Xd2iVVYiGCrzVMgnPf5GD6U+pLpS225jTFhjU9oPaFaYII5h
8znmp1Dqnd2HoXiPrH4EKF2xVTnxNK1XU7fkhpDM1XIBbG1Rrylq6VFyRgRnq6jO3qDNYufvQxav
QY4eeKOnSHn1KZflnKs3RsNl57tvHFRghTyfKQICT1uHoEnJ1cGMS7S3pxJxPCQb3SYpVdeImvRg
dsEem3Sj04m+Am8ZerqiJr620HPqEZCjxWsiUhPV7WZnuqv7xXaTKrJ8u+mC+xCwwEO6LAlF2D64
LDZugrc3+0YYpNNB5wrxZvBd656yMhhynNtkaEmW9XdWYMTvnFwPjrdH2ZwqCBZR5xEWTOu1bWjL
tcD0sf6wu+HYSwhn2g6cLhw5jPt2sIuzNg6DS2W0Oabd8lmn5LzzltoIVuCG0D6kJ0CoWgcrNO3K
0kKW4TLNU+gLky+3NtLFw4x7r/6ztZOETR9scgIWNKzrQz1VmJ6pFYuaVjW4Q2AJ3szHfkx4Wfxp
htbw8fbybgQRkXW+vPt5FRir45wr5dJJdZxcsrJXJU933uTIVWduIIfan0Mht+/zwa52ds5G8xPV
KcT8hA8ixYs1ZC5v4yDOwdFf9KDWBlcuW9uArqg2f/IwrN5CkUg+lXFv3BnR/GZESf9tSyHs3EZt
e/4L86fLw33HLQSRebXeqsl8l4pPa7QSBMkoG+5pavVPZh/3J1Lw5jO1hmnvTtpYdgrPmsHDXECE
102msOsozFFIPSvFhGlhudgRNroInB4biiKFBx0ZHaG2stFx/OUJA/Kh2E1SQHF4/S6rrLA1hy51
zrrRWUe1KoqzM1rTSdLhWSbo/WBAU+wVczZChaClC0UTUD3YKF6vsoZ+ihUVDBpj93AEoZIdzIHK
xu2pbRxTRKYF4AI1mNc4NBhRNu1BpJ8TxYJjXyeh3+jasYUHu7OBN+ZDQLKwgxVqfzRcr+cTLksE
jJBQXwGDcCetUZ+6MFF3RtmYDxhkgjv7k1KAKWLFT4UodF0DK5C78BKQlB1L2N6fxtQy3Mha9mT9
NqIs2EsSAlp3lBKhG1yPxRM6AwEG6NkscCItnGCZuTQV5Vur5kvtJYpTd4eqWoIPseDUe0XSDm+d
rtH+vP0Nt38ILwsA41gU0AG6/iF2DTy4J+Zf4LYHeDyVsdc0gARcKlIBMg6tcmyjavbUWJ39PJ5U
Vw108/vtX/F65VkNQgJ1Vd7eQB+uf8Rcl0aFD6107uVq8UN+D/pMtunV6GjtbNrNCSOrTPcQAySy
9dVeqspcj4bQkM4pEE6CQFgnmhuXGmatGTiFO+jYancqI1lKXCsYjOgIBq651I2NkMTtaW/EZaB/
vF2pQELDIFO8njfDOWlnGCFdqjYCxVxW5ocEjbXHPKyGPxJJi+9o8ujv56yZz32J6PQBz05dc4sl
Qhrr9q8RE79+5F3/GPX6x1SKzBW4wKBQC7l4H3GZQFxVZutNnVSjl82KjWYRjGjHDp8q5Lh2Tt/m
hyFXBg0ptAsJl9fj122l9QOqc5eEfM+nTpci9w5Q+Bv+Crwjs7RyHuehDI7o6AlxOcm5sBZScbi9
DK9jDcaOwD8pvZMpgV6+/hmJzmYMzT68pIbV3eWGOUveksVtvzPO65cH4wBJEkA9mhi2OBM/RZuy
s5xIGhXIFfoEYddKACIaZX9cDDNy0SKT3t2e19YZg88EkUNY3oKdvx4vggO+6M5EdMsryW+najo1
y9C7c6o5OzSEraFoutK9e4HOry/5wh7Cwh6JKYkhxW5I+8wP7QVxvAJRg51UYHMs1pEPBhQRXbLr
aVmJUeRFkYaXLolaSGEQt4xWnkBxGXuNrc2h6MZT4BOggPUjokhJQKfIRGs2k6N3iHDon3JzHB7L
PHd+v/2xtjahIXRPmRGJ11r2sg0knNbNJLzU+jAe9CqQjlaa5cfbo7wUQddHHgUPkEqwiGxwDteL
p+WhUQbjHJyduJ/ioxXrcvcwR7MSPnWG0n+JmzRTvNxa6PMOVd09xxBZkhOyTEXqRaVTGh4XxByD
lnOSj/k8tckxHEw6RnU3y39ODVenWwVT2SKq0sQp1ixdpp8aLvPFH5aZCmEbmeGPWE+AvnEXYRQT
afGUeGWTWYPftRI89sUy4sjDNcT+UaA2pPqE0ukJ17ApcCk3ZdPbOijZzjJalJ03OmpBApo0lnUX
2nKte0MUmQVXaqYd4bHmNep4vdn4QzdNzoECQjrglABq50FWF/tToqRT/gZ33Q6RaNQoD7Oe4H7Y
YmN1l1lFDhLDgkdzt6Sm9tXMkOZ3g6IPg0M6DflysrJRag9KV6KWWclVZr/hhT3fhSE6ma7QzHjU
pBIQ8DxK/efGzvLgHGlN8ye5shMdJLlKH9S6q1GnGXMER6C8d/2hAzSNXg4wcFR40XUq3VZuww90
aOB0RmGsNm6r4sLmFoUyI7rTNhThYkkvn6mxx8nORbFxDtAg4qIGFoM6vCEK/z9FriCm8aqiG3JO
9DG7Z19hspuFgCsWqrrRzvl+3UXgzQz8Bn1gnP1o9q4Ga5pSC4smvjhmGB+o208uWt2Lny9yd0BL
xi/yDDlCK9ob+HXKAEaFTUTZA3gf//t64F4te62x7Oiiy2n6OcEH4cuojAka6Krdnac85S7uqtDc
me/GLUy6QEAD8ybofavFtbUo6OtUp2Qcle1bm0W5Q/H97ajjf5A4+h/0D6VTMw0UvMu+3gncG81J
8P9M+wVEwNtexKWfPq2D5Z2ed318gS1ZOOgSDdUJ6ySKXH0HJa9t9KG8IDCpti4k3/wriJ7+qdcc
8jekUlN3UhrtFEf9eHc7Um1sOfA1bDgKMC+qDNe/y8rDfIkbGXxSiYkkVycpW9JP/kTzaWd3b313
DTYiJRD8HnA/vR4qRrZKXZImgt0fmzAsl97LnPy7rIWlm/SOc6A5u9cC35oevVHRJcOFCD3K6zGj
ZM6z0Ya3hxCNeiSAKOcAMac3iaTsiW1vDQUwFylqkRCTHl4PlXYAvXhgsa0V2poGPRZ/aJQBp+pi
Pt3+aOKErG4XSJ2cXXgepL7r1CIYHRsYiM4llsyB5paZE74Z+3Lo6G8n3SmGKSXvnJ6NIcXThoxW
qPqxja9nF+KZgqebHWIEVkUH9P2Nj/R5wqMTISaVGpO0c2A2NgvnlEQOqgcCeJpY7Z/OS5loI0UD
5KljR+WK7qcPRZOVX0FAm95CmHSNcZ7/QmQSVBaRwAjU8bpClwG8tszJIXeM695rBtV8K83F6I1T
m3loHnfeVFW/7K8oBBkxAOeDCouuteiFieybPZi86SajRFwupMhpeQEHwvoLn1BYTuioJVKwXvdR
lbAtTZS8pLOGV7RLdyTytKS0faG/dSrjTDrc3qUbTy14pIItI7DqADOuP2GQBnlidZN0btKm+mrZ
Re/ZqbG3UTaOHc98yvgCX0Gau9qYUjwsiZXa0jlrC/U0zn3hlUthe23ZGL9+7MRkwF6xKYG2rC6u
BPiuSWOUZDpyYjeKDOU0a0XnG1GmHgBm/XoxHubvT+OtFnCeZqfPHKamq2H5MErQSHLN+T1JavuA
3eevS2li1cpblcuRZUTX6/p7dVrUzlYwOedZX0YXsZfyggaq7vWD1O3gf7c+GhANCKwCL0Ht9Hqo
uYIwoTS6c27nVCxdWd3p1cSsesjVt3fhC3toFSwpA/HUoBBNqXaddrYNZyu1IutMm2w5T6QGjacP
unVJh6RVXEAB2tsxbZz0gItz8mej983ojsKI2YUSyYnUtdle7rpCQ0Q7I3k2P8ixs3QfrXbSu4OO
h4vsqfSSaj8vF9l4wtdMPdlFanxJ9K4cPQMMzH2UFeYHq1yMLyhI8nY3zSXTHrtasoIj13z5Z5Vp
OWKEg909BORC4Tebh+fswrDAdyueQHB5k6pEaEOCFpfdUQpsx610wOguEvud/Q1J904+QOoMv8YY
hcxuZoyyfrabQh69IJaH31M1GfsTpFPjM/U4LikyFBTqtQhBGF1SwtQdrHamxz9byY+cajVtqNsf
Y+PNSbONeC7yV14Qq1fQYpqJGVeIQkdqat5nYxr4s4LAueg2kXyQNEuAMb5nMF53zu7GjqPxAnmA
tjqPgbUPTqvwgJIxy8WLwiiPI8BAP4ta6j2zMb2/PcmtegscepjRDCdYy9r17u4qqTOLUpPOEv56
dzO5LUQwKZ15X6vFnZTNksvlNXpNZOpv9UJ7Rquu/uWiBEYqdBTxKADoSB3s+jfkuAf2RgH2L+8q
xzMBzHpBYy0fNXRid67q13EefLZ4GhATAV6t6Xt5rhdWaNL3HtG7uON1K91lad3/uL2qW6MAVhOd
JKIGurDXEzIWsDJVwfMdI0TlTTmP+hn1T3UPW/XyEL8OF7QBQZAJZQIBmxQb6aeHR0FvBYgRD48Q
OuvzQK0sd0vqSekp0Prx2URtuPIk8Ayh6zRD+wHQBE07MCLds0n+2r3pQij/k94OOhgb0np/Whz1
WwVmBlteG/6Bi4bVMh2jUO6o4Uhlnbr1oLUfMdGLv9hNPkauRofwblanJPOTMFBEjl1OXx0DeKMv
G33/VNFOdXzNXFDiLqapyn3aXuB2lNBAfJE6o/bcUWynzpeVRuMOBIsf01hGttshwm5SeZ6T2lOH
yQ4oO5bxhzpanD3Ux8smW60lnW1VbA4TWO/asL6banQYwYaBMLT7d0iVD8/pMC2mhzpxNngAw1tc
5iwEMKkMdJ8wSFhOcwynNl4U8xnma/xHMjYOEGs5+jjjhHA3Eho+3d5Yrx3ywD8KgXWkowRIVl51
zgBIZqpdjNEFYfH2UlL3mnGfiPIfg2SHd6RoKFerEBrfzEU4UEPIl4/5ko6HKpEs3xgs+ThYvfl2
iMzlfPunvQ5aNJuEgw8fkx6btvplUb/EE/426Nrb7XDCS7G5MwJsegpTyfxfHwrKOFQx5GjEO/d6
29uSTRcvQ7Glk3rZl7Me24iiDg6Zlu4JJG3MisjvCLU1nrwQfq+HkmgypW2EzEhux4OnTktxUMFH
v5u0cg8H9DrnFwRCpPN5ZyjE/tVh7p3M0AKH9G8pkq9Kr0WnRTI6z861xlftVn5y4B34+MTLblx0
e3x8sWar7Y9WJdnEi/8R7mjXE1VSo7b7jMJwo6WynzdO50PArb3QcfDfhYEBfLDeU6rZmjJsGUIk
5E3i8Wp1w9HKUwlZ5cskJ/ahof9y7sxWdMT7MXhfBMEMwiXIg1NUldQV6r4Bint7L22de+EeRvuS
TB9S0ioVRjlmnJ1ADVAL7lLCkZPlZ9pAgfNjxvxB+cOh0NS7A42Pc0f8iO9wO+JSXOhcS4em0NWn
MU3sz+pSGD/0sRwRt7IGivfLKO0hIl7ntfxIoOq0CZC9sV7u8p/CfR5pdackCe8CCdiGb0hO9H4K
KSN55Vw22ObMhfX59vJsfSHx8BWFKF5D66Pm1DooNKsJzjkGNbVX2eDh0BOOeXZWiMCbbhfHqgUx
Z5mau8oMI/mTEre6/T9f6b/+mP5X+L18+p+N2P7zv/nnP8pqbuIw6lb/+M+31ffiQ9d8/949PFf/
Lf7o//1Pr//gPx/iP5qyLX906//q6g/x9/97fP+5e776h0PRxd38rv/ezO+/t33WvQzALxX/5f/v
v/zb95e/5eNcff/Hb3+UWAmIvw3h5OK3f/+r85//+M0gc/mvn//6f/+7x+ecP+ZhQpF/i5/Xf+L7
c9v94zf86f8Om51zC3CFWiHB47e/jd9f/pWt/B3em/B9wkb1RZjht78VZdNF//hNMf5ONVYg5jh0
wHuEF3Vb9uJfSfrfaQyR3gtUOHIr1AB/+z8/7uor/eer/a3o86eSiNMymaugwl4VUAuLbJfzRTN9
fb55iVWWFJX5Mc4c0s9jg4BKJ/c7R/j6WLyMIpgBxE4qBoToVS4Y2xM2jn2bH+E0HAs7fTNOFmLJ
02M2KO9/Wv1/T/DnCb0ANf4TJhmLl6p4QQKoEHJo6wTN7pO4y5smPeplEtVf5nYw1WNXwF35YqdS
Xj+Cly2NoyEtQf0jryCKfjABUlXntMU943OVoe1subRS5va+yiVeTiWa4Janz50+fM4dzFoOOnj8
/peS2JffzQ4RYCpuM8hEq/C+gHqqJYygj5XzKcveSuDX0vTjzuKIK361OOxCHih0/dDLfaUUV3AJ
gxeIj7MUIxI/3xXL8mgMKa4E07FZsESgvd6gWS4ve9/l1R4gaxAiK6i/Gkj3rNMYo20LoH8O8oXu
19qt3mgucobe4Jeec1hOSP6dGm9POWPFlHlZVFqOgteASqrFQby+M+UGDaYcB+ZjeViOlT8egEpc
bL+6Ny6qv6dd8aLAs15dAKe0pbFbpx6xuizNKoloU2jxkdbVH5Mfvw/vFv995o5+fDbd1h/96RC5
Pxq3cj/sJGgvb4/XY1P1gxtMCWRdL0YksrC7lrGt0A8Mt/1s3dELvFSf63N+Nt61x+kSHfZm/PLR
/t+jQrm7Xl89UdCxStT4OHqlq/jKXVy7NALdwLfeh4f4U+2HteuU/uAuHpWIg+Q7mpt4JCrH9s72
rKfiYbxP3rV34dE+3N7rL8/ZV7/NgrCG1B6IiXUpD5WtCX/hEWavG95pR8eXjvZF9cY7+5A+Sr9L
v8f33dugcvkf/Sl4qx/Ve+ks++Ob8mP51Fz0u9ndi4Ovoi0JJ683GZ01FHBAb14vF19taMesj472
MsjlG9oazfsujNvungxQ2XmDc7OszvqLnxSaaugoYG/LHfJz6gkbK4gQDU2OcdlPmT9nap+6YntO
Oyv9elYIw4OKARgE05+r5HqgsSWJGceagUL9DzOHCDhwRrx+WSzv9jd9FUN4VFFSJJWm5ELpebXd
gCtKhV3N0iGspZOTmwfVuRS0q7Vi7xpRX01KDAWQDaV2bkVQZteTWrpICbO2Z6hn/TKdM186JH51
bFlCL7yPD8gR+9ZpPhaP1aPyvHyKDvN9cqrvpePtKV/XuIhgyOUSLCGygrQBSL2asqRV45JPVNOn
Y+HnJ9NtXCwwdtZ1vVUQYkVtB6U4RDeouqxjs2LCa5zFUSmwjGqwGDCknc24/nJC6pWUk+eOajCL
dR0k6sFw9tHMxePh9/GU3ZV3t9fp1RTItVHxouEtnJztNWEuBJFdW7OUHsIps1zcMxxX78ZqZ6uv
R7FMwfUVavrEePwgVgfYycZ26OYyP4Dzw2mlakavtuHm/dpcxChYCPFBeN+hGyj25k9ZRFUvw4Q3
c36YEGYv/ablROByAsB+57uvN7kYCOtR6lKqwReyVpu8Gx0nDNSG6Qyl5SoI6XmLno9enKMa8Otz
Qowdwqqo1CKlfz2nIcu6spFYuQh/y09UBarHrAj3NPJefx9IOsRXqFwg9V5p1tUUuhSn77LDUtbB
78QL61G3sOO8PZf1ZoZxS1uWNeMlJeAV4lf89H2SFsy0shjJweiy5aM8NsNDZf1v5s5jO24kS8NP
hD7wZguTSW9EUhK1wZFICd4EgICJp58P6p4ZKVVDHu1mU4tSlSKBQNy45jeNd45Sp5kwlFreUZL8
86lYb0+fGJcSDU4HiR6kXTNt3DLpoSTH7VbaIVmw85dJ+s+n2js2xBywyKfkEVkKtNQsu6S60rWk
MjWmKM5UntnaaJ31o2W985X/3s9wiDU7sBawgE+dQ7/35NrYcMJwPDg6cTONNQxE+0Zf3C50p74K
TVe7bfP6PRAaz3KaAbNfXLPwghjiwCw/DUQeGvZjHRRVnKZZfQNkxTPzW3ekXeMXsWj6oQl3gH6D
2rxNIHGqTI3xijyDFmr47DzCPK9UXDcosh0qR1cekJp8nCPw6dkW9d7i/pi23rrdUQTnTltP+jGb
R+OblXdenuhbpt+VrtV3ce5leM9uft4f0NhXU1gyschCW5jAiSBydlk0SROlxyK3UKDPt9l5dIfc
gMc0+MYZQAtAPUJptIGCSTpr4jJeavD2kGOKCW2hKxxdCS8xbDIMg8xaF+tH9hgjMigGwfqA4oMy
8IIycny5Siu3ytCnZUeroIGPyQ+p5vsx15AuVaUo71DKluvRAJt4q2SxPPrVxg/tIeE0Yb7a/MR1
HuqvQmYDCH2/JjRWaTp+AKLpXEONmkZk+xvbi+beM7CilfVoHHmZeRPCh0xvpWyKGqCD0eIIbM0G
OhzavEl47P38amW95cG9Xrwbt5dzm8yLXYL7xSjofsbIxMZsWOnNAb+aGTaumrublh/VR3vx/Qky
BX5LRZ5ZDKk6XRRhMUz9cijWocHBlzmSFxkTvoIRphALhvTlUl11yGLc+bRT2ijfJiVCBSAEjXfb
hO9rN6LtL7a6Z7VFZbvYDxHNitzebY3QDZb+C3zmBmULgLnwHzO99n6gYz32kadKvQulJyc9YmTY
4VEWlGqJGsNGoqQqBy3jGtbSuwrr6SnJae0UxTkouyArj8PSi6+luTUN6pTNRBqiBZuINnOXVTPU
tl4HY+dTaYhgGkOURcD6yxLsfzLaZUD2Pczrc16pVsNYTK+HGMmi5sHzy65CM1921Cd95SNBpdP0
i/t2mbaoLLCGDs2mGZ5AOxe7o7S01NUM3m7EDiLtC5y61tRPnGXG1iNv+QJDIar+4BidedyadvHh
+QE/Yd7Zyj5agpaqQJuU9ckz2vYjUKb61fR3pYJOh6HQTbKxosnpDHaYC/BssQrjgTOtHPjTVmkg
beM3XxtQZUOkUTe/yCLAGi8bvfkH3xYG5KpNbQMOOVzvsMERAPyiCRQvDFaH0e2EmV19yCxLc+Jy
BTUUSj6nLd680eB9LbrA+QhR+i0M+kBrotwf/SdhOhwvMTlNFom+0lGjEH0BjlFyxYaIEYJ9yM05
uOzrFBOh2Z11GW1tP6hra27729Lhl4b6MmHNlQGSyM/XjIZA2FJQvkDBL7JEF7X2oFuTg7xrXuha
bHYePApXlcieByr3rUi4glHHFMAtOxZWWfVRiiyYGWrbbBRJWfr6M1MsE3EMb/WezKWYn3un7LM4
02w90TSY41GTWfWxRazhxvc2nVqRV3/lNA4CZJ0zTU/SMucPGFPMBu/RDWQoGn0dj8Iup8tRQy41
5OrVv5urFIBZvNG7KXtaGjFCiaOMMk2s60O+Si1zYyPNnPxc5KZfRFjC4UlOtaIDD7SXNOZ7I3US
iHdssTEbzZA46NaZ6I9mjYEcIJIDIaaHdhkHuhR9nDbNBY7Y64PTGtq9Oc50crGg00y8YzTne6a1
QAB6MHnDmR9MrhVm2VhM8Uy+2Cb1ZNZr7La0PsN0aEw9JM0ybsyx6PMoaIMWEnw7MiyrLNHmYY54
6BhS7LROLOuBL50JeTocst3+LPG7vsmOW2ZkZjyVzICjkZ5zGw6AArXEzvtSnnt5mh7HrK+MeDIx
3ITGFBRfBlUADQhsTTU3GdJkD4i/cd/hdb6p3YhXLlE5i4lg2jUF1rxzj/O8UuOaRWXWjV8zKW0H
kVi7ti4l0EPzzBaAnaO8z/3vCwB2jlo5DjIG1uGWkb8Nco4cSwzZYS5c9SkY+8CItC0QOcpofX9V
D71pRLLxa1b263oINWNOl+sFjG+ViNXo8xuZ+RjY2Q3QjVj6Vp8CRg+KkUc37c+oIJhOhBpm8UOU
Wu4mnPTU33GIWXVut7OfxSUKlnucxCF6xz0xJ99mffzeb2JVodBUp4XOtlp3CGThI03/mhMJELpw
w5Ky5FXuCL+IEnQeotxeHDwm88w3Q3P1Ca1tIVEZqezWURxmTxKfNl3Lw26sezuihyq6aGyC7tn1
sI4Oc8tY53CXDi1CTaIBGc616V0SUGY+jL6ZbP69Xxmiyrglgvk5kxYGlWXjb1wEDijfuE+Rfd8R
QcXnbqoIPOmSda+pVFnLtdb0xkUOy1lFJgqxHsQQ1ywjc6nt+07O8lEFAJpDRc/4tQQEdxn4E+5f
WskXRdpjaSY3AWrDsAsbpE3MxXpVfbXTzmksQDhKN3zcDVyTdhlqWTyKWcc5UxuQDIp9a0Tr3loy
+2vjtN73zQvSlaVzuZvnwE8KAzCEMvTyFYiW2P/1Ip3uW+ApH5EGfU9LgInrRmgxciF6uf3Gp9WM
hpHUHUf3bG0VexxZ7qw9T56h0rAfjco65EHfftE6D9yzWTSY1vPFlZ8neyDy6q4g58Dbvvwyr/Dm
I6zkyax4kv777PZ4vKsFaeczEOdM7MQslJ0whtN/uLM5ola82AM6OgBAs8jW1fQ8NFYjY03bmeP0
OOXHXR9/jRrfUniNlsbwUHLRGomLW/BDuspAx8HUXqGlKuKcRw/lq12k++HwRsjikVYX22upr3oW
juC6EUQO/Lrtb4aCefaR27cbD7Iwi6/D2hgqsjhS53IosboksDqf6sougJ5OU34tpmYLIm8I1IfN
Q62MkbThvrZTvrwUzmIOkVNNQxtNpZN+6Oo15ftOF++xcJ0thlfq42vMlG862GPRmmcqZbCD2lBB
R/tKBLn8gtHGKO5bqXs/FCVKnoyW26CrsUyNPI7zbBghNAFrPCpihYW+pGVfBUKQD5qDDkOrz51C
JTrdoKcALrw6WlrmfK4kAPsQrmmeH7rBpXko3XpbsORW/hbao7fe1WiVtRFOyOIl20a1q02tfR07
q2X+EPmGTu86dEGbuEsKPEDH7uRKGk4JomhDpcdZahCWubCC6RJfEv+Sj30GC+6WAiyB6gPrsGTV
FCRObZU/Ur8f3EMu2zTpiqnfDrVNMqTPKUnMZmzNR9Cy0rgrtlKrsrN0WwbxYxKFtj3Rq7e2MiIx
0i9avdReVAO+3wmVNUFUUqT9y7FvNnvm4yuK2YUQklfLNWxev7+BY5FW9/Mk3elszCdzOVZwRqxw
RLr2M66dgZ2MvpbjIdoNIHChmVlTXFYcu6ishU6SsJRrhd1E5RX3vjaQMG51yyQY7fgtCMsmrZrY
tLL8xctm//u6Kq6jbO1y46iJprI/Tl6b9nA4bP3Z5pdm563RKv3aEqMyLphMFOjzbkFWaxFkPwrC
uMqY+Fxildp3AS6+rXulcD0kG6/R8wkSb4ZY4Mal4VTGQDgFs5FUbrF9m801sBI1SfVlGjL7467/
3h8rqps5NIpKaNdlSZA9C6YFYS+itmNkuBNyxa8x4ArTCatCk8VRL2tj+jQ5DFthHdrpWBBYBuNz
5SPZFbqoqmdHbDub7HaeZ2s502xFoCa995pkkI6rDs5azMuFi98kP3Dz3eXCHsXQHj18o4g7dhrU
BNQ0eJx8sAufW8TOPmu7V/gxXaBjXmBaor8EW0nTuSn1ZTnDPtnOorHGGwCOEUA054i5gl6cCygS
mPo2yuiScVo3454O5ezdmG0lgmQ2NQKIPg22FnqQohAMb2vD/lA2et+F85g2XhPC4R+/m1nVwsca
SHEuWkbSuDwbyqAmb7mXb21wJ4BGq9G6d3duwI3nbqX+aVbDaMfBqDkVM9mqqpxzn+TQfS509iZW
C8V/iCNeMF2PuiT6TtIah6+IGUxmQi8qqMLKbYV7qM3Wzu6GestXaiZUYZO61Cs/BNe5Vom+tIAG
S4WmZaI3lZFFreaOHB2E2+oIgNIw8jZXjMX9um/TaCgxh0iII37xLGVaY/cxdZv8sK4a9pAr97+8
DRrIrqHbaJ0du1brPbT6oD7MgfTvVjla3bFx9eHFgXkkL5zZqur7HWr9Sd/qWSXgWqfgbBubybiW
ejfrifCQtw7BTGTLs7lsdoZ5kImfcdtIkYWZnRrGhwnHli9NZxbG0fSZ8RuFQt/YVlRGN6POTsUe
u6lfeJXZuIdlGDLjdvYGwJhzg7dNyGkeKy8sAq0G1rLqviA/1MAMUAisCIT7mGKuKF1X9qtlVZq4
EH2aQ3eTaumXy05phRZPhd2TA+ozF2y20Yu7ca1hqkNLG/cBR5dnWWIsfu7cdnVhZJdjmas1rAuA
QQAjisLw4Rp1e3Kjp0Yzh4Vq0JqwzNq3P+LhwqVY9+n8zU5d0o/C8j+mGn7JcSHc+clyBiEf4Nni
v1LPVv69T6mVDyoQ44up+Xj35u2mLmrMZqqjlUn10EHJFZFd5tn3SbeXIcYrubZem7Gb049o/Daf
0f8H6qlU0V8HhTKzCEdbrwyrYaFGsWkcvPrbtJbn+FoUP8xRCS1q897pPpudbsnY8TOvveyaQXvW
yKKCc5BYbR86qm9mqpACt4BWrhkH2pDVk91OgY8drrkMdzQe86caC7juwqi8ujpvm6nU0G+Y/U+i
VeLT3KeoV1CcCqwEHV2kMZKZaGPNjrbbo+r2ihX1vJByum4vsrM9QDW30+xyu5pDv8B6G2bqh201
16u6IXqEeQlMB4XAPuDZxmr2SO874ylH4SmPoPNXD5WeccvnlTNO17axuu3Dit59cacHQ2tCa1XT
eDVrlCFDaLkCNkQPResb5COPPsrUz27StBQLcdb06JZPpqfaQ2e6+X1DpTCFrdcxSbcLVToR04qm
jGZnAIoixOILmj3zxrXSCdu8rlo4fJdFRpn6QmZWcVoERtJwBfp5utoQ2b+TdY6rOJhjlxpOudKu
QrkN7QtGK+4dUDSgNyWCToK0wzR+0HHZRCj8cRqOtl9CtirhC+ixkvBNE4sLdiIGWG29Z/lU1tzE
5hZpczvPcW6lQjuj+6bysHbJVMJsW+Yy9iHbY2ZOzXm3md2grhhg6YMTzlrj5s9envWPW25p5dmc
aZRVwL0B6Wybo48XXjalS7hpfbaEtbm5U0SeDr7R77N6BYCc9iLGxHyh68cI/ss4+YyiB42MIlwr
aX1c8lI9u3RVPy9zLbJz3ysNep86UJ8QiVttOSszaHVRDwy1vtvW1uYEWKOMZwCeHe0GQHQh1iFZ
EPHStzpONdeEBEenQj/PqJ+scJ2E/9IFFuc3E012bRYSc/AxhaCXSGHS/9zmyrlLB837kqo8/eCW
aZpe2hgOrnHK1OuogHMyQpQVJ6+ysCAMqWLG9jhQtV8AJluni7Ga8rtiFjlEk7lVAOEDuL2wHdkg
ygsK5Z53jX9NPdLIW6UaHou56si+0PwjEJnLDN6stR/IXdRDCqeNH26s/hiZAVhkSr5l/tqDef9m
VY0zxDndyTmc8Rk/N0Rt1xEASPipSJ6LJ/Ae+rNFO5n00XSYZ/XzKviPPY2/qNjmyQUEwgu68od6
XMK1F+UQmv5m3FleK+B3lIJLcdxE/7CIzr8fUA28RYFyrcNh0qvPwQbhk+97xZQHtvyIkl2eene9
VaIluFpe9gFug1fGoGC317Z26f22S+ZeV1Inz/ccnDAjD1+SmwLHa+c4u02uHUZkH8dwbNTgRIE7
DHeLM3OVr0LHDEKt2o8ia6ii/Bzfx6TzN7BXMBXrPDQq3ae1Clskh6rFXCoBcYu6npHTGiBfyejJ
jL3RrxEVVLBccHzUxiYZRJaxtb0ios1kXzlyZK5e6XXfhPqw9ejwuYVnhkMbIFCiCfSdjyZJA3mP
G+QATfLli9FYRh6JtsvObAUdLhoH037oUtf7ImfX6+K1tNlc0h7xw8s0gl7ZKvgf9PppN5jTlH0v
Z3t8CQYx9Ekj8+KHa3WwBixjaZ7AYa/PIteb20DUa3/QFme6Xc12zvf7afzewkt7nuUiKhzly62m
Te069x3Umienn1pKRqPxZDiYUvUhAqaS8OAuCFza9ZJvly72Qp8neq16XBi1flFUKb69c52SqqHb
5b8gvoMbbAHF89IVeDCHQdEHF7U1OlooSAiacGrVZidc2OQdypLBZ3p09Gz9YKy/uKONi4g2tMZK
ZjL4QWRXsjKiOhu6F1gcqNqSehk/Cb9iCwtMIzFac11hsJcbyobeOrff6qULztFnn8vI9QnXEbb3
dZqorW3vt0JvBk53R6Y8UGNj9pstpNC6tGQeLQZxFaPzuXkwPToXsnS58IWee49lZi+PUprNFg5Z
6SSS1NIAdW1RH+K+FGi0kOv5Nc/9FC0VbyH367KveYFAUkiOVz4YTWoCdBX2Bfqn2QGfqByB/Rnb
NnT3Awh22EkvnzySuZTitixvG98Pnid6Dz/6dBnP8AW3ZEJPeZoiZnZatFeViZkfMhc+dIQE53Lb
UYs9qnyub+mwpVeTsyG4JxDp+WLadIsgoYvmQmWr94oYVe0lemFb3aWNQIRNV7RUj0jC6JdARoxr
bdH7KdK0Wr1quc8hojk7fs7UKp87ufi0xbRy+xpUK/w4c/CYgxS2U15RyNeATegtoz1rwYqMykCN
X8FE2xxaz1p/7DhW/jbon0+IQFp2WDFZlZGu9OCbPc0cPM7d0EcrIVLFcJK7L7ZW1CoylhTxI/oT
6ETaYvEeLEn5yq3WIwqp5dgI2jXJRKjPnluTSvv2QLupwzRuHVsy6XloXiGUex9BaMN5QayieSz0
sX0yJzoZsQHLhdn9tnobyVdpzthRj00eo/GtMwipivRm2obRCe2+sLoQqk3wJcjzFu9hP6WTYSlD
fLC8vP+WkT/1IZ2OvUGhle13ZQ3rk7cFw2dnWVtOpp1/p0NJiEuZjAODCezhqtRV+9Iwcm9Dp0MJ
PrRbw0KbZy5FEoi2eEIgQSJZjl/cBzsrqYALlU4dH5/Facx0vzYOjocKbji4i+eFSDhYfdILxFRo
hpEjRLK37dctMycVeX3QvCoaHZzVxUPds+qxlkSCLm/LaBhyi6OUVuMLGgerye+bu2uvRvA6NGng
a7GqVCZDZRpFdxB4oJcHDWbqkJR20JLhVNzlmluanDnXnO8WYZAVVZNhcPqHJrj3uqB5Unov7JBD
lH5bJWPt0CcRlgy0vIAiDX7PLbQ35xlW2t56GQ0JVKo0FtSWwT+O5hqC618/diteyZFPjSb26Vie
gTXez6xl08VLDEOmKllwYgDcKxf4qh0dBJ45LdAEqHmJE5Bsidt3UI2mFVpNOrvx6m7jxvfSI9HM
yDuVZ5OCMh35NuXINdEf0tbbk+M/JrmABtC6pccNq5dh+MnAXaJIoJdBXyeawg7Do3tztrrFx79c
hDE72MddZ5H5NPXh7+NprXKHWm6NQWq1mGeLM9S3uBtOfwm4APwAJgXoKKg+VIFOxUMQvVnAz1T4
uAutv8b9Lv2AtsDfEa1+DokByILngNy3M1tPQExlYda7jYgTd12RnnVaQ/dyGp3Y0tv2nXn0KRgC
7AsTaWxZiVDoK50ifrRRbehUSifWTGjrtugZ6mbMxdYZ5e+/2yHgKegasTngIMH+eif0CL5bd5vw
jMBWM6frkg++Gw/CID/++3UQmQU6/3O4f+rSUG9Wh9dSYccVFLUzdHKmqFu99+T2/xzkW0iyIffF
wQXmc8rA6DesnKEIWTFtZesDJ9rj3sZI7lDlefVF1i29cEuu73HIT8/SjszC0w5fHXCssLhO8ANl
7RswDmlMtG7XHyjPjXPh9Pk7WI9/WuWnZilDeA7V6VYVJVHGU5Ud5/4wXziF3TLDG/4W4fETZbaD
VoBB7Pwc6/cj66xVbtZBacczuHBKOX2O6nJYj3/7OewUGQBSFhHcJjqcrLIIOJxOxUYxfzloXTk8
et26fn97lf1v+RV3ybMAPMSpGbgt5/bUV6yYyM3l1FuxO6iVpntqHIpg936wMidu9ELcvb3en58f
4QcpKgsjDaLrKStHdeMuMcFTUTWYt4XjWUfpiPExbT3tTlXMF3LfJy94e9U/owWvEUU4prbggMCv
/P4uA6mCDG1/C/SKocIgoyWX2jDw2rnf/r3UX1Er/k/CxG8kizcJGP8PqRV7jP2/qRXJi/z62g2/
Miv2/+E/zArP+dcedMA52YBqDfBr/8OsCMx/6eQGXLIEJBBa+x/9N7PiX8CN4AZwd9loMuyqIf9N
rHD+BTPBIYztKl+e8zesip9otl/OAOqdHkRDbkgLoC82TadX8Ar1vDKVlqiqO0ivgigLQbf50TqI
E8GJ79qjrL+Cfai9K9/DARxl9wlleWSKjyt+ark5JPq6nf/y+u7+vf6v3IiTk8mv4mBCn9zNE4Co
nfKl6w6Uhgi0IAGy0EczUiLRMjJ3GUEYJYVLafP2ev4JeNXAc5imWIAYDLIi3A37D/oFKJcqu5w5
RS4MzHqkLnRbp7lBNAJpzxnlDyb0lj0MCO9r3hi5IMlRVKta7QFFfKUDHhjnNlxREb+RaiuGkBEN
dYAunbEkORy1e0Pk0yeBov6QtFC8mH3S5ycjp6T43K9MwcJsztWnvJycLygzrdkxDbat36PsUj60
zE6MpDEdNYRlV4j0sD8JA+xaAu4EMOHkR3fRhzrsg6HwLyyx72ZdtghROcqcPqQjLEGYXTXcgtVA
QL9QfnbUaPo7ca1JxPFrM5eHvMl0N+x6y70QXd0ux0I4wglX2ZafMqexLBA1ueHGbdmWNKfmRT4L
29WysBxFfujTElhYZ5j1GOe9h0tWgfoq+B9nDWg3BCmXepBlAoiYgdgS8IGuZYSYg6CO7HRTL34q
1jwM0lEEF1XWOz3wTpLUsGQuUMVttmy3IyO1PnEZnFP1WIglh0qrOzecfa+ZkmwIljREBdPJI6lp
jhvqeu08SSWGLVqxsP+4aqK1o6VejOks0/vyxtDM+T0J4P3M/Ham9ssEBWAbbCM8odM7Ejviol6b
DfZNYY3nrl4HNy6Ttz7sNKBT+Jus/fmklWAH0F1mBK1Tef0nFBNE/5ku9ecHzSWtW7j9WDoxxztB
sY5m1lN+uUbSDZ7Yonqv7RCQ8THqUF5b8aUwO3EY4OgB1T71Wn14+0j9vFd+eQsO0HdMg9mfHaEJ
hvHk3lHjpg1SVXqC44T1KCsx3lEvLvEmm+EKfAGytXXWHlJMPSOIPv4VYusLNV4DtBdGdJzP03so
4tMUCbViogm/CB6bwS/a//yXU+5pbl9semnEuZHW15S4zI0cd3h6+8n/cRWkxcB5mXthc5LuZWtm
lqUsDIaoa3u5FW2d1KmykrdXOVFbAPoKqBfBnl0Q/yeh+GQZIBtT2qU8TN9V/l0w+w4y/5P93bBB
hinfvgm24DOh2Y573J+iSVT5O1H65Dv/4xdwef36OtOt7OyioHybc7lcqN7VLkphfxE50Mpw6kV/
oITfXrd2l9xp9G57J586+cb/WP/kC4MdpytG2Ua8rMYPzwaO2Y3TDAxQhR2aBNGSpVtYiq19x3Hp
5Hb6uS7O0Mj6wnXhUjhZV2sZRmS2psd81NkhtZs0QhRH3nnIJV14m+V+e2er96387Six1ZClMJVC
S80jVP/+oguqydRUrh6bAXL0mo9E/Kj35lNeu0iweMzDnLoK7udem2+U4azfN7fxHhhmre/5I/z5
bSN3gbsEChG7H9xOEv11y2H19rLltMfDUnvf7E4bbnMDTMHbD3yaKPNpc0IRm0a/DOD1T+bkL+d0
8TvDYlZoxPSdy8cp2NQ5dvbeo5NDltg6vnD0TOv3rN3/fDabhAqJFlhIDNVPwfISgGpV7yg42s7c
s7msEjXD1H/72U7TcYoNaAzw3mAg7f88ocl0XeZsbKce296Y46m6iiPN3eGqMcr6+e2l/vxOkUBB
ih5lo11w4FR4DklycixgzzH91+W6DZbuo7a2MqRfZiddn71Hwf+nR/NI1qBNcgMi+vf7x6Gtq9MC
o9PjrujE0Zk12A3VUsYSq/h3tFdOqPYOYZmgt9+xiF+RWP9kRf3yieSeO/R6lbnJJHCjTzKjdUFg
Mwn+Zm2pmKPONasdTCKYFy7ISp6Z+ti18ZaJfrtqvB6txykT693C4E8mVc88+notvM0Ms0XjTn57
J372mH45wfxc+CQwqF1u490SdQ+lv/xcQ0kl22ozE+lK/cui1nKHDzrjU4kq+BaNiPOBLqvyGrHD
dbWyqMp8+8KgL7ZFEPSYZeBRxByPZmzwtQEE7R/sKqXP2KyW/TiOtd6Gbjeadoy2adqGKdYixjvh
/mR792egbt3bQHjNITl28gwym2xv6EozYd6F/TXsIjqo5XrQLVzd3n5f/7AUKpm2u5so7LTvPUD8
8rqqKlgZKRdWYmyWf2XWln+hzGG79OZKfnh7qZNYsz8V0YzcHlYWFZd/ch5bkY/V4HI92xDpjsqw
1b2j0pHEshyQXW319NERpbx/e9WTWPNzVeIaNBnCDfTK/QX88oAwYJdx0UnqzSGbrgPZBzGIkzx+
e5V9R06+Ojq/9Fdh/hBpTgMAg5qlQV4MTOTU1lfuLN3XDiUq+K4TMqSMVgXMkAW1eGkHj1Js1Tum
k/+wPk6ytBxcG9IlbdHfnxJQkjmiK0OwydqrYbAue9O+yD1xI9zieyNtyUjA+8id8vL2c58Evv3t
ctTwAGdMugsnnQQi0Wpm0dJASprempNKDeM5wrlL5M6iSCaA+O+8Z3PPdH5/0T4JAfh3zCAoIHch
hl+3s5O+TmBp8EUDtv2hFCIFhDgM2sEY0k4l02DMoJg9ez2fqtVYGJSZxg6RBbwNjJtZEP38wfBC
K1XuReGWqjtK0DlHZ2gaGc1jULQXxmLWzuWaIRl8RAVJgHeYZtTTK6P0l3ce6M+No0O6s5FxRoCF
dJpwAJ90AxSaTCSI5XAVdFb9YDd5e15RRjehDdEnCYC9HO0AOS9EntEoeXsHT4Ts9/hO6U8j06Z6
YAdP7xKYJDZiIIItzJf0wfMaf4i2hV40Je4EV6IzvJkuhGssddghnFwyhipkELpQGJ7wLXOWd0L4
/q2ebDHVA/R8Ej5ezml/nwEUkOfBshP+FLSMaH9Yyn+P3vqzNvjfVUjyUE/DNoFuDBc2x/YkLniO
No1tDxAYT8xUhUyanJd+zI019ukS2oeGe+SuaA2H2nHCQgMVaZBLxwUnrh8uSNdn9Nq7OvTkqpC/
7os8f7CgxZj0bTqjiWyMtD6NVaWas06vhiIMApW2BzVO2/d3NvD39/XzSVzaU76HgBNpzun7gq6J
bFlhA2lDZXzMTJLX0l1CQzbui1rVqofKqLUvBdNNkPyzkMepK9edGwTte1S9GdlF69zbvlY9vf3T
9nf42ztGx3V/yRTpiMS5p72eQGODt2rAZskrBKLdPlevSdvm3s8M5+Pba/3xFnALxwPaZpRGo41P
5PfAoJlZWucYBcXrhrPivKQqckzgPW+v8scT7bUB/sjU3IAgvVPqdZDb06bwn41pH1lX1bp4CY2a
+eh4tfdOzXVS1rOv+1o0LAlyKEhQTv/+RLWFBLrqWUsHea74VQRUmBuyMbyXwKK/5Vu0jLpZyYMu
A/Mid0sgF6LSQ0uW/QG2gv1OOfbn05Otc4f/FDik1XCSl5gg1S1j9Hh6zd4OI/w4+neLiwLkNr8T
lt5Z6idn85dr27MH3Wxrlirybkg2mhiRN9bExUll78Sb3/OS/T3Tj4R2uk8MeNenAdD0yyZIJeM2
1erz3QyW52MH+OaDWjf/fh4zI67q1nrnwj7VhPv3qmQMfLSQjfjH77uL8/WGcXPpkSgDZ6jApsNE
s8tzEBPmWVanPsTRbgytfOsStxjzK0J4d5e7BcZPxgDieg6c+YOqhfn3m0wVg87t3hVmUnjyw1Q7
l1VbTV68+Gtw6MWk4hUO0gHylZ787Wmy6Lzz4snVPY/49fs7WDqcchdMpVCE7/QzKxvda4ak1Y3e
efXT20v9GR72pfb2/n6tECZ+X0oZveg42Sw1wux0cIFAl3Vb/4u9M2muE1m39l+5cedU0DdT2J1a
W7JkS54QckeT9JCQ8Ovvg+rcsrWt0o6qb/bFHRyfiOpyA0mS+b5rPevErH1ZJ3meSivWEU6lTxv3
t3vnak7X2Fbs0fb0EEaYKO0frT6pLoD4QNofzUC+c+tqufDH+FRa1dGH/M/BYW2spUhkNGAiXl5i
jwkZDYT0iIe35DmFc7lLRGu/c0syU4syDfYJaM2PVDGKXem1xRkb/ewp8aa2PXEbXm5q/vNLqImC
u/GoMByjtfUqiZGiVR5l6bm46pdYfO3dVl2XyBMPVqXPO682m3tv0uVd08vqhDf+lRd6DbfiYEyJ
ga/BOhd+WTtERgboIDR3EziauiiJp/2obBnvcjnc8U/LnSNk+vD2/Hr1kjHKU4S0QSkd91ELpCzw
DHpvYzTu9G5xy2TrTegDLTstd43b5lsfO0xUtF6M8L7Qsu//b+MfzW+3IuvGVyWfvxq5lAgIPKo5
a5/hAdS+8GWfLxao8R+nflb7vHTV3dvDr3PrxZd+FZc4RDxA26Dme0zBR6cn8kC13ib2jXaHK1W+
J2YhvhpMU377N0OtLzOZjpxYj9an2Z4TvOZMLp20v01WFvCj49XfXqSnanCvX9XPoY4OG4uWEE+j
MVRVBHMUU0nbZgglKYn59eZfXNW6E6fmtyIKjuYsrB/XZt31NtY4d5vFYftiToO1U0bmnxjqlY0F
LyY2f1BoNC3M402M3tQT6SUL6QEOekiqDQ5M0t7CgizbCwc34XvDTfudMeA7mTHWnTneFF/riRKP
lVW7V1LM6fafX74FHJGVeS33Hq9dadzPBmgdLh+L/r7oBmdntsqCOZufkqa8PLL+uTgxd4Dc2a7B
pD06sgYF0H9XsSmdKlqJyMGrz4HeyQu0CO3OmKdTCY7rkzt+NfjwsBraFrW0Y6BKMkvOBQSAbYwW
ZIukAxVhxj7FIX1tzaPcxRtInY6T3NH7r6ze87pxXXIdiuRFn/o76AzlHr+TDkEApCtVmXz/9lN7
7XP366BHtxJ0Q2m2Bpe2LEZ/3k6Ldu0bIJhGW6GqGzLrqrSt6tqapv7EF+bVm4o+khofU5mK/csl
HiqGDsyK9Waq8ILDECjOUAiLE9f32vu/Wt1gx1AgD46jnFCelo3tcVPzQvcBritnr6N99Ahw/TfX
41Hnp6q7FpCPVho9nWEsJ1yPwDYbtUMCEBgS/4lRXp36v4xydNcau/OGrmcUROQm5rCuvbIZ5arP
LeKyp0GevT0/Xp2UVPqIg0CQAR335VMaUYnXKMy8DVzwReIb8JutNZntvkB8eRhEOV3NNobTE5f5
2uRAfeZSP8X1RWXj5bBDNZWrQ4w3zl3SvUxqb9c3y6lk5VOjrJPnl11GXGKWsXS++H2hlbdGB1ZD
m1L9xC18bV/BTnxNSXPg0xxnpPW4B40KF/UmK9ruHAtxpoWizafHcaYdFtZW1lJepFMQeqgFjX1h
jqfS7l7bWNLZoLgIqwthnX60tgiIKK7g2L0RQcHCpbXUFt1sUEDY5cafEhzamHcvajVUX1vHW54Q
c+jztqGfcOKo9soLCUXR5qjALObprnfrl3uOHA7Ib1n5GzUl8kKCr97FOGgiROv2iXrCK3MXBBFS
IZuPJCTdo6F0AzuZVjf+potd9XUsOroGlKP6vm4+d3zFd+OIE+Dt9+WVKcWYDmUFhyMhK8/Ly+vV
jOZ+BhqSZO2ySfPcOIfve6ov9uooaFp1mm/EjBxPKW90l2XuCn8jewSzvln/sFqrOPEOvrbJoImK
04JPX2DB/X55LRl4iqGoE+5fpcRH9KiyjCaLPmq49C5+moTdxV2Ne/UJmwFhckO5lPWW8JNEh/NS
2ddV2ZlXqo7LUwD+V5/sL7/saDoXvSVn12ASZVbpxaGm+2LL1PceF0+a72gTiJspN05F0L9615F+
rbLOVS9ydD84kFhuOjJqS4nmirK5fSHSk/3r9cR8tNlA8qhTTjBh6nnHh/ce7IEsNYNXdVJiTwBI
dt3Gdn/tp+VymelBtedoX2+Br2sX+Mhg5eiTuReNOZ/1ZoFJT2vbU5W5V5awVYYZrEpgftlxbnaa
pZ7GZg6S/Tz1W7MZ4++L1nhEsAXthjV0LPEe1Plu8p05wrd4igZ/1BJ83vHxYdXZerE1Quh3tE0Z
3CG1FPCtDRtqFCJy9aCYQ6Hh4JU+njLNeFDS3uf9UEQYF5Zt60gMX0pvzpRq1c6Js+5738WPnlfE
kZZn9hkO0HynZ37+LnMzwvtw/ownKkSvTRjEebRVWE0CmrwvX6CZPEy/RE67QdsCRYqQgzN99Zq8
veS89jLwH2dvwzNaTQgvR2nTqgUwmfOaYiwOG7JRVBh48bQzrETtg2rGGZzU2uKcGPf3lRyFLm8B
Iv5VJP5cHvtlJa8qcsS8gLONbzRJRApQsu0IU9/l5PJt3r7E33epDGXRF2Op44xx3BGe8kaTAfK2
DW748n0/SaD0OVwqhTjJt8qtsPT8EvSWV34GBadO6cN+f44rGpLq0ypTo4N8tE8IaKmaFZGWZJhl
07avvfy2o8b3j6t2jLKKEGh9s1YdtzMa6WROEggqT52khVEtwc5Zxu8Y4tUJQcBrt5PsJhjk9P7W
vvHLGeOjqYPpxEgINJszL7fMe10u1s5qOkpcGgSoH+Y8bCfNsd6//SBfqZlykTT/8GLQ22cH8HJo
IjLsEiYVQ0NxrsMJHtOW5TTbW/rsPYDcafee2zRhAsYFthErYEcrj6j2AT4Y5j3wIPGNg6Pu5sQP
WzfOL5fd9XzHzn2VKa2S/Zc/DPfJhPhspPwx945Fv6U3P7hoH+9ogNjXymmgXCzCKL7OiaVB0x58
lIKLzxyMQCskLY5SOf/jKhi/CbI2TRFOucYxXROcTUpEGxmBzMr6usiHOJRyXL4Zdo3PtF2WAohX
ckou8tp7Tfz6s/4P+N2xoKgzU9WMKOQ38A2mKDEdPGGd981QYBBO3PTfTjOOjqDAZSqwTSPZ9+g0
08VGHwTU+TYt/rdzH3Fu2GCcvoWEJy8zslPJekon83MxQJmHeCf3deXbVELb/JYAzOarjxfvW6NM
/b2rgS8ICxyoJ9ae317+9TcyMdD+8K4gQXg5MbqpgghhVzCyZIG0OQ3uyW88VTz57QN7NMjR7IuT
REvhPXAjnEK9l4AFvsZdHD/1woUh2VdZqu8bN1U/JNf/MJtLv3/7Ufy2JKw/gNMJOz0g8rSHXl5l
PnhAsFhmoXppl1hyz0VhVZHSrMvOGS8G27l1+u7E5/HVp48finoRhRUCz16OObXgONwVzOHjBq/C
KSkTlj2ygbWpJZ8y0R7evsYjFSi7iPUikR6sWxgDLvLRgOR2rM5bD4y5LmOC7nGu5H2AxR32aveD
AOH2S1UHDko26B5zi2jOLU8d4I8Q1L//iKNHDW4D6x4xoBt0Him6hooiL+y6urmAuBSEsTtb5yNo
yoMGE/BAFtT03iECZKOKLP6QuQT/ar23HAIyk27LJXD4XGTxhTNNLWBhn161LIZ9ntsw0Yn2CpG9
y023TPALRA/Xomnv376rr74fbABW+QjuoONiHH1EqG0u70dVKfs899JbAE3F4e1BfluT1if3yyBH
RznF25mSlq1tMoSscPUgTUKeca5lI5sPbw/12qxc0w353yrPO17+Zs8eVaLlYBoxKcbbamkW6Hut
r+/jstc/KXTqP94e8fd3z2BKYofkU8KO//hzTMh229Z5G2z6SksPqTD6D1qCHbgfZLXtRe1HS9Pe
2VARPr098LOu4MVHj6MqAlVvRRDz5h/nhHRVUg+9VxIShob0XeZL/bov3DwcXLPRQssZIBuoQd+A
M6zubHbN73KO9EQMN+YVFQ/tFOj598fM70G3i+IAPDrW5pcrwqJXwi/yPNig+Co/lZyOenzFUDd4
D0+KVF4djA8ciSvEZtD0eDmYiAesXnMX4I8O6h2JtUuCB7ka3mszfKW37/Rve/T1Rv8y1jrpftkr
a/08I5PjEZOt1F8YfjFfQdgsbtJ2shB2OUu5qRY8zW+P+vuryYxiXV3NVAixj4+SrVgWV6WEV/Ho
vAtbByZmwL8/e3uUV6Yv0hUAXaA0PM6s67X/cm0rMMlfzDHeFIEBWzUd8SikNu3ubFrIKQpmoJql
IMswrPMiO7UwPCchvZzDeLLI4mV5QOZK++poeKOcsW+MyTa1gNAlq4QvgsC2yG3uNbrO8ZjNYu01
zrs8MVQfdg4Q0EjPSInjtTaZ7QlgN/j7Tus6e0i2GVkWll58YpKmn6ilva9jIrbDpjIye5v2KZCc
VFhVFQWAV+hB11CetvAE7YdUyiDdE1HmoeKo++49oCgICZVmTDdwLvV3EmJxhmm+7CTcPY2lDLZE
ITZt749uSHcGLTWUXARLDYEMeggFyfqGE0P9qHAEXAaL6MG9eV3+SVFggZJJS5i2gFrsD1Yz1x87
RWJ9mIDg/OgIT7+KR09VYVtAQg1by1kzxeOFPhh5VUURVYjhvy6DMtPQcQdtCPEIuRkmmNpW554+
jkM4xB2sSKOeGkUFHbd5UBYtVtYFeGeYAhJJLjU0OsYGgkj7hXSjJNm47aKfoWuRnxQC6nyLaRQK
ltv4dXqjTRjxSz8X/p0AuSjGbTtBd4qouPgjSFNfO+htEiDYqGRnLBtAc51n3hv0lhpAdFxf2W58
tAUwap2yie+zxKJFkfl6fWeAD/WNvfSGotwM7dTVYWWlEFHtuJyKrZGKwIp0Ag/djeNK6HlJkXYW
5RLdexoUnuZupIEX5bBFC5gjsCUx2PgOhxQgQKCgHUWVACyc6CPDy9T3EYnjTUP3+ns6CW8IdbfU
i6jQ4NNufNwNy0cQvMm0A/IWi0Pv2vB4lkUfmlApGkmbxtDcLOrA6sHiJdDog9FXlFiMQnrdpukd
zrimaMHRFFDKlq2Hfw04npZAvqEFDgWneSbiBM90nCwxkA4NKzRnXvE56pmkg5mle09ZDr4O9LQY
sPMzdyd/ZvBUFrBE/5nMUzxTetLagfbT0HKqnwE+zcryodcA1mdeCT/tM+zHWLk/I1LHHiSNAgcU
P6OBNKcUD4QfspsaO7N4x27cvxlWnhAKBtBCS7tWYqVZGe/nZ/gQDAjCzJiVQInauO6hvj3DigyU
B4CdIVeKkCcH0CigjvNorpQjSroAjxyTIlC0JG53Riq9PobgSuxuw3ZSfaGvOT5Zz/gkuof4D2Ej
g1XCILF8cOJE/0Dz1vzsPAOY8mcY07xymapnRBMldHCxApi6uzFlBhpGNjPcLIor2ffBiudzKL7Q
nvoiS9/H9sqAsgzwxeKZDNWzp/DD2klVt9Gf6VHsY3Nasgla9JYs2OTS7211q63QqWXFTzm9N6QH
N08xNxaxwEcd++bK1IRYZZMTD3yu8ryvkwwSi/m34q20Z9QVGkKQGD7QWD8q6X8uFLZT0FhSt8Bk
zZVlf2+f4VnwaQBpJRB4wSg+A7YKjsBW6Jmqzs7STlSPrdlUj/BmrI/9M6JLbztwXd5K7vKfIV7z
M9AreIZ7lST+UujNRDVEVAABgNWDw2asIzVxyq3pzlXCPPROqmHxBL8VNsu5FEX2Rc0oz+A2FflD
CrxmDiGSdyzAjtN9KUdgYwmKfSMafHd4MIbCNQ5kNc/eujBAx4EilN6Dd3PvzVyKfgcETfWbecpK
9UiNzVKbUdmO2M5Zat6oLB4VDD0NbmKQWbr8mnVtAYB3Rj4OUjLrPeBsszacxTZ+pR10t5yYjF7R
sA/6lcliziR0RI2Gmmk7J4XIdpi2oC3qg9LP1xplEboUmbU9v0v/3BAZLQ+zXYO3HgsNJpFvcF6D
0Tbq88brbSSMSsI9Ct3MxGFRYdZ30ZsOHuTcPvloOyCgKalDlo6aUWI/m5WuQVzJ3UI/q6EYJhCD
0V8dROlNez938xXElwt5MArX+mhqo4z3Te125VnvjaCSdbRRQYjKKObPKUm8ndTjMrswXaXt07TX
f5jdaja0lS7kZeGUE+SrnK10JHsQ3vdi0PrqPWFpQhwK1+uCMBtsow+biazabeLo3dkgwWFv58bg
+yLshob1xMlRP+SGqLN7C4Ns+W0Q+TRtyGLLqrB0++bCkLBaEzdz7/U2WB5sleBaYAW1lzCz4uwT
OEbcvvmEQ+NaDGxJt4DlqvxLDPmwJcgEqzWqikByC2UByMmCahxCUZbgeb1Uexq1PigpW1HJ2RSQ
JdVmMdPsM+JAdb2U4P9vmdoTIQ1JY/BLM+1rZ9tSnlkyrp90OgoiwoUMwWdw44S1A9DlYp1nsuAj
UFfaYLDwBpNNmVsTDsTdAPUByvVBbJ3ZnT9l5WB81KwY4GuSCdYJjX3Ik5+BGgSq05lhBcYN0pg9
2HeJG2sPbW+vadaW4rSh9aMFAp6aKrSiTqSf4HIC+6wFhKMSzY+5aevR+KG14/B9spb5ES/1xIsH
v/3CI7WZLUM1g+gIFhsCUqrpzcWCT6baVaDkk33hZcWZ4/TuDBC9st9Tdyo+m15qXndOZarNPNf1
cG91eXYF4Yvk06Be2uuefyoO6Wc37lY3U/ElBX6WRllelU4EZ3TBquzn43cTsNoCxCh2L/NGbz7L
upNaqHRDDFvOspiTAXk5F0MV9MMZcLF22NuN0HxkVJWJVkaia47sEaIDv39xuh3+H/vGTiv1Ia6g
ne+9JoPmOy72BCZ8IsiSbZwMPFpQzOsQQ0Hd8iVF8h5yvqhSAsMdI45coiaexFBBtbTyUuujkfty
pUHHCEKvxk+ODb2oQVfn6pzAHLD3VvndGlMFe7C1tavCSnOxQUMUOpOL8zljCvG1oeQ27tOhFheF
37T+Dldw/ljzPg7RCAwdbmzXyAV4tK09kJDAS+gMaf/UzbNyopGCh7N1tcY/J/6bnIhO03F88h55
TxVkat0qyI4Y+b1hWZrmPq87vf9SKi/RoRkVZhbZfhnT6lDB6lZ1PcgiJTDojI8/8Fwrn2odXKw2
XXSaTK/ROVZiow+efVvAoqMqu9SR69hcdSlytsckk/ApmcymwC041ny+63ipBwSz2gRFiWD5dgtv
Rl34pBBApdSINkIXlwAcZ+VXYsMpztu2Zd0OkZtm7TebmJEfPqAukJmJW14FGDecMOlGJPrFnLvE
iAzwTiOOCZ0VdebSxWyISBoI45i6Zmi0TiIjbJykILDzZTkLaNEPENcK196YyJdhtQYwK7dvH2N+
b3c6nJZ+OcccHSQEqC9FEDZp84GZcw72e1JNqqG9c63+0mxLg5zstjmb+9T70JRF+U2s5C0XSfV5
ZwTphdO3pzqOrx2t6DmAtqAxsHpLXp5tmszJuqoDn5oDu8NfVYuDQgH9Me6MIY5ssyaDpXIJTKhM
XsV/fj/WaLIVv8L5kaCil4MTV7VM8aDHmz6g50aIfAlWdTGiprGdKwIk8qgw4vx6cgKiCDkQnE+5
M515M3CWUGESu+6lm56//aNeObPbpNU7nPbIv/OPK+J9Y9LLH4tgk8qMZrSey1tWroIWQmmdONY+
x5e+PFhSh8Abxa4P5zhW4pfXPzXQtko/IVtSxtKGAd6K70KT6GzoT9rXeWEGhAlI3b10mDnL1h2m
D5pe4obrrZ7TSorb0tjaHUBk/lzyiYnvdA+mN1UWYY5Dnuz1drSfsoV6e6SWOB52ZlKZ1/6ciDw0
PcJ+twk5M7fowcwbFPDmU5+MFF2MpajrXVn1nR3WZaveVQORMyfeh1dvtb/aalBOEIt21FYUrldB
mBPUYtbPSjnEXwohWsJG/O7fjITAgNIXWlDKwS9vNLFN0AVIZaBMochFq+nhssu9DWbOaG9Pn1fK
MDbP86+RjsqIsI5TZPGUYcrUa/aOcJYzf14xhY6HpDhppgjAS3r39qC/FxTX8h79fOpruFnNo/fI
IVI7bQoZbOalMzaz6YlNpl+nzaURE/fw9livVHzWIqwJTsKw107Wy1s5uTFbbJOSumVO3se2wBBH
NOT4Z6fy/9BF/72usH+PLtrLp/JXbtH6T//JLQI79Ac2PNS4/IllfZU1/RkIvf4d2ncs3yhGkAX/
ZBZZf/Cd5a1FMUwH7Llu9h9okWH9AX3KxTfM38OShjbyH4RB2+tD/7mQ4TKkpUw/ef1xOOb4L7+c
FLAlqYDSXXk3Yda/80spD1io8y/G2HU+PJOx+pS5XhocdE8vzqaFTgJbJCvZBnnuDOEEGvKQmVcZ
wTRqy7kyuS2DQLulY5u9Y29tfpqVlt0ZTh9/TkinwC0PEF+24hrmxDzuVFJFzizse/KR5AXxX9ot
YhK46CpW90Y8QMfxlSUuU+ArX2Nd7XwxDje0fgWxI509rv6ssYbuykfmnBQS1e/qgT1ZRsvj0gFQ
9G9Cz///JHOtyuW/n9677nv1Nf2vvcyeqqdf5/n6r/2Hz+UYzGZWMQ/nLn4fWvj/O9E1h4nO6oaD
GJE0te41RvM/fC7nD7oawNzwwa/cKCh1fwG6zD9I7GMC8nLQYUUPaPyTuf7nZP452YEIray4VX7L
IGS0HzcV28GgaFZN2NqSeBRnUgPpFM223+Qc7gXlndlkQx1hD1ZFNGXt9Gh1qS330yBqfKPsUoEp
UlnYEA5X61FT6yUMcStJ9g60bHuHPEXssnwYyu3gLNOhHsyWEJFu9jklC1ebIoqi7hMEeA6AQ5cm
77peq8nH9m3qJEmDATCKTYChoWWgud7IedHOUPP3PwK/Lz+OTZnVBMg0g3NYvNhW0dixt97SEI/1
vT2T1AWCHFQQGIQ0Vh8kqqjzqR97mHxu0D0O2ZAOES5n96blHb5xEzGWh3Ku829Cm9tbQe7EY2Ak
IyCjMW0fEnPwZNirMdeuvWpSh0kn5AegRzt/L8kJIGiQcutXWZvpwyAX/xYqcDlvypq97yXJDpoV
gbxd4qjuHfueSvMogD5rOQe5SSu/GWbslh/1ZHD9j1REDaqFxJekW98YrbuxKjkQJZ5H6VlfHAmJ
oRwLikCuyiQ8fA18mg+IAIR/mSTEZQTIjUO8oZKnmI7KomghtfZK9CnJeQNhEd1eVl0W0IRI2nPb
9NtvJtkpWaTPVt7uOm/2AbLldLZDEXfmqm9d6utSrqViI+97eY55EgyMJA2tPM8AUSbEtMl2QtqI
MQzMmCPeVc3Y8zhNt2xIlqzyNFoIx/uWBsoE1SQoO52h++4eZl3znypzsr+5adUjkPPc+aOda8mn
Qqd4E2rlMrKdsvOJWDCAQ3Coy0ASh9RMPYGCtC7MK9tr7e9J1VblO0GxwNilmYZICQa8yu8Htpn2
ZlCVw36pXFH3plzN5RCExJWBlbQiLgP65Y7ILOneel7TURrSXP0MDsFaYVfU/zcuVXxYul6bpHcA
KzjNhxkWChW2De8ZGQeyeegqvbQ5wiXqi1mjk+OgqAgKi7O5e2D7CUe77TDnd6Xr39QpR7edNS5F
eWOgBKOhEdSTdmYX9vSjG+IgI/aGCIOnoZsHn5cgtrwLGqtdEpYzp5oNOZ2A4JaicuNdVZYaNY5+
bARZOArcI9mslMsNjEIBcPsqHqK2b4sGf0RCkOKS1NkDba70e0vhFFGx6zVGiJCWAg4k+KnkWVn1
QTlJdQNEwFY7iyMds0kw3zeZZ68hSDWf5G2jKp9PFCKzdKMBeP5BLBGyJCMfVlNa7ps9iIi0evIM
aG7hZFvdB2isJM2kVgcRxdYK8KiVDOz2Sqb1oLYm3QpjoyU6yZhjbcrzqVN1wxnfTXaG2ejZQWlV
uVe500D6L/TxZlnDbps06bSoKwb/mgSVttuoRsr7vrTzABV3Vz8ObdwSI2hkngq1SlhfAMPV+8zt
ss/FBIF0604DLxC1hxlee+f7UUa0zx5SvjZcQFaO720+t9k5ulP63HMt4wTRfQ0WnirXmPKvk50Q
JlU+vScYE01tCZTZppgqBMzUjr0LhWAnAP1XTr6BFllItRaIvAPMakElatZ6dV7EUhHSQq4k03z0
ifIlh4s61fPn6v/2pf/t8S1948P9VAi4kt/+66xf/69/8e3m3/zfb7f3Bzys1dPKrnL9Pv/8drvG
H+vZhLMR1QaUpMbPb7fGJ19He4Zon+MwW8D1oPwXXdP8A3YbtBQ2As8b1X+0U33WVvz8eGs0/rE/
rbSilzvUjhIrpgBRHIRy3qmUlK3KRtymluyKaF3vPRUgeYU8pPrgEQbwkAnWgzpbph2xfG40x3iV
UN0He8z22XYkneej6MZ288s9ff/nz/iVs7neg1/20T9/nfny16Varo+9b1MLt9LywrTnBmxAh3QH
HsgVWVNxpHeohlrO6qExzsWHwVruRy01diakE9RFsUPOIsFZGwiL5i42ISlYNTm5Xu2rbUFj/fbE
L13P5q/dx6OShV5TcRkCqvYyRqxndbILC41wCxrS6Ved4JQL1yb2cFxSoIZOjFaOGkV9Ql16JLP6
eZ+OKgaW38fBSE+JFq7p7Fh6p42WJc7Wb/mQdOlQHnBeFESqTQ3Nz2kkYiLOorcv/WXF7K+xjyPc
68rKyDA2xWFBllyFjTtmNwl9lTPN6Yn0mwL9lkgjItsGzztlVnpZKfk55lHdYiThzCRIOT80Qpa7
qZTgQP2quKpj/dvbV3VEnv05xFrQ+EVbASZIK/VlEofRSNKLpWnTLXzX+o6gAVJyljiF2U/2YpDM
OqEAZXVgUzHs/GS5FsX0bJ7eBHZFfrDov5A1Zu/qzJQR6V/xiYd+BGP5+QuPqhu4Xeqqd6f8YIpc
RVWf5UBfyFYsqCodLBQ95xO8vfMkCMrIQ9B6h+crB0FGQFst9YSXN+nJgy28vSVUeq5Phnnd0BC4
sNpmPtN74p5ogvdhSQfx+u27+nfPbf3rv9zUsp+yofCdiixGVRJw4SCuU/m4J8Puw9sjPFuMXnkR
j21AVJGSgp1dfShGvYDiZLXkeyFucIpGXaAzZK/WZfWeflUNs2LuiJ4k2mMsyUbRlTRuiFadt2m3
RpGR+YEIdhSfhiqxD0mTyoOXz7QacJVF8YJgmgAobatUDcOE2O/I6KWxFUTTtnSot2Ucm7txWKoL
ek3tmWrY8zUOl9z1hrqwE4IXkJg1G5lQzwAjd2Um0ie5sbP+kbz95wQ5Wtvz2VlIq3LrA9ITPaqb
DF6GC5tXb2Zv9/bt/ruVxzlaodsOslcwK263l/c7fHb6hoy1MhoqeY1w+xORh48gy6rNZHlt6JfW
fOJBHynpfl7d0YrbaLEEdGLXB5G5klBnJ7fdaKI4x6EnHb+XsHaJxsgLz4WgQxEkko0R7PsAnl7Y
usrRD8tAnOWfG6G/Bdr+7c85WoIRPzX1UjvcbABbl9NCnAsSo6w8kNzl0cO0zys/oVwO8YHTAhl9
miEEXuNWHUa7PGW+P7Id/nVXjikzY+XwuutGfUDKkx0qE2SzwBRP8kJ831oTG+uqbLezPrBfnlp/
u9De2Pv+Ik98DdbF55XX77iiTDnW1jjRFgd/IijO4CS2SeqivSBFsGCLCtTt7Yn3NyvJMZIknn3e
LLhihzFX5b4naYKPPZYo3Wjv3h5hXehfu5Kj5bUrVuhUE4iDGGS+iZH6EU8K67t1DHmGIGdNTZ+N
T28P9mcAx2vDHS+NKpcVqsvqgC13/kZfCFohAqD5nL6hFux6h4C8UPQuSb+yK4qLguJivhkkgbwh
UaLFmuXiKhJJm85FpyyuwFhxd7IB11Mx+uJKFZ0rOEbN+ldkPPFTW8aGRC5j5Y9i7uVjqo8J1fmh
3jmYvEiGpmKPPM1hMaUQSVRZOFdpIPZunHnvdZ/E3oj0Jfhw8KtGYuqUedXLcb624sKU24Wy+1kx
9z77j8zQlm1RxiQUITNFz+ayRdu7dM4MbITQLiBZUvmYMIu/Sxwfr4lFUN1FRgynESm3JIqp6k3t
02x3glqNVqrtQPZVeUnedfLosK+4INNX+ddjUBlbx1W2FeXEyhOXy5EwCGU+5W4UQPRzt2lTJTsC
qJNhb6a1ewftqc64snr5ocVE3E55RjZUrPnOASKvddP6nGyBuWn2ZZe7wd3cY0LdGnacNQw6V4jZ
x9K0ka9KQoqCeIJElHJ5IXTwpdsSotw5lzPYJUsb+Isc4g/SKs4LHSB4WKlsTfYBAjxGhinzp5wi
yJ2VleKd4OR91lYIyp3EpEozdA5PHptZ4yN1adKZs7U9ZYd+7uk5VBB34eFnINMXURkPLhJCK5wa
4YtoMlzxzsUvpp3TDu6/165T/MDXFVyQG9cQRkS23pZNQr01fGdEtpV1Q0vM2hCPUezIUkRGp/y7
0l94yoaYituqrKoSiqnpkzOYle6DtmTkuhDKKlZZWUAX0iN+/mEqMyK55iWzacY1Ai1AaiZaeQhU
aj3kszseLF9091Da8ydDuO7XEulVD1OjnoHjDbr7FUrTou04uSiygUdTJTduZlVtZDQaZWkI9Ww4
TWHWt1ibyo+JWVcJVG5T6AfRypbUbDAcu9RNDeesysfgTGhgOnbZ1DEfO9E+ZOhUP/TOHJBgpI2i
C7MmQ07r+rQgQ5Xq8sYeKrYMREQje/Sz3vwgbWhpm2wwbSBwc1VspsZxNyWxdaHbBcGF09WExVtL
TIZSTIHJ7yBP+zmHp5CM9OUxmJ22jdJgcavIjNXwoW3A0YaOPWuYIiXRYZNvp3tbTZIMUhJfbxKD
aQ2mxWeuF0Pyw0mrZghtErEo4Rn4qLtaJA4wvaU9aIFR7lTfNvm7aTDcD0Oq5EOna82w1dyaacjM
STbkTPOxdnUrvyGkmij5vnSDLzWvWht6Red9iGVT/dCs3v3qJ6MxrPkmzvcWZHQWGa0knQsQ3nif
a72JDAVlzpdh7Ic0cnqr+l4ndn6fkRaPHJbqnwQwgcggBEkzG2FL6uJTCwfiWgKGp30h5c4EwH5H
1aQhkBAx3Nng13GzjR0tNqIYmYzf+9tE4cGhtUG0nEqcZo2Pd0gndJrzpJjV3WCUlLtUXrZPHrMJ
IV+JKvZg1mW+E1NqFbBQfOtx7KVKt0jvz6dST89aNLbUPHOjbQ4+AoQVapWrw2AXnhnF0li+iKBr
BhJ383nZmuRjXsb9Ao6DNaG8pfijWDSH5hGd/1ye602sXxF2uZy1Mh2AZIIg+2j3OQ9eBrN/aZB2
MGxF16Kh05B9/Q97Z9Ict5Jd4f/itfEC87DwBqiRMyWSorTJIEUJSMxzAvj1/orufpbKKlZ0r73r
eNEUCkAih3vP+c4QC3ljELQNF9xpdk6jJjdUDnhIMrXQFBg56ahzIXPmCVCSu3G2+yJspyD44VS6
FOsiV/r3IqaMRlKKdMiCDabhtWHHWm6IdsuNsEbHVEQuJbHrOah6VCAuEWdh1tcpSYteshX1QdOq
tNr+qgd98TLmisk2J9HrkM/cyDp0s4zx3I2jEEzhTJmRbIIWYWaSOFcw1/gMP14BTyzo1tGRrp9B
oUytdTgapOamIbaCIZCNeLFRY398CYotf1rR3/Xsv5w+6jlA+8nRlLPAZIaW7Cq4lL1xRihxYudz
7FH3hUqWwnPLXdM4bUQz5qEisu2yyxHzKDh1Z57TiZLIMR6sHJVfwqood3gFyZ7vdXWTx9o1yvPl
qiBLIlI07yN3IJ7eHcW5vLUjzf/f+8rjTIISAjiFy7LawQRvnog/44ZcLWW61nJ7eZaoGAgH1dOY
nYCKJTbNXFSoXTMk0BE5uNlVn7eHcDghs580Nipym9kdhJ07thpSq5GWY/m+y9Bm1silzKfx0nIo
qM7gge/qYhqfPfSlWaioie9NkwrDSnh2IqDR8hFu9axjwfK0hqwx0lXbeyOrayrbdgu+Z+q78V6K
IXsq54JakV021b/moPnfJ2P9fqZtlDVQqW/Z+Pdzt3FKK94TSDmH1WKJM3WwUwP36JA1DUVXoPOq
dpR1W/pls7WLCRvfffxZHDrif/wujk5SBFhXweKZ5W4qEPQYZUa7K6A2PzjxTEup6j6TOK02i4nO
mXqOTb4j0StDy547qGSyyQykW74zkCVqV1g02L1t7CWVT/XoGVvN7MkQzDu5Sx0yspl72B2qbLlo
bL+70dvUPvN5n/gAD/3RX4sLLVz0lqTmlI2bGSHsLLZFyaeQaPJtsmbvzFVOPKz3lv8vk0jsLRLP
cZ3t5GjZVzH9u1VbsPtWEKvPfOInD3FH77ssF1fLrSnfWc6SbFqV2CSjWNRmCRXwVh7LTzQ56XxX
lkHLokhoq/KXFLySKX58PCaOpHl/j2r7aEx4tdYHIxWUnUYS6L4W87wlxS+5Q1cq7xuyVIkBTdrH
0gDUj8nYuU6bwrlfmqyJZixXu1rkxfbj33LqIHZ0si7bWApn6rOdxq459HOdjpTuoH/PKy0yiipd
e8H8D6HNyXP8idd7TK6hWuMB/GKNGHyLGc6N/QitqLa2IGR/+vh+Tr1e6+iGJlpbQvZLvksHlV7R
fyW2M9XkKkVtQTbpbKy7uDpsZ4Ju33AO3eYkDl0Z9WiuP/4FJ9aQ4zQtLwHYnfmN3Dlzqt/CsxLX
k6rTZ63RFqZv0lwx98S8+jLZpks8bz6+rHniTZpHa/zszTlyflvuRJo2b5gWINVJzFRG4qn6arAK
1wmRoIomHJtCPfaO3b301CsaBjkJe1u3zgiyXYKOtCVvmYo1kHJJj5nkZP6DGJsnSn+0Wg3XGec1
RqD4QcuLmMpeklfBGoSM+1XrWVhyhQiZKp0l2KGRoH5mbjj1XA/3/cvcUNp1WrF7xUk6TCanyuRQ
Ka7zfj1MqiOgqmEc418glSUE2F++JV1anQN2nBi4x1q3pcU/6VpLvAtKt/jqxtO8JtkI71id1mfc
46eKfe8LyC/3N5QlW5yGa1CLsDZz5mb3BAdrVMcpjWaG261M30r2ml3/HAZ8Qe6Ulp/PjJ3DGPlD
fcQ8mt2phPjz3PTaVsqkvOhq5A965S9fZxiq1zUborVjISqINAY3+1oznqgFgbtiHz0irVZ6zEzV
Ux4CK6pkcFPOQlir1pmHnXRUsdEouOysQhqHAOWgfiXnvHgGIV9vg0FH2EH+Jg0lkwHGjIwY59rN
DfhAvRv0/948d5xEFfSKZhbmiZ0gejvMcVds6q5friz00KQFZekzgdTxmd3qqcd5tMQApLfqCvL6
jlS9H5bV3x8ohJwO05tcG41t56v8mx3jpvz49Z2a896bGL8MHd1NiWHy6VARHH9l+MNwr1cFIp+D
psEzZb0ZuiTY5EH2IhZPe0buoYcD3+rdx9c/9XUcTbkZQVo1aSbZziajLkqh2q0l7cSNWeTyTD/m
xCXee5i/3GFLx8UnRD3Z0Ykb9kKaoLhQFF3mbrGc2QeemD+PNdiLj42lHrR411sFQAzVYOJsnOyq
bg1oSw2Olobktu//1iM7duOXh+y+OfDjHUdzIpyV7u6JDA0iNenemXXoxI7tWOeeeIi3kSpku4Jy
3p2x4Hz3SwvxFg66regxw318K+/V5z9MHseG86BvnElrmbgM4ZaXaT1TIEyFFtpoTa5LzdKuB7/L
Ljp9uDU4Qdx5blGsPaOqn4bSNF4qVZCOnhg/SjbCYVnhHibu/SFWabkbQ1cT9S5Pmi5M4uzLIqW7
Wfo8PtQgyIPUYELNQ5xttLbfJtVBLlUXznokHpey0pjdYpj5njK5UUDA5ZuCytiNFa5D3UuacKjY
X05uUtyXvN61yFp2O3hhLrOh45Q39xJfNOXiXjYbjyP+mYF26nM9Jkz1Oeo7XzfZA/g11RRQGWmI
j9CNXGIMV4jN/G3Smvqu1ZTYjE2ufY27ZoisItfPnEpOjfWjY1U1Ah5YLCPedYUX45days+LiT3Y
HHQDKw/O1hC39Pjj4xHyPsn+aYQczYdeA5Cyn7N4R16Ffu25iPotUS67umvbvcKove3dzuRs05lE
YkFdk3hoo8JE1iikiyNkqh6DRAuirshavGytvrHVhDyxsJdvLp2WQ4cwXTlmbq44LKJEwvZ15jM6
9aiO9urBiJXdk0O886apW1tmqZOxXc4Y75wvGEblPdno8sxrOTkyjmbS+eCQKOom3pkFJ0bbmrut
nvfzqzfO46UkiOxidLPuMsmT5LPKigrdV9qtGinP3e1hwf/DmzomkqVZIKWm99ztQRBGjKkWFRLu
4ccD4dQe5zjQoOnaYMQLEu9iA1rtYhpyVy2qXWO8x5Y4Td5lrU0morIl3bdOg30VsNiZDdaJJeSY
FaoTKgKKiHqI7oB6rIapXBGwIuH0mu2Z+zsx5R6nilDTS+1lBnbizbP5bAlzutY78b3ziS6IOOGf
K+edEhbph3v8ZTn0Z6Lw8Dclu8xD+9EE03xvqaW4VG3fr8xKmFufIIGNytFDEo8o70tz0AjNldSO
3DqlSUTnBHmsNq/H2LMuZscsV53nnovTO/Wsj/aTyIqtfvZZrvO2TO+FSbXdWMychpRjPH08lk5d
4mgKk7NfDdiK5a4HgLB9zx9JYPnc2oN9DoF8YhunH01bHSgNbGmSS3Rpd+EpAxmOlgUb0ykCjJ7S
JKHNGNZ05Ooza+mpmzqabJC7Nkvt93LH68N3OJnZBUO2i2zErGd2Uqe0N8eMdYTA8WjnAedTT0se
qHAX2zFozbu8betojjVrNWPJ/cx1mz099mRnTvCcnNhfUBqXw2qyDYzB3mRHC4yplU3oXkSNpl+1
7XSuDvvnD4mu+u/jewgaSDlSk9RhcRYHysmiOfXmTeXSQ/Mw2p45FZy6zuHN//IdCbfRTC9m/m6N
2aGXXhBGUAXokTlMR0nxL4b0/LPgA+D99+sEeNqqunEkNcZh2XNmSkNNBNqaBM1zuZl/nrmd4HCL
v9xKRa+VbHe0CSMJQ+ulD+zrvinn9b/ztRHN9fu/Dp8CPXYRlLsWm3sI+cxZC5MVwp9p2v97lzia
M7Km6i0s6eUuLWNadgBIbmBj32KtUGeW1z9/XU5wNGXEAfFI7ZxzE0ng39YZZuGgape7cSzOvYVT
A+poytASshlJJyp2cSP6JyH0Gsl1ZuxdvatD1KD9/uOH9eddiXNMZeent9OQWekOmeVnGAQ3cdq5
oQF5fjXWAmaLfQ5qeOqhHW1JSGzBOYUqeke2Luj3kmDd1GsM2hFJcGbZPCHvAUX6++jqY7Ps/XpM
d2mKjA/Qq7jQJ6mRDl6Sa6Y61PCHjphJn2ItMwNzOX6wi7bAoU0Q09l9+YmH+h4Q/8sn5CcOZYGS
Y3RSNfUUqsDvcdS0k/5tKmz3wedoIYFopO1+NAVwBoCmL0VXGd+coasrTPK29b2fNXURZA6t86qE
nKFl8HQiPzZox3z86t+bdv93j4YN/fenVWnS4YyPbtcamjCDl/B5tgfkEcRwmm3WroH+2BHywwPk
AshaZ81BRKt+2ATxoEI7d5wV8q0ZvDDvUpFQQEfda74MseFvewdq0liIaY3+cgHcouJ1GqcgWLLk
slXdVTMWXVh1uDIGEnh1OrJX4xy7X9zEH7dFbGWbIW4veY3Nduw1vK8yNm8mvVsZ7bmJ4s/LMsTV
3+8/B7Nj1gajBYmFuU+NicNKkKK91VtOjIv5U1tqDvAtztuPn/iJT8A//PdfxgURMlowCTveOSgj
oioHQuJYc78xSNg7c4mjFMm/Vwj/aPYbUN0mVrJkO/wcwQpewbypY5Y9XL8xzEx6O1W6KASvzbKu
ShF/HVy6VekEE8k0l/kiN0UeCr+Nt4vCllF0gbgWxNFsinxGKBkHd5Wd5/cgtr+3TiA3Hz+ZE9Od
fzSj+jGIrgV81074tXcfuNAxQArLyAwWVF2tZ5+ZuU99mUfTahbrBTm/prdNgvkuABCwzSD9hjjq
RchTwiCDVuLjWyL3mdf6p+/raBOGNDfJ/ClJd2oJdBTuQ+VfyobscrBFGW980oeDay53g6gG4XJt
yGoc6ITRGl5bjpQrCgZIvHw0GC2ulKCFrzLV7KFUCoOlhQNOkC1rj+lom7EFqwUskw8pAo6ovvG6
LA8njSa2feZ3e1NyEgzxpU1vySggSyXs0+6cRhtvKRFbn3PLAKwK4u0tacrEIBN8zAl676R7TfwB
dv2g74YkgoUsbotAc6rVqAXqE5Apd1zFtVsNGy3+juygrDC/CPOm7KH8oFnJaOrBor2Aw1enq2Dp
G3AhkLdX3qxjSZC0Nac11LA4CWffy3fDMtGt1DxtyVdY3DNvLTpsZ6EPK/yHS+luNZFsCX13srqv
7ajLF7/3Uc7i9glo8OFnm/lpi3jR+ayesCd+6t1EXTgzfd/OCG7reMQ2t0D9Du02gekzzq5Gq67z
zKsKJKgeQgeyx1DAOqrX3J98G/LcuBJpLJwInroYVojO2o3bVMmL6bUd/VaRos104I8ka6u0jWen
b8yLHPL4Okn8rtnqRUlxijx2Kw0zpVoj8mvR7CyN25GK6JzIZ7OS3JFja8HREEMK+sMqpx+VXvfj
J6SyzafUS4HgKT8AOYNoLPjeiC63osUJ8l2s21a1Kg1X4EWq5wL7rxW36qYPtPytBFv9nM/UHULN
BXMGns5On/xU6jJUUGu+KJk4XjQpfxKrARTqY48jK43GJa5f02FmXlyyHC5KG8/j3phSkIw68pQI
kU9jbpC8DQzpxQSzhe2wpP7uaOp5NowqvgjywXwcglr9DEze6xanX5GtvKITO7I0UrhrbYnOxZ7R
NYW2stIDts1hCnLjfiAmKZthZlltiSZwkE264QzqwCMoC3vaZsqWoWWNlrmu09i2Iyfx5LUi1trg
bK70exUni0d6Nz46aQbJYwzMWV77RokfRq8n3dqPy0ICVAbEqlxX2AuDfdNp5Ss4J7eJpqEPvikv
2AgfyUSE5W2+84N5xmmZB952BCBlQTKyVZS65IbjC8y7K0XwS7ahjtl8nUcZv3T6IjfamKeHumWS
Rqbb6cHFSH+6ihrf46cr2l4XShqkYFjUtu7xONb+jg09rWQfFlq+HlpYWyFLtf0akHn3qIkO0y1f
hXeRmgaE7awsdYIUgRuSvecMz2JoxktaTKBjTL910oj2bPA5lp0Gwamm/0UrM2jTT/QWqm2Zas73
0Z3rFWNBK8JBFAvV3ayRj0MpvLdqcDK2aSnp8tEUdN0h8bmskMU3iEw2fVAvMUu0qK9jNclsY2l5
dx87ROBFPpUuJ1qygBDx1m8HWjt4W+KwShYHcdKgsgcNe2QRUq8rHtHAw7eessR/BWJLbSEDCUjE
KUw+LubYzu3iH1wbVTa6+Sr1erFFfNomay0QzrJpKB/f5MUEgWhipEnssIvBVFOPGnaiHDsf++ZZ
W8+WVhur3MImsq4Wv9/Yuqgf8Eih7x917yqzFIHoSVD0b+NoOAFIQ2/ZzDLQUQgZCv2MbXd5uNhm
7odmymgI+pHOiNWr69HuyHbg3/MjcxLxrhVdal4Mw1Lba24dGW6dtPlbEIxqWBXKGEjtKZyv4D10
pq6sn3lCzTj6e8tGcBgWQA5x2Pb+eDkthLiHqN2cW50s2jgM2l7tC9BY4J0C6dzz1TdIcpOgSaOC
kTyTuumrqFoARW5j+javjjNe+0XzFOskbK4M3w8uJ1OLfxT8PSMBdVxIZoi8tQvP+i4SaASrMa1r
zM6u6exj/BTexkqYp9bBApuI5qjj3UMbAP9W6dS5uyn37NBt2D1BrxtGwb62p1PUkVUPEiaN6bUW
BnQi6nH6s5jh1u/6Qtw20vJuC2s0HmRF+x7wWlKFUPdchmKKYTrUKfcJxIylfZUj1GKg10rcTXru
2KHd18ZXrwqGag1fiHHbiea2E2Z/Pcn5EQHwoU0epOWDli1aik456d7yya3mqEMpCcpuyIpveZDz
4yqiHA1ytO32gppyAUaGIbua60pT4SR9HeJxnw2fkHiqTwlRgMAc7G7e+r2lmWs3c9qe7EOpZk4b
ZOmFLOk6yqYq1nclj4Aw07x8nWQ7Pixs6G9qOFZ4hvV4qcOyVI1cTZrQRnhJk9gBd5yBMmaViiPd
mxJ4T3KQ1rbGhfg94dv9ysagNaHGTexX/bQTB89x3C5hUzYZuNBABD0Ndk/s7aGkvItEYrhCKOKE
KCMtXOCmFqIAvZJjW0MidMzu038GIwODXYO/Hcu0+IKOiJ8GqLD+8vGG6Cjj4O+t6YGa8Ov2V0cl
7GrUGbejoR5iYmqjeUxw22AMjsxYH1fm6Mg1fFAOR8wieyCm+qVqFG5jOytXFilUm0wfXz7+OSd2
/8dU6Wkx66IelbvVVcU0GY/upl3K7iYgjpf8SOK4hS7JF2VRPXPFE5vcY4Y803yfuWaGk0NLsycT
I9PKKqb4QvKB7enYn4uxOHHM8I4209BoiUSEb7OFT12uk9zMr9kLjavalNn9xw/v1CWO9tFLLsBT
1p6/JWeJ+lDg3ubTjMaZyPkzZ/lTVzjePKeFYWm0t7aurz32qWXdpblRomKaz+WPnXodRwUJ2AQ5
XT1OYyR3m2sFXYJ8r8rYYFuttsbgn0vOPXHmOE70AiVjd3UCWTLOkmdO2Htwx4jNi+StkdW8z9ze
O2Mle/fV/OHE4R7G+i8HTLfNWx1TRrITA5bSpsrjOy9ox1t6YYRS9Z27s9wBeXKXlteY5KyoamNj
bSbJtLKY7J6CPPgJ7JI1VvbZ1Sgm4yktlIUJyVIrk5382o8RatognYkHAPGBKN5dm7l07yyo0Rvp
0Q12qZyjqCm9vdLSNupnu1hr9Ek3jUHQM6kr+W0MJnhreXV2LYhMjrphVlejVk/rxNOLfZFnNLBz
OB9M+cu6VCkJNlgVVt6AKpSTE/z+pZvPDLQTvTK6Hb8/tCbOUyQ+ubZt3LLbG+yL1hybE9jKQ7ey
BeGLIBZxAmeZdtHJXv+UGAYbCD85B6c6NTG6RxNjZsYN3LZCbEcFSw486pLf0se0oDjiptl6htuY
K6AAgYEaquteRnMskO24w9YH3MuOd86MFXQ55yZIqaCfOcCeKPAT0v77g6HtlA1eQWdksoErKvSD
UQEfdPM/fuWl9+5ay/0++Y11lc+2s6tKo15XvpmAO1TOrWWAFUVKxhAQdvDZThygM33trHtJ4ePj
eejEEds9qnZYSdxBkVTJrs0bY1tKrb5HD2euPv7XT8wQx3z4wh/BYFem2OrtNF7NSKMj9rxqY/o6
hjlcIGfybE4tRUdly1RwfoCTF2xBSHahIY3vtsq724Bd/b6IgVl2PmewMRuCM72bU5Pr0TzBoWIq
k8MFOanV9xmWs5/U/N29l8vvHz+6Ex1ass9/HzxKh3BvO06w9UY6hKVl6auqSLKNK43utXc9VP39
mK/qogOehbNlRZTe9Pp+8f/nXfyHobMengZebIf5CFH1/gf/5Fy4f5GlYRge6aF8tO+Jm/8DY9MO
nIsDytGjpgSO+1dGlf8XRyxS1KC260TUE6z0N+bC+Is/MMl0PETjQGojY+Bf4LE57/Xx/12+YFSx
PzHAZLkHpCckjqO134FM5GblmEQJmTMGlB7LKwG0V3YdtZMLLxaGwfJtXAz7EVGjgdjHD1IZOUuT
4JOZ+vGzksTahVSPrG/kBMN3YX7tQqLgtIcZ3vmbWurAXBFbf0EEQf2J/jZ2pF6b1BhWHEkvrdpA
nxFbY/ypAmTuRVq5ZPfD0DtXuAo9EJdT6zxNmeSEXS9lpVA81wrwvz3bOapAUPVRt4BTV7Ee1KFJ
8eiZ839/w8EU2H+nhNFvkEdwR57IumcSSYWiBWph+zWRbr209hDfN7UYxzAZrOxH3CWA1lskR5Ta
p6wlvUGBjdValoNWT2B1ze1BQ+u4kDi2Wll6l40pHLyi+BLjVZ0XLt0Om4utDbMCROMqI/7ad/Fw
PfYgvCn5wssNx7iY7xNOgfaWoll3Uei+xkm1GLXbFodgvoE0i1nZpMw3hpnHeTQsBvx/qxLrnDi8
l8LZ14tu7uIYwMUNFRh7obI6eV8NpxdxZFPc0FYCbiYKVGxMnPG8MXV49gorLZYUSUmoaTuUPIET
7OD3Zs7eUs5nOlXik5baMSiyjlDDEMWu8UkrkjgHHu971za/L17hgXWGKLa85TFucZ6EOF78ve4W
6MhoN/kpJxpk8qFmJyZZBqrn+JMXWvDqtpOVRLXr9K/GhJA9tDK03DtTL5zPTi9njtlaPj6oLPdG
SgDdoaw+NKB5E2jj5uBcyDJb1kpJgamEgtc1vB8aJHkPIYmcKM/46aNgK0JBHa4Mh8boOp42VHsI
5IF2ADqZdoPNrXVhoo84SKNq1pB9D/b8ZnVV9WNcXP0nuR36rdvONK5FaVo1WlnAMFGtULatM8pS
gBNsreeVNbN8TVzVqxCE8IypzO9GeOqi/uaVVQJXAt8IZp7ZXujuuOCrFkddLzqkwrXelch1lJ/i
OgM/3H5Lle+7oatoYlXmKDeGnfX2muqVe+H0bEso5QoPxn6cEB+PB4YCgGtWdfs6ayK/gUieYyZJ
vG4/yNjjQY55Ya+RijjO1jPHfKHNOJjLyuycSyO1CrEGJVU/2Hph+RHRXlhyU9NtymiSY8mhMcau
tK3adLxvCU9J9x7RPXNEmC2lU19b/Ne6XMDetDY1tTAYjcq9mTST6pOk83FLBQKqNObG/K03/K69
bAMvuapdrByhrU+TvjXcmsQSIDW6HdUL7+IAfq5/UsNNSBvMxTOetOVFq3j1Eb1r92tJPgTvTrfr
r3mioY+s4nTUVrqCcUY4glOkYbMEAHlnkUwPPsfclGqPOd6MNcbOkN3w8M2hrPqiMgympOImKSB+
VQJTWxbtxRscx1oRLxe89fUEpyB2p+4BL6vf7y2mv2RNK3H8nMpc3TPGLHghnZnpUUvobLnOtYla
JlkIGgVbvKFPPufaEtUrAxc8OvLBzeAlRbwuK7OGP2nXgXEx6LWabkZbTh41O8+XkZjGob9wq4DH
YTcEBkSFc2CdDybifehCS+s+EPeSWQnSyQaiGLTalElODEU1rWzbGC6VrlfZjVN30lu3UPblauzR
HV2nKontW8yh+quWkvYXCoKl/G2eLy7wLKkfFHluP023DTF/GIesWs+uKiy8JaSM2rkbcm3u76uF
UmtkkwUniNxwbe+TbWgJ3d1krvQLrQGnedEOheOKcJGuMZihPTazO4Vewb6Repohu3U3D/qjtyhC
1mYEWFpU2p7SCe/UGN9JYsHLMP14bp88R+/zH1kOkyUEBekTY8J7hePe+P68zdgcMkvMuf2FWFr/
DhCx7MLA5O9XxWQar4esrlfaKCkWT1FT6sssqXSKckX/oHg2C37cpgw2adN5E6p36U6rbk6SG0fP
1EUHKuRZpoUYIncJ0usFAJWxFf44gkacfY0Okarq73EfL9+dLmtvqyZLv9UE1F4miWt8EXzQ3w0K
z0uk+gBOIJMOmSrYvbw3T6nh0SJyAXmiHIs+sg7dCHxEIknDmqSPFjKKIHfKzGz/izVOQXXpsqGk
V7QUNAybviUB12+WglWCKWdQIOVIbauYbaB4W8sKm26FODTQp4X10qUIhSzyMxx2e96prnaeKqVy
aurTMD+CXWfsjVkex9SbY9oyllJlEsqeCscmK1pU2xQJeIANwuHmwpAg12ESiizZGCM9rzBLJg9s
sWiGJ/2dOaCRpi5CxxhkStOCbNZwoO3wKD3V+dHsBfhYeivQe5YLmHlhGojsagmIbg6Zj9215sQL
w0xW5jdwgvTFKiaUkeU/y8cNtFfnmxs7xU8vpuhNi9et2w1M7PRrWVXTk2OmDiAIobuv6BT6B8u0
TFZQe8qLMDe7gFUcE+R3r9KC/dgH3Zsv5+wuaIaKCcMe0da1ziHCoU6c/H4uZVpNW1bboNQvS/h5
T0MqSN3s4r5BFEnX/GeGEunnqMfBT8OudWanwr7Bo+ZWIQLY7tYpMfpjG6uuaSj0z6XfcO7Fjl89
yM5psnDBeYS82TZMUgmM2tuBvOMUWNIfvsp7olPCVpZWv/Z0dIErjq39TgjPGtaI9AorSlD1EBaR
WPqbq6ZlBs6XgIIBtSLalZWStKVPY5ARPmCaD7412A8omGN0cbgQUswgqaCtF9fsuabUf+g7UbqR
DLIWx2pNYnwEsFA/4AzH50Ave+vQrCM+CteLJXGyO8sN5XvoGd0wdHs0i74dyjpPbwY7zsebgsAL
Y+WQVvDIiqJn+zTIjCfPa0wVWVMnNknnUuefULHaqznxzXhtecNsbcyphCdUlq372Fv0XbYkRtnP
LdG+VFGsJHtYUr2+A+wh42jUNU50U5zlV0zqQB0De3wroGC+sZudX3O4Ft/8JUMFQTuDVwelC0wF
ZRSzjPjmPVxXdd3xmbuiv5OeSB6psvsiige2Y6GihapHQsuyB5UOIqPKbrhf5yFdLstYOs3GsVQQ
XNQekIGwBVZv7DspCBuinWU8NcVY3aFlqshErPMJFine4ZWF8+nSEINKVq1dGiNNPwCNYSIaj1AT
8A5hbxDarpYlzSnJpu4FRDGK5ZSncX11SQehkzGcsWiadMgw0Ndi61sjc+Nisj1YAOrHG2LI+jKM
q8l4Zo9QJEjo2SSu/CboviQ9uRTgW5Hdh/AxMw8ufEC/CwGllu4CAUIr0mxheuRILMGnuVxmWrm+
p0jga5IvlUUcB8DPUrRhVZrJl1Kb1Q/fS+HLlRlbp7A0HEQ3GfqXS9J2k/uBnh/oWaW8h6JOsQ2w
xsc3ko7VwSxdz5BxywkvukaNE2tjnQQ3i2cQzZLymZXWoD1bpeZZu1SzwP9XgyovNJURrDU6s7PP
wIo9pnRSmGCJuFhIQOrELU1LfoMqBY2UcTZiM6TEZiHTGBK6Bv9/DO7n/dt//Yfhf3gM/jww/bwU
P37lPb7/yT8PwtZfAfhvy3N9kk2hEVI++sdB2PH/0j2D+YHxTnDA+2n3H7BmF9yjDgXSp3wBmNk5
VF//CSb/i5xv/v8HTiRpn86/xGrmuEuN5LdzMDGsrmVCJbdc2OTHhfzYNFs3JZQD+os0OPGYCzkf
vknkSZjnrp9sfCOv6fjqAs0F7sUvhVtOl04slAm0DO/Mzk6N+AkVCktmJ7tyCTM7z0zSVACQAGM5
/M/DznoNx1xu0jEpMIYr2iyEahiSHZ5Kv6XagoujoMlvbX2vQ/hte4U+rYRyisvZ880Xexo4DTrs
xYfQWrxkCDOzrbwVXSnTPPS0D/rIFEhIWMqhvgWzoVfRXNM+W7OAtWQKHkgblezilI0+ApEV9SHS
7hat8Lwo91v7la0NcBlVLUAjB9fN6n3ceYiESJDK2Xnjxc7uafYt8AtjZy7Wvt+R12JVacDJ3HLp
C6K2IinM95OnUlNq2ehtX0yRkUzBvR1P4qc9DPGjcFT32FoVt4OnyvrSDnHyyZzMCSZKPxTrwTLZ
EY3v4FdUz0Bg3bTR4lXGlpRoMxJl5AVheuLRsbR4uOSBzltNKwLEc56a51WDYuGultRr143mSGoT
c3Vw8VVXSvjWk6V3/dO0jG1O/I4Du/YdYxtIb3jM3+G27Bf8m+YdeWv1fvAsDxzcHMI2eUTxWGzr
WscJUR6YuTGdQbY2B5JuO+ZshDCGa+QQgtyZmIQpKV9DOAHCK9+BvF0QA+eFydR+9t+RvQiDyhfx
DvI104OHI84PgN8YssDP9B3722DLskhdssEBp+9o4MM8ekj0glQSkhoHPng+kIRhGB/UxCMwQQAU
oIbTUSH8hG0Cgti3avmDfCL5nL8jiuf/Zu88lmQ3sjT9KmOzLtAgHHBgMZsIhBYZKW6qDSyvgpYO
/fTzIau6mrzdQxpn3VbGDZmVSAAO93P+84spzjkqnFBrMSFfbIydT0vjICtKZ6XUYnU8W4INW/+0
QCbZEzvkoMF11y8+bZLnlriKU4TDj8vJa3DqFkanxccwLsefuStG7VBpMmSujZwivw+zqoI/5WTe
/fRp00xNhu240JrXMUMhdjREpicHh7zpx7bvyoChwKiP5hcMy+36Kw6FTnIicZp8wmro3ZdC2OSt
yZiR69oAXh33daMFj1g0he260wBKSLjKZLmKM4yZHzQHPxKKHY3ia80Adh72kW2G1z6Aur6Swghx
EVIZNjAFvXFyHsxhuBilKTuffgoPdao9ZtxmV8KmJ4Rubm8BTkKOX+EfRhGrqyURRVBLTCuHsLR0
HaskKbZtnQAiFFNidMc+tHF91jWYMqs0L8QIlcUmVQ0flv6sSixSQRhsu15rqG0KJNtLdzk7+Gtz
dtn9PSLd7jHx9DTaLO4q7WFoMvWkPnvVNm+978XgCMunwNI+8K5J77xYp8MtKXw1HiaNr4Db9D78
sxsew+EKLECPPC7tcvXZOes1LkEwK+SsURQs3XU0lnTalVlXbwSdzTV+Isp5Q5VLV17b9vTB3DN4
1U0r/IHesvzJ1L+zVlVizwISztLhly2TUqY+S+evFhAA98mmOblWkH63davg6X0CBmTq4TMVOrlz
rT8xhfITX4Ch5n61P1EHK5TuhLlnliWHkEL2vvYcxJFeYqCehcoHdpF/4hhl25juWiuBN6qRKeom
F9YpbZd0sL6X6byM4kFF1BxnMEY+0ZJpAU68TwylLqv8an8iK6gtQFlIxKak8kJXtqtIyiDf1CKV
xyHtGgnzrOy1DTvaOv7Eb4wFyqHK4Gdd0dTaevpEeyZwH2y9QIASBVdh/Ccu5EIAWXcLXAR5kC6u
LEadvoo5yCpboKWg98jNBtsAcSo/0afRzUGivE9Uakrqqd65TQM7BtP0+sX8RLCcYv5eLKgWwlhM
wNUn2DV9Al/6qADBuk9ArOtjwDHvEygDhIPEn8XK+GkPNgTE7hNWC3hd96Rc2e9xFkz0m9Yxk4W7
9uoURDZK8mk7TKNDQYrg7Ul84ncdEaOP5ieqp38ifK1edl/jzjExKVsgwPgTDQw+kUEvZrK9wmCO
b3P+RA+nuHYPxPgaoKTIYZ/7T6TR+kQdmYTLC2UsWOTQ5DSzmmXKVfCJVmJfkL86Afd3wJXOQ4E/
tdEO/6cF6fxEPdtPBBRpRPSkYaDw0mPZA/5TcPYTHgAh+l4knY4h/lQ9hAWuGnguGRHkkd6xOdjK
vJqQ0ECz+p+6Mf6PupFJ2P97fHL7aD7C7mP6Y93I/+U/6kZB/sxS5QmTg9Lhn3/XjY75m4OUkCwJ
AsEcnMLNf4d8kDzwG7WcoHgU//qP/y4cUQf95ugOSVpL7UjcOKLovzNC+UPh6HDC8KuYwwibP475
yS8DZSou1xyItthYYfZYYFq4cvjkYBmH8i9Go3+cIP6XK/1qFkLOUteaLVdCeH2L8A/ijLAf6ib4
C0qD4X7SY/6zGnZINDM8oTNbxX2dNHj7l4ki6fK15ikr2uAeK28aRuI/imoKEHKgD7Tg2T72YzVc
p4WmYLWq2lMzZ8cRe6NrAITq2w0Oc3aV5i+kAahtAj/22Evduc0EI69FjgVkNHXNweP43BuMLx4T
6KHgO2NM3aGyYD3nXmxA6WLwW/WZe3TGMn3LUPFtpBkB3hCsUqp1k1atr/cM9FdTRoMbYDkNmTeV
bziv57sIj0mxUoPS7kjTdUn0CcS7GE1FfvOMLUrepBhLtF07ndnQ2w9ZZt+jtE/W9DHXXkksN02P
TEYYwGgyrTbheUgJWGfDDoAQeGLbxdiV6FMs5GLtxRCRe7VlPWyMHO9rx+koW2E7j88FpdOOjIr4
Lh1cYpQrJz4ISNR7W88/9LI290G9TGXqnhRW3SmNjwYJw2NFiQ2EQBh3RyTF9I30mpKaZnCzLTOE
bkdvDj8xy4ly1ZwOoqcXY2C3zjhG72zwpHbl1GPGDNgDu2id+hyRH5pAAtFTn324eYV4nj5QdQ1P
MqoMEsgS2zc16g1KRvOrM1sIemK9WClADsufg1g7j2boYqau28AcbvctdCZtRf6L8aRZ1aIlKAM7
Xk9tnpydEl1On2fBoYHTtzFnrEaCxlPHCM3JXZI14a3N6uBgSJxrVwb/ct/lugYxMM8ywtcme5ui
znUYmI3BOs7M/lhhq/g45XbtEFdRDAYoSC6PbWJHbyGdnbGaXRq0uc8cZNYpmRqzbh0JQys+zFCR
61G2ifmNg4UqI81Vt6cXaJd4vMYBFGzcvRHH4MSQIKcNTYrhi7zsd3oZ35HUO0NJmLvvi039MR89
hDy6A4gKLboxHlq9bX50uq5OSRA6aMd4uLNN4kmsGJWugZKjflXUVAiVCZqTZG39Wjt9eHD6xIIy
TbxF52mR9K0ODU/W44DZ5/HsW1M/4A9q2M9Mt8obVE147mGRroOyCl7cdk5oKxMcR0WuHyE6pc82
5D93VdfZ+6QtcZjkzcPhcX+0RkEpWsTylSkNaJzTTk+xl4cPRW87JIgI70tAl0oYj+PuKE8glGNT
fUGb4I5MUwz9izVHS258FVwNI2a8hzfU+BgFtu7Dngy+x3EY3Y12kaznSaYnj9iseyzv1St9h2wx
Dq3qbENybaG+aZGooo05eXmyb4tJL7dD0be6Lzlb2x5q+2Iu1aTKqneQYesaN0pnzO973UwivyZo
R/9eeNmQbQG7CBwu5totdoGNCd/K8qyyvERouPeppbzkS5qya6/CKdO/KyopuZ3IIZ42YQzeBC0c
q9ALmzzPewbPdtfB1Ir3udac1h8BAeQWi5Gu9bUgFcPRiSv83/HAuulECMhEN+wdNRV9Q4M/3OAD
T4KbFTju5h+wfLunuC9F6ttUDHLDrF1ccJYmgAcOTz4cI3sIymOBV9cLpYbomYZZ40feQxdY1QJU
eF2bavzW6eAC8EiV9UxoiSePqYzan3mlpkdjyiPrKUkDmGK0ouQ5ydyco0Ojaanwc5lj8R4loMy+
Z1nZA8IVd6XFRNXjm7HToXrCIBPaOlDtmSRlYgFDUk8bJdEmtA0+Fj1jZGZ2pAuVwzEEBakZUKwN
rIKerT5uEBEnyU8RTfOa8RrpErVHqALLaeQHK1euBB4SOzqeY1OApEKq0U9a57Bf8DwOpK/9wAGv
P5NvW91acJe1nnX0IqVt7mECQ7Ge+seU5VW2+pqYV9IcuN7OGCkU28h7Up26axxnHxS5W3EtV98S
P7urQudoyrH23YIcpyIQxh3ONs8QCtbFHO04gYiBaE6yHU5OpB3ySp6yMXsmwu3VJmxmNwbTN7s2
Pqy+XiWt2BlNf2ZO+cXVo/4L59COUdZed4DUnQa+DURkEqIGrEgDku1WYdgdyqLczfB9Vr0zP6fE
tjNnC2EGyPkji5szWdYXTknG7s1PpIi70hJ3QlR+nlWPZZ3dF5ZXkDQrdoNj7WJAnveOvWGVR0s/
LKEOIWlYpYUS174IfkZieMKh+E4aLBKvuK9MjOal2WzKyHtpcJJee0wdMCsJ8m2o1L1bsY76eS/1
GlMKhttTDf6TRN9GHXFUN61C7wdZ81jn2GSbztkzHVS7ymzMdIhMp2vFHhenKHxvi7Ntj2/k9e0t
QZowuV9Wyb6bGpuMyGDRth9Nz188G+cone4wnmRAqOoVoivqo2rmJ+qtIlhUJvKuVQMOyrpzDUuT
c9/qLrZwzUchm42Nt0rdj095OKTkBTflpXaDPfMo1pGZ77FZ3E4VhsUym94wya2QiGTHYWg3InYR
yJAnz2apmesBvR64liZ23ViXfjhqWKTTLq+NAVVe6WL1K21spL1mXbqZtjKluWPMykR8am5aRGtl
uITcV5Zo7josv61edDjNjlZ5zuYuYgYHaQN3g6NAQOaDj7e4fWZPsQ15RE+LC6O7cJdmxbab44M+
u6T0Rh9ZmX4vLL1+iIhmnSQ21sI0jwmARr8IIhmlPHq5e5rq0LpLiAXGdwg/HC7AzSfFRgYT7imW
vpWtxvRrdF+mYPohSHinMXe6NVg/Wq+oy9azgnDjtIa8N2VSXUEFiNqCB7bS9eZaVRjuj57W3eMc
6h280n6lR+SRqenkySTYLvHvzBn1Halx7UPfdMG2LGtCb7Rg783m8GFqY3Sp5SyPEExvQVzsJ52Z
qYARcUk1+1C7WrmPh/nQhGpEVqa9W5z1e3RjBLq6xoU+774YSRdpMCpjzJtgwq67KPSqK9pN9RpR
0a/BOjDBUuZuCgZMt1Xqt138CiVabZsRwi+SLH4mVOvRHe9VHz+XxvAADHXyBoWMwywjFjf59INp
Xg2pXRAc4TztAP6UbfQ4TvrVsPqDlVf3njUdu1ide6y+cbuGseJ7UTHs6tK9MHubN66OlqEOT45o
9uU4MPa1i+3UEURng6NMxs80HvbSqh/qKHgGQX6wbOsaps1ZZtEt9bp+28/M7qZ50cB1JNdN4zeH
Mf2EbEak7sFrm70aiBGrxVnjc2XqgpWCSi8QSq5ZkiZb142vxLB/tcac1PJ417eQDGK8ZleG5r4b
on4IJyNfg6nfJWm2gQO2pSMnAjBLETrkvhHN2tnRi6d21r/CvNdXRdb7kTbG/mIkyZIdoqOykKo0
3HjoMjycxhFkK8OgMBo67B14LpxL8xlh0XlO+NbxBmIvLIEX4ti2HmTdYugMouuKzti3KTjj2Li4
0FfMr9qqkyuvMr9oyjgUyKM2ejPLVa7304Fke3OtNeZ33eUlposkUiN/0Ei1b1UmdPJxO+eIXaLO
pqi+ZKV4LKJOw2WiR1o74MWuTNuDw2U18b3dLMomJgkrQP6ZWRQyns7tv/VhGayLvrp0zqAd40Hb
IEFelor3qrLifWwKX6pkfpyZAq7wzYcOLTmcMKCrt9WA4QScyhe77Sd+5fCG3OaSZ5w3pFfzbJEa
YZCnjL2YMVVuR5V8N3v51Wyz3aS009SUH0ua/GZE4sk2tSHFNV1lYdZuKwdwoXaMeZtEYMvN58A9
7B9B+TlcKufA/XMrTnFN4upHNqoTWejov51FaFdbMZgjrD0TAvxpJG/noieeXNm50latmalT0CuS
d1qAWQIJFjTXKIu9k6TFrpydRPcLvUqoWcPaN2q0h1Y5/cjnriKDvSfOz+qWaICqgIde17sW6nsB
HJpgMKn08RlXpfGoQiRuZG2kT3iFXxVO4dDSm/xx7nBomyuN4JMoMM85qmb6rNaBK1BIA1SI+pjE
6uFrAWwXrs08Mja5VbqP+MZRAYT0fMu3yKoLgUvBBMofBvFcZ41k8mdQVQ8eQNTv2sHCX8zJ0epM
MbHtLinL3sZdTO7CPoseGC47H6mejftGWBcciaPtoLvpFcV1/IMwS9n6lqecd83xtDXINP7RMEWi
dRsGaQsvwjsUbsSAEk7NdIg7CE6rZDQRZ8DOV6vQyM0zWZjJEWPFeC2GuvYLnE1vgev0W2ewx2uT
lu1j2ypI23hBX5rUe8MYmRE0nKYfQYZHPv5ZLe2NEzrrMGWNll5bnht2wZ1oy8XbLnUem6lINjpG
y9e20ACmzGzcBlCF/IqxAGoau7+DWOg8T70iEFNEHU3UVKmLM/TypOAFd0DyKrivvDD3Uzwo1lYA
K2aFjf0L4brmiQGGca8bZJUS32ClF2TF8ZMWppS/ga4P9Tq1g3TLipXf4P6UqEJL92VkFf6Usms2
fTKYX0fC2s96OlfrDsnjKcqbGIwSn95uhbaScPI6HHJ0+Xz7R5S64Q5lkNzXImgvdkAuXxbrPzpV
yy3EzhZ5QOQ+JeNo3dWeUT8Os6n5kxooz3LjENlzQK6L+71vDDhtbCRHNXu86NEkwlCvyolZ3dw9
NHa+oBoyGesdesG68MflTR3hM2oDFJQwomrCV0dn3U5nPTct4f4sUIi55ca1WQ43GZnT1F10UcfG
4NfMuxI0ti1xau1qgpxkbeopRYuRDcSNbtDpZWgfR824qIaUs5uTusZLK3IIoAsNDYBTlOFDLqaz
YQs213xQBz0Ke4isREjsmDcx5phsi2YLjoMIhjxniyk3Dn89hWhkbRm+m1vDyOpztegB4F4oH99F
fVNOdbdB8z5tDKJNdh1mslvDc4Z93+mUJ3O/aawJd+LI8suhKqD4FBIIJhEEmFitD67lni1DuCvR
Bbd6oFoy0KRipuGNu5KDH9vIxFxSSnhdadXvuNXxCFOp2tHyP079SPZFOLiHYMJ+pm/rTdIO4SVR
45tw5x9OjKHOpGEf2FuttiEhxDpG8Bf6vjkQVknhLgf6/bFv8dRmNjKGU+sT22pvxxEhak/0wbGF
FHypWnfYddmcnSIIwSi8mHdpk2W9Bh6KCT7oXajbeNTBxNtCEuo22J5P+DGIp8CkCp5stYWf5NFS
mEyNqtGL1hBEnFNrAnLbttZfmlxW2wCXkUNb2qQu5IHJYTmP2pU5pUPU5HZsS82XqJFXtj1/JQ6A
pcfkak3aibOdDMR1UDS6fJ1Hzr0txKmxJ2fj4sPB30Mk3ARBumEh1avSK0u/cvUDASLyzLc8cmJK
fAagOUMDi8RdU1XXMcbhOnL0dhuK0TvW3mBMK1Cs5EWVOaRBVYXDgVCcr1WpHN/JWqI3XaPfKDct
d+NESLBQIVkZupUjiVcf8TQXW+SmGGXErraNgjA+RLNb39Vl98Co0PFlEz73OnQJOQ3ppqmnd3Ji
BSS1nrkKtgJ7PnhiNkeHAUHtcVz3+rbMwSH6wrBep7yot8EiTxkBCtDVW1dpuxPj1Uz5tJW5T4/R
nWz0RmtLpRo1EVOlLRyWVUnJsc4NVmaopwEkygDsjmDbE53ah26mPxv8KyOXvRkvteyajJN7ib3g
DjMu+onG7N8sqH8Hb4K3vSp7C3KWiZ3yErvxxSb+AvAsvK9aPT67GjkqENa9ba8j64KSoL8Z7MyH
KtUbn9QTeWGPT9Z27ao9fUy24STomFvIDHP12NxMjbRJibMXdzFjfJ0RfWyU407nPnXyu2QcJjqd
pPiqBcFwD4/RZgTv2cmb3RbppnKN4BBw8xtmefOmNlsxkIHCv+zyKD+aOglleoMiyqvsZGGgwzwM
c03/4tYdp6VmOZs4L7rHAvPOE8046qAGg5hQI5YAB88a5mfhHTCwMnAAmBOQzYREDETVXoUNQO4G
V80ZDfjg9fPUpfNhClJr3ROAu7atBrm6aeYMpLMPE+X9mvOC9Ya+eRbW1Qgr/Y7wAZ2NyaMsk3WR
LDHVqMr8dPLks0n6lQ/ZKtyNXqMdieZG0g2TFRQCi0gnNXCaUQj+x8gPklJQLUIGHZAC+NNouSvD
nl9ZDsleNfMi7U5wk0gw/FqZPTVoxOexsntWiqBSVsZ7LogFsFoD1Nlics33dHPGHitSN3e3XQr/
PSEOe+25lXPDpzO/isa6oszN1GqG4+UzL3UOpGR/aTPji+HCJVVFRCdf2hSAU22vgqJhl2BJuA3x
xxYh01brPNcLFxi/a2qYeUsOF6Tj4uAxwRVj9SYTd58E1s2a3Hf8kL5SS9nUuOT8obht7yIxfhfV
LLaJUPkmEJK+Q6mvUTighCN5kEgUurxabw9GM9g3vrnmMpdpe2444/d5Yii/Qk28j+pw3DgVfj5h
LDX9Rg5QeiQ//GLH04tVTx8aLCpatmF6LGZdPYgBhKNuw3BaZ02OuLA176oup84kbMeFFW0MKxEP
p87shm1hF95LoKbxxcYoOVpZrnbBze/SZbGAIwiLP3RJwyHb5tHp3WfpOSfG5Nk2w4MiS22OuCaE
GTfWb4Uz1b4ZDLuqH48SQ0SqBh9E9zxJ4b7XEwdpGuk+DdW+l93j0EAQH10/T+cHpyJfGQh+aydg
IbFeXghhMil+kSzbSYv3QhzfD43yQcB9Qpr80mYtJoQNDkV8kKN9lbH36jX6KUFBUgkTF5rkGNZi
78750yh0dwt/Y40Yed+V7JdefK+07qmPqi9N0a2b0t0Dqm4jnNY78BAv74+hiv0scrbITH60TAgU
gQSTo26FNtvvpomjNtTHzOC0JVfKN2ttU4bNRpXT/JLIfD/3+KZFNolkSwQ4gVaZRgwVX2/hnSxp
bPOgJ2epd7G5GFF0qJvrWVvPzp8r6LhR3LwRpIIQn9546W3m8Ii1CWSiigwKDFcha7/1OWrrFMcx
/HirxkRtgeboOHnOl6DCSMUzN5noWEWzj1ERHuZwFhNCRCTQv2NyvsELWtxKVmH+Pbeq+jrmntoP
ZulzahyhSFSvg2Udc0zGo344iIhjPQ7GQxhaflTiPiZIkQLdPbdlsaMzZa0G1rnAUQHEYD1Gat3z
l6Zh+VYljR8mMAq82M+L6sb47lVqbINuyKGtO+fcLh4KBYIEZRhsBftyzNm2sjQYCxi8jG6dSOc8
SrWLnH4N6HGzrArbEHLRYeNuZOtuNS8tzjzKi2cHT23bHFPzmzWYZxXHWxw1bmIQpzrpUl/BqnCC
7Da5sEHmkV8C/Ey345k9blnhOcRbmHyx/BFjjks2AX9xolut6c91vhgU61gNDNZ9GGGjOXvv2MTg
WIDEncMDgFTbj2aysazZhG46nuEHX5RbsV+4F62rToQg+pnNt6yVhyKg7+/4xrxxSAi3GAjS5ZS/
r7LwbPXJ+6C62xQWMTOE9mgm8zoybPcBZH2iDMj8MujajWM7F/zn8aTRFgSzQYxS9uO9lZrg2sy1
yRpPbhz495nTXhpqyllPQRBMsDXuPu1xPbG99oQh0AMRSN2qkf2pyhQ+MSCxhC7tUJluK2GcxrxD
jDWQOAPudENydBY4IK+dcHiAoPkYZYEvE5OcODyaCksNm86CgNV67KaBhjwowhJx28b6Po5w17FY
VzS3GycR75YbEJaXdm+l6J4bwdYJRXT2UyVPwpwklKnmuz50nC7dzzEaD82QHETp+WMRv/WRvGdk
9MW0CxfovXvPrP40p653YBjxJNi1KoaDDDlR10dfp346Rj1ONIlzm7xkH7oB2yXTHiP2IOoG3lYa
zcNggyqYg0f+VzyeamEc7DTfBZ79xZ21O2lSKJfaDJM+FI9dXKh1gGcFZOjL0Oc/EoKAxtrcVaN2
5znRhwdxaA3wcggEnd/Sy5Xc+qCVdzQnvqWnJzuLToE3PqRO/dDpTPMiWx2LSl05/97LmAgax3C/
ZGE07nKzpX6SRIQxFiSqvriTTXpucN/YBdr8QsTsasjHE74ld7gmzTQWgX7G1Sl+NEIacY3gwOs8
M5Yb3DKk0ujN7nGO86c0GcZ1RJ7fJtW1cEKo09B3icA4SA+RsaGn05loKkgr3nytGqy7XcV3wfeR
HdRUy104ChfXGKvat7U0vkzLYJBkUip91DXTSpotAYkjyiyzK0B83IawjYFy9lXDKn9m0XnzKdYt
4wJtp12nrcrqbUm618ZomqUEcp0tk2SmyHW2ZFRm0WNOdNbX1DKTWzbVwD6pN9WoGgLd7+LYfOin
2L5ZMsJtZoq9kCSnVP/R9x5QDL4BHRtRAP85DMgdqPXoaxaNQbMPYgLNMXYLuzdtqCdOyKEcboTA
VQOWPW7HYUUAH+Fk8Ve8I4lNy4vmvmZ8uC9TUz5asTe/OJqNl2Xeu1fNqw0IpRktsxeHs696oRO2
m403sEPrLdAi/X0ASt5D/IH+Y2MGgRmWHqwT5nDZJg5J+IQFlm8DGQ8PNW9mM1HebIIKXQvqw35T
qDD+8GqJs4CaO98Z23HNWN2iHicVyElaWKzdaG2ZJ8BQLQPvAUsoItZ0ReOYUVzECAZNa2sAk7Cx
98MFcQTOTpPt8I4Kc3jOimDEu7CXx94e3I8I7/ot1KrxKUw7sXJd7DAGkY1f0GRCvoMjFsJz8kvY
h8g/Bg4AOAjVXplFd3QXb8IhVt+TKHqXrd3excAHGwOK91OXC71biVL1xKyl5WGau/SxsUFWqyEG
lQFY9efGMNbwOYt1yixFhw/Hk8hCppIgqLacvxYMB/Fj87zhMGoq21WqZf/RZ7mVbl2d6rIp+IDY
2upQ90VpXEtA9+0I7vbg6XN6ilt7BzPhntmQ9RDlM3UwgTRqo0ND8Ue3KDY91fbLqEYsY/E92piq
LTBStDn/7TADUY+nftOCofqmBdbUW6ANdRy4l6CU2pWkL5iXsodvt7LjEeii7LM7cxqYmRUiPIlm
HDg7hmA5TaBcrLB46q4xKgwc1o3kFEQiIUdCvteNWW8BgNQ2TJ1sR+3krTVp5zgmlRzsHXlFV72X
5cKqVTTbKfkSR8ynvEevTfEBUl2pvs9GgCde2DX5tpZDd+dWek675mCk1s1mt+sHD6kOfhcjPb4U
u1mopqUsgGu2aiIYmytItOISNKM4KtwsjiKtMlQ89UwamBNVab/NSbved0xAF1ZtElD7m414gohm
Vr49WmgdPD0fQN9m7y7PO0Sd1aRNVIztdB1TvNDg87evhjLyfdrHke/ZiCnGtrUvSDpKfqfmXKtA
Sd9G/8UznXJUBUlprv4xF25rV50BlOCZE9JAN9TNgP06oJUos8B49ZzEiV4tKTEEI6ATm3/pLEZm
/2gjozZqZpGbsHc5WlMNr1CGY22tX51aqnb3jzRPE4WZWrRpNVUYKzxmISZOrPFxTdpC9BwGxHZu
f8ecuv2Tn/O/ii6/lXHRqv/zvxdWzu9YOy4maLpnChOhuQ4u9asXao8xWyzIRdnYRZPdeaWLmjRp
LppriW0aMTGyI6X+wsrjj34Nzj+vyXjPoRwQVGRwsH5vg4KGHTpE6iWbdDRVhjEVDRZKEOOEJTbZ
RQkBEH9+k7+woJYLIrCXuimkJ3X319gbQTNtaCJJN8gZp2vV6faNbGkBxoY54Oel/sfTADEHa+dP
SHk/mu6PhDx+/F+EPMf9DakEUSeIISCGcd7+m5Dn4mgA/dPzHNs1+Q8m7+5fQg5N/w0qnjRYIVJ6
lljI5//JyDPc31iy8M0W0RRriKiYv8HIW4xIfvcZsBh1CW0BjS7KUF3KXxh5kR2AejRJuKl1dPxV
ac87x0j/yib/j4IR559XgXMIccIVJkqUPy78hiEiUs+QoW1TPWiJu6u8+AMB5IUEUM+P0/6mWeXP
372Fv/7AP68pbf7nIAKXuvjFRqlwK6RwkSIgNcABSsfE7CF0u+Bsq/ljRDx9GQtUIH9+zV++t89r
uguvEbmNYWBC/cf7HNo0nDhzNSYL8YvhRe0xU+G8wrsi+4vt6797ouChjo7nhPDcXyNWjNKOZei2
oPqjGp7LAhc4K9QzjA3o7giWNvaWPrRbwMTs8DfvkeuZOG5I07HQJv2aVIrxrWWnwqwZW7g9wybR
Go95aS/EpsDEEe7Pr/Zf1iffjm2wjS3UUYP188cnauO5ECpDkKAB32BdxYpj0AAG+f+4CldijzSA
6X69p3bCDj9LnGbT4RZxcQuqIyTa1ebvXcW2pSmXnRgrEj5qsaye37lgWUVlKREHzSaDxnXzelPb
mgZBzn9+lV/X4HIVZGNYkXC42bQ3f7xKBQNbFVmoNl07U3vnxvBYWoFzrGoj2P35pX59OVxKchlD
6LYjEaQti/R3N5RasDUQNKrNBEKy9kJ8C+lB/ior87+5issE2uQF2y6mLL8sgWYas86NK7WpBuAi
jcqYRNw5/PsvxzU9HeI0dZbBvvzHe8FDiZajqtVmoDfCHhiiYd4xyPp7T4yNgb1e8OvZ2JH8/bLd
TnYiEEgkyNFruuUkqEb08a1Wi7/YHpbf8/tt3XEhWrvL5mDqggSBXzZcXkLTEzKho4BWmGWjYtib
mp6+hcJlJuCmorj9+Y394lLmWA4caBvMkZMJ+oP7q2F/lJfkUfUwV5Hx4Lpb46vUGRq+SqaeHIVT
fYSCUJGZcnAz0Y+fTEF2moRc+Bd3jifPsiB+f/PS5jRdTkc0kDwC+curVELOvezzfjOEFEbrUhEm
sNL6WTKeIH2ogmNYsdVg3Z4IczukjZc/L52Pe8+QPkQZlw3hj0lH3XRkdD+qSz2izHtF4CJaXMYZ
cR89pUVgf1besL13KHRjPFvM5kEbl8Qd5JEYZOalmJt9lgzVTRnp0G+LoWrOerkYzOPpMrqQbKr0
yeL7yveRg8/zLg7h6KzHKXYjHyjSbBkDdo70dRRItFkEVWKAPQzTdxU0ybzB3XYWr6FRK2y4IieP
TzrwbAreosFFUmn4f9k7s924laxLv0vfs0AygoxgX+aoebDkTNs3hGXZnOeZT/9/9GmgrJRbidPX
DRQOUEDVoZJDxI691/rWeN3FzuCRBtZm/Zpu58ApaSrn6c5KaIob17ZIWn0DHSghHYR0+5siKnAy
pd7i+mocs/gMjpUAt8hsyq2XOz58H6rm6zif6niTBDi8S48z4IqM++Y2dzhokwVYJkRU6ixTsIGX
D9dNIhXTtfVr7FmdVRB0nIbN4n1sM3zbowuoVAydOjaqRtpn222tSZwfTUZaVshYgyhP5wGLqFus
VW3Ia8l+p/F0MqLYmNAkd4XR4AvKA2GHm8yrsOaIyAZp0CCqdOBP2/PI6XJUn8xM4Z9qxuXfYiaj
rrdwFyaI+jX9KlNGzM76xm9+xG014EHMwi7YOuYYfAutxvuEOFd8M8JBEQwZTz1EX5mkqAPkYA5k
SNtAG6LYGtBTleXwtQnK8dcsc/ZnrP1fukrW3yNYI/4miwa60H4B/xZD+eh+keAxELT7HhFKpWzU
jVsvnRX6NMa9iab0R4LCLbyITWXOuxbQTrouSlcBZSJE+yrgAEl7QLm8kn7By42WLmx2Yirw8qCQ
LVZGoMy7unLrQ5NzItqL3g2QWNdRaTKP80GflqFLapwN/XtD9LbvrJgmR8mmb8NsbySx+tYGUfkF
r497HEQJGOJB926si0fPJNb+tvOsouu2LUHQ+wh1BA6h0PY+8chsybhhAN+TUBwNK2LmvYOb0AHa
ZsZvOjX5aPG1NlAI7WvlMlxN6gQJRtRqToF24lS4Q7uG+fIQOOpeJj4tpRRwCQF8pFDNN0EYxGji
asKF/a+Jnuv7IBgHnHEycF9nOy2fy3ZE7t/M7WiutDeMS3+g6r8ZQ+cATCiR+U2EDyxuTUXvmLZN
/hQOdMagC/jlfVHYkH7K1mKiayMnR9Nrhf2z6mKaOrWOvecEb7JzOYouuQvrTPb0saSodmkK9PZW
DFp+NeYeJpPVjpZ5jXIdiLlRu7bY+kZL8HMHKoMBQB46t3aWWT9VVM4aq6fyrwbXttO1F3J+2zlW
3TLs8xjMM+Ou3Sa4rWLLMtY6mrt5ZfmWggFYaB/HgU2mrZvnPQ2b0KBtZCIxu1YJqxaDbZR8W+Lm
MF/HBr0pZGQ52oYuN9pfgxwBm6ByjZDM5I7XI7xGdYzQoJquoLAVvJSDUWOus+vglYTHinQzqzbl
rVOW4UvBhjYRxY7sZzU5o/Ozk312EDUj9H3d2fLrpGX4DZlydJitVnxN55Fmpx+UmESmIHOh7obB
+ARdmXFaxSwU7eei+sVrQYVhRgU8dGcKDGc1KSW/poOYXgbinD4hXYpjur9+W+H7G1WPOmXGW1E1
PY5FASzx2RReBErfoIEC7hr494o7bP4oJHPcbRdkfDwpX8WA/NiB/+VGjfuLY1qKErpm+HnhSyjy
q8wJVHWJwFdc9CC3WC6ysDqm+F9CJLE0i3GQy+JnHXUk2yapthBme9ZXZ1bzl8VC461j6oxylRg2
2sIuiAZGSHLia1QikeElMTFyz7usJCiaavw+m0NjYVKhM0ZHpuub606Y0yfCPPUvL68AeGP6gEeV
0jUxNsi2yheHNeAVlK8BkVoa7qNdtU4Ap2VhIAUeE/5Vz060xU/cMCsq+vDBs2xcm/6I0WehO8fe
auhF+NK1jYEwS0eIFPy664atEXuEQBS+lTz5vPMBulrb6PdRjQl71Ymiy65LKFz3CW1PNNtiyWeZ
wrRLt35YV7+sMBL9xpFBgQZXRaiQRhi3D6bSzqNwMEmluZn9IGMZTolR64RZKdmWq3mq6+9EINSg
RbrYeF6YLV+gT7fk5pC9BqnGLsVrMERqukzNCQtO7MNQpv2VYYuZZEmQO7phZmAWbdXmKglmWa9U
G8YPPZEXSE/izno0YfaVK8xzRrUDRtgOi/yx/IRxl2GgbYYOoTP5mP7yYGZNq7QpZA5Jxphumk70
amdz9Hu0W5hAYPU8K0T26U7OhSvD8qgjtByrsbbAhVRGGx1SCCDM1VXBwDCcxPSLbqBwNl3eFfWN
zBHNXBg4vwMgfg5xKW5tLsF2hUqqa1LszE86Dfm0p9pVVxbS7HKFGDq/t9oEeknGsABNbocaL2tT
4d5WqVCLjQBuDQgUq78GjYe6FGyT/ziyxbWstZ15WyuFh7RK/OYzaw6gFLZ37y4G2myige3dn5Vp
D/uUuLafREXDB0mnNJ72KEO7px5NkSK6g6y6WyYcIwMdXCkewK/B+FbLbP7SmQptG5jh5pMvIjT8
1Zg42xlFwjdWi5QOdc8+lbsWBHAIXvW3yZ3MpQUvWyjYfiuPoNvsHzNMiYuOIWy+LhPbPhToaqP1
XEfGPbo1t1mpSIRouqvmnjLAfJHM7apVxr+bKbzN68BEVZovViMtgAdt9ZMKTzKOD5yW+IIqBYHn
U8nYQdkQNKS1P2+qvqVzWyHfeLRa33g2MgsRnccw96ar1ZyuYdL0L3Omh2rT2QMfGULg5BKfvI4R
b7eUf4mWSKZa2sVUxlZ3mWPUIcTK9pNPHDMx87lxKZ8Y0rn12vfnAmBfbQKY0a4BmEXCxMw3ZYk7
bOUJuxpW7uDFl00dkhEBPQMcjB7Ri4Fs1PohVaxwa6ost9zO0kueYxrqeAAxrr1ktrVo1/0GT+RQ
zcYi4WFUGNbDzPAhjkFP2WLKzc08NM3ntsr0bS0ZB+0ro/LTrcwai9nC7NtEumRI1i8M6oZoy6Nq
0OIzfncBOTQ2XK3eSEPK2TIft7L3aKW3oQ4hVyZNlG2cAonpFjNNB5q7cxHVOAv7j8CCWpLWPhoa
7XPYjAd4iWVrI1H1K2SliZ1kcDA9HKQrtEbO15Yc3ft2Lpgf6iGmEMMmyQfA3TdeTLNEcwU5M/tM
T96DRmER6DBWOKo2pmv3DyoLUD86NJ96hFdJsasn2BCgwqM03uXhGBY75JikeIoqAQ3J6ckyiczq
kVFALbABU1v1j4oBMGuGXWWInR2SMVdIuxhUGzU5oyB5vOy1Un23WH6kfC2YWrnrqmLovCpQP7IX
uwMeSVcZENLwWibWTrYCxeE0Ny3Hi4D29y6pKvWJeq7Dlljl0eeeM0IFz7gRDG1JskK/PE4MBuck
/1E3fX1j0BUoNriFGBc7sBV+ArnK7/uibr6Yoh4/c9eyn8ymK5tJPQO7lcTP+DI3Yf0Jxb/vrv0w
pA6O0tz7xgTILlbNVDe0qifh3XEGIhMCRTGDjSGKCQfR08JwsOUI7sEXLUNY4A75576fsmdT0X1D
glCpgw+6/nXEhOIieg+IXuxx+8OXa530MkDix7KZDvyOiLXp1u5qPJMyTNRTiavEWiHVRQbvGFGK
6i3y829WLQe8f7hTSowTDjCaxkq9l9RE6Lv20kXkVMTd+Jnvy0yoc/LxV5j2lL6JNzffXZEOei04
w7HEJnBIdlU1xDeiVotRJhknjCBMUr+X3aB71HJx9xXbXP1FhXUCfmy2p9dgNMt2Heb4MXIrwasl
7OnZictBrkwHNdF120IN3OZ9oF91UmVXQs5zw25kd986Z8odVrXAvzGaBO745IhnSRrNfYgPFhW1
iquHkLkTmDvkatTVnEYvQgnAjSnN2KyNviEcwKmL8RgWno8pMp8Rf9QCaf+q7Bvxo+NN4DQS4Vte
MSAIvkdBYtwbRdq/orhkvtF2OQVtn+HLAzgbO9usjdBB5EM9PE95p577ePkys9gIf2kOrU+j1aXh
VTPB3aIUHyRHFwLkcGG0RYb8zGJ2u4JplT/G0oSVqTRB9ETxDAPBHwMazLzy85dET8h1tesiPI2d
AhFoYk71BE6ssCC35n4+rUND5T+cBE8vQIxaUzG5rckgtguoQxzspt99VeA8ZZLkfRFGhIQJY8Uk
twiWFUOvxAYZ40clwp1BUUTEUTRfuzrvSeXxff1jSBnVrarUqjm1W6l55ZSIBTfYg4ovTjqEExnf
WmKeweNjQ3j3kB3VPX6mlVuSDbQqtbY+l3PqPoKDm1J+R1Mnm6IWxtcSWt9PDzMAxWCRdPfsKODn
Waiz+7Cqp68zlLzPCqMA3JtsjH75dVWXW7In2x+ibYOfXT8mDbdhztuNDoyIEBfin39N3FJsC70L
nrr0XbbM2pZPA0DYcF3nxRKnLKxwjYuy/6ZcLzx2oFxiIuICeu1NDpJzberWtVl1GNPv3A4aGvpB
T9y0gCSZa1Juo2aYKtgSzEe94aotrXLEEBAotofIoUbwcpfGRd1CO94S4FNMW5SaIBTTAuka324H
qdFu8lFt6qnpn+h2xkuivMH2PIzMADeiKpk69X7j8CHzMmBf0tjUdmpsUpx/5Gs0G5AWZrrGuwYM
pCAh86fihPNoqmj8aRhl3KxR+gzRAjKeG975AOWQjYpuXvVRBvqz6l2J6LSe429+Ba1Yxk0FFtTt
LHRAto7dDWQaD5UTeoJ0W4gQt3HHCYY/S7VpBvuvCqbyJvIacesCLvwsY3/IxXNrVb5rf1YB0+/N
0BF5hrejGzUi+7l1ovqRHgTKcPJcELWRbNAdVTWbl2ES4mQ0zLp6Yeo2WgiizCa4ASPChqiztHIw
aqP9MJGU4/MK8WggjdI0OAn5luOVjLG+b123NVoQxiHJhZka4x8upuiUDRi5LByOOPdWUZjzT69f
EL5Yic1bAz37wTCrJT2vnIoDTEv5FDeZdtatu3yo5uhHRzKNCC0k+A3ZbVyPv2zPsF/bOGejs6eU
M5DUY4OMquGoD7wkTpMl4wzfTmqhx1zbKCS9deYmw0MrwofWsOBglllYoyARbrIKcGKGewxr8svY
GQ4shlGRbI9fKsvXgKMXP2g9hYwjJ0xedGy6NL8MVOpWX6y40+aNN+cErxQYAFgBG2ZYmP4sntTK
rmEskZZWejNrh7TNCP0eKCuWlhRIieBM6Ov4Jotzn2H5DAFGX/Y4UjFcOToDXK+7cNFKN86Q2pg9
AnwLKbveuigEEN4qDvXVUA5e/UxiU1fcxUgh9MbB+UpvE0FP0175s3a65zocRqRYoxhxCM4JfcBV
6bWyw57nzf51OeI+vqmnrK8joAO5bu5nIiwzSgZwG0T9FpMU8UPd4pd/FDCfh2/Agtz0LiiHtvd3
g+0LtZchSIKN1XH7tp0/1DQ2+Wjx0I454UsG3wGpgfXiNZujR0QaGlQwQfTerlPC4njZTgQ7GZsW
ahHbpAFws8puLAjCNS4o14Ogu+kZxXOoafO66KN1EOI3wNuMygDOric4tb2OHf8VM1lEVWGvTCDc
YqflXBL61olxsU0lRo3neV6OICYmvp+hbda3oh8clrUKEtrW6gbsTqEdy3k/dQWF40iwUsLuIOhO
OpFUHL75FTnNmqiKJozMfcEp4TPLYQy+0Zjl1GLzSLqwJ4bOLnAErsbMzrqfeugjRfdzQrTGUKLI
fkLE0aLexGPmqmsk8V56bdpVzF1rgoIBUtxwI35EqsFfm5s9SGbe7WisbkYdVMOzg4bZ7eimMQh4
6HJpKnpmdurgMLKAL6C9QOzSJavBkHn0xL7VJIcWKxKR2aE7hyDTnSr+THiwXex9UenqOqkdJ/o0
IrontMwdBRg4vCL6ekTdilMw7ToyCWEHMAzYELBQ2BOEbFm4YoOGjUTMVVVhSL1AWmGIy4RZi712
MnqvXzIIYJ+Y+RTkzY2N8NJoHzh1nIyXk9WM1rxtEZ0Eeo8BqzV6VHZRIGgeJwJjKk1lDkyI8oXZ
tCBVEc+w2K7Gskzrm0EBsKI4NtAbJzAAwq6Zt67KGEv/M7P6/+KB/6WYif3ftQO7KI7+1A4s/+v/
Ix2wlP6PLZBC6SUB6h/6o6Xkf5iCCqUtRQdCW39CfOz/IJvyNGMYJmUmuoL/SgZs6z+M55jKOJh3
JEMu8W8kA9bb+YqjqH0w4EoB5A0rg3c69qs0e5ZjN/IwoZO/8oJF2c8CSXUVj5R5eLfuIVLP99QH
08ZXurszop53Fqkp/Qdj/pFOcfb8x337y7T/ZP70+49ybNe1TMlImlTJk4mXEdMGNgdDHaQdi8tW
sow3rNbXcsbM2lOoouct8t0c2xqv3JKrZpQIDtskO0MEejuu/P2HaOaViickaM2fTub92RZ+7nXW
Ae9DCn4Edi1Ug+bMxPq3ZOK/Q67lMiA+mVRKnudvgcXbeeXEPue3LHIHUPZ43RyREN0EaByePYAd
v9X70W2vJUG1a7uZh59jWWMZ8R11iYE1XoukTpmkV91+zIJ8AwEtuNSD71/kKLz2xKumGz/rx2sX
TPsu4Si9s0zcw1lbZgBustjbSlicWwYuwZmh8iJ8+WN8988v05Zjm7aLYkn9ftJ/TJWdqbWznsbr
gbSIayg5Gwqsu8KKbirOTLXKLywJx3/p5BREVYbRGvLFRnbTitX7IkT+TnDizhbVys7VVZYVuzhW
F2PRP7UE/ZTkzhr2tHaN249fwPeP3UI8sIxdEYgjjDjJBuEsV4ihbfUhBFx6YWiMyRNdqDM3569X
Ybwv3WX0bi+6oD8n7tnoF66Ocn2YsMasQpFREoFMOjdD/csjsBElCSBA1iIkOLlMIIiQtVMYxX06
RY8dzCba9wyE+nUSkKJZN7Iy6ZHG0QFBT4d00B7q21CbtVq7zJarLeeTYd76qUh7TsudlW0LKvP4
zN/5l7thS9OT8MQY82r3ROqQpKhJhcr8Q1yWxpa+AZXhRKPi4yf7t0+N91Byw020e87pF02vHOV1
a/gHtAnWRV9EaF9teDjMR1oOkIwuyiZutmgmYW7nIx3vtrKfQP7lXx07mjZG7oBkqcNoNxX5axQ2
3gUNmfkhbimS3RAK19S54sYrGwPcBUQjyn4wHV2Wkynamo8ZBQJuBbs4k7J0kuv1+0uzkT46aMhY
TezT+5dnkU33nPtn+ulwVU/8EreeXtiGkj3K1RwiBvD4bgSuEQMwvM0V8apFkUo0XJZ71ZmBQdkG
2vzjG77IRt4sbYqv32GwhSKHNdQ8EXw4YyB1F7fBkfF9cD1GnGxTwxTX2q8KaACiWLOs1aDhm27z
8ZXZI99fmdKbBCIAWBCn3n5eRGt0bhTGwTHT2U2O//dJGfHPOveNS+Z05+Sgy5Z0+jshPFv0tG02
dPfkK3OGIhEUleHRS5N67RVq3nRIvpkL00krq5LOXlSJMxvHIn44uSjuBoUSF3GIZZ9KnYAb8ycV
nj74luvchTCaGI0wybBlXtDe8tR2kvlRdPO8d3pECx/f4HcLi0IbhzCJ/yjU2s7JLh1bc9K0Ucn6
FfQO1N30W2gW+TqdkuGfkvLH+L+Dn8XDP7/oT33vQrt+90ORQbmYYxe6oXtyqQpwtZM6kXcwOPYR
klE17p7QzOEF235IWMeA+kSrC2uoXrQ3T48+1A04og46aPWrN7Nqg+ileEBH8A3e6HxBXf6V4krt
ZsOm02wn/WZKc2OXyuRXIr3oTkgAKVaeOPSr8FAXKL1wC4jjzEQKuxo0IMbVklOQoa5JaqFtruvy
mowMH9qbu5Wqe6hSr77ELk6ibxFl36fC8dYtAofLoh6C3djQhyYGEBOAnMVGWZN55sv7yz1D/WZq
idROE7d18v43Chl5z6H1kDs1cQd9Wm0zjB6wqrL5anY1fRLg3Gcu+pc3UnkmaiVTsOegUn770cUO
XRxRut5BcLa5GXtOPJbKjQvcOOMlzge813NVkkHC9N+vhu7MB/GXb16z1KDd1Pp3vNjby7eOOYmW
ZMcDpnp6fjiCHnrRX3Agwiamuu7y4y/AWjalkw9Q20uVILTJP3+nGv5R3oB1iF0c1oggojl/0B1D
LhGhlmpcumM2mLNdouoBGyExmElfQFBrh+nqzB+xVCOnf4RA9k69zLgQwdTbH02rfuAsXhgMIjO5
of9Q3GSlVe2TmgklSRn1lT2n4saeogmjeksrAdbDRWNW4d3Hf8nf7r4mWoGSBpA8IZtv/xCmL3J0
ilIdRtr3e0l9Cu6ioOMyOZ9g7Vjbjy/3lxdc83YvEFLG/ZY+qRjiibSSPBf6UEfkupdkyOzQsJg3
hpjcPdNM+27w3NePr/muSuFnofanLLRNVqPTYorMGLzY1qAPjRm624lkgBp23pmd6/2hTC1JAewk
S0wdr9XJp9sqpmwAm6NjYTD5LuYK50wipsthcN1PvqqbC0SP41WQVWxqdRPtQyatV2XktXdZ1UmY
EkN55iT0/ky27KPo3wk14sTKcfHtw03NPG/toqG+6DD7uNbU34BYx2uV+ERsk5gLdFRMW59mz6aK
9HDVDBbYqDaczjz2v/0lqHv5wtFKU8Cd1s20qEEXFEV0VLkIWbfD9sIjovSeA6z/TTl2vyVRCqyP
I70LJ8ySq7xHR13lYbv/+GV4X9sgm6byQp/I38Jx/e0tiUcMxaNfRUc8NnDV6GdZz5VFw43Tajhi
0aHqA5CYBeGx1V0hzuyK9vvFVnIqlUvVJ7kNdALeHCDkWFQBA43+CHB/RkOGBmkoimCtUcGsKVGH
i8Hw+2MVpdAdkznfo0mrnrSV6yMJ5OMNCLLmm+N65T0a8OCpm0wyhtq0hiDDhtjnTfYQNTjWcmiB
q8710cdMY31RpYvjmrn+Psbnv0JzAfQtrTH/Wol7Zj95v6TIRfmsKdjN5ZM4+YlAX0kvsMzsWBX+
uClpV+41OW2bovL6fTPa45l7+v775nRNtYqHQ3ESf3derdO5KVXII82YMNX53OwFzM4z25T1vnSi
MkPXyve9HC/Vycfkok1IZ3idR6btehVUzpWdecSzFEgbRTyReDCP3da0c+OefIxgj43ydYAH9QOg
WXSp2yzd0X+ODjii/DN/21/+NGVh02UR5wj0rtQqstRAyJknR5vW4iYPimUaVohHswQw+G+/H0nT
Wi2nAq5GAsrb97cWXTmiA8mP85TnD0xuypcOqjvTlHLYh42OHi277XYYR88Rpf+yhpDZQN9F8OEs
2+ZJQTmgTW9mfFtHII72U+CwQAg1Glu4XJO9GofiBU+eQAaviteWMfpGaQNHYGNZ//oFX05sULQX
C4ZnmssL+UcFUQ1OKHvp5EcDgfXa6gE6u26xUTmJno1ZnjMUvG/IsAA60MOFLZeuo3myaTp2lsa5
neVHErrGY+vM8b7JzPa6JWaJeYrqHytrWIRwtbkVdTPcdWb40MNvBiKRzhem73C6CTkh52EGPK4c
KWxi0rudNAqw8tsdkVKus3cyPW0IjzNB7HdEnbpl/VhWQ3TmDXpfArCIc+ewO3mKSe3J3QuK1PSt
rAmPzTikz02s6p0poTT3VY0M1m6YFzmxPldwva/66Bw4LuuDSSeWp/b2mWUFBMLQT+Mje2XyALpM
XRV+b+5j55t2X2ozr5HDxkye56xn3KSqM+/M+0XKUdQFfDT/NIFPXt6mtU00Q1l6ZHsEDzaVzWoI
y/7MvX2/EHAVZ8klopo21en5ecpMNTNJSo4SRzS9ubG/TuJS7W2Jt+bjheCvl6JwRRm7WJHM04Ug
dBUi3zQ9Mn9mpqPQLYtYfI5xqpy50l9KK5fzuZS/bQUU7eLts/MiAw/6BJ8d6JnaWfQHdgbZXBdq
EPA2EsPdd033xVCl3k3t1D506EdQGg7htnZlhGzeG84co98/TcTBNA0wfglqq98BTX+sAFEyGmAd
Mv4iv/H2GX08uBnGucP6+y8FcTb2OeY5ODvkEhnw5zqjEBRPpTVkx16X0Q2WCndd6jHfNUWYXXgS
dL0xIjr5+Lm+2721UAwwPAxFi2VSnVy05qVKZwL6joYSPzuHkWKnQRmV8Sy2xAunZ7au98cxroef
ksJZEzn9zsMEpgs5VFLMxy5LGUi6Xg94yqYPHlT5VTDjVTZmVNehGLubvJsDWjQyO3MmfPc49e/N
jC8Tdan97m+wl9pUw3A6DgoUT46lHQkIuvCP7+y70pO5Dd5LuscmgxvmJCePU0LwM+HOH3ubpRmQ
qHNjjtMA9UR2uCBQ9/okwF3Y0fj08YXfPlIqTUZP3FvcpUsz2TydF6E8HOpOe83nwHFvrC5+hNU6
ACO1DlGe/fr4Wieb1T8X06a1GFp5qFgx3/7KiRFxhiW++5zNzpJXhW99Zbh1snc9odZt4U37FCnM
ptIsFISryvsga3IM0nB3i9b2d5h28j1SWWRqeTuRxNU3+yRra/h0uMWlmVs3VHc+Ve9E7CWhf3ud
T0CXncZBbd6MZ3aO3z7V/x7V+UGYhCXPDCcfD5Dl7u0PivgAjdmfu8NUGtlVZiTGFsoKpACidla6
gqXmTUO/ht9Fkz2gbyJs0Vz0EUMS6aTqgCWD6GSJaifXcb/VLjsq9MLkYKo03y/qlzvebX2Vjo5G
ZTEkTwbVLNTvSm1mSVhhrCLjmqnGrzEGZljlvjjasSK615TxD+1BUcDCUxW0vlRyJZHrXmuER6s5
dKwtQWDlbqwGtXEtOo0fP+u3n80/dwaH4/J+LSWxPFkqiLC2pkqr7jA0cbhFJEaM0sClPr7KSeG9
XIaSjzeXw7XJaEecbN22D6Sjlb4JH1SDkcwnb4XORm66vui/zFOCJ2COnF1VGw7AEzgTvBnR3hih
N9gcRm4a6Ns7ZK7tZkLOeuave38PcJIyjOW9oKFLF+3t26F9A3WJO/DHeTlsIgssHSMw79wW+O4T
5h4wiUY7xkCIIvjkVucQSK2oc8yDHoJuM1GabmQPXAkldnrPBJvfaoEchdLUlog2+uqbiXcJct3U
IdkyC1K8kTWCubfSFeSMOwYPw5k78fZkuzwmemlLvwHDMI1t9+Q7kWHUmwAZrQPYOkKeWSHWRkTg
IP8PxCVdPpIa4oT7zghedcNn8vFb8rYc+efqlFaMypiHL9Oot8+h9IuQmLLAPhAAEV91akRUH9C1
zMK5PfMw3j+LZYhP245V1SRS5mQd99tyrss0FwdOFtlOdpa/oajN16K0g9uMGv3MjV1UBX80C3//
Ns7TlHSCf9LNObkg4pwRRjgXnOB9AG+W4tKsBYGJFukMDi0FopMBrDHpF5cGIp21XWf+DnNe8pAk
WIU+vtN/+/k0GBQQDUpMdsy3dzo0EyPi5ohDNJTThpa4sxo5Da1wMiKc6bDmfXy9vzxZ3nga4oop
I0eH5Qv8o9ay87YOkkqJAwu8f02VyDtEPuwd3qHs3J1+u0X/c6cZ7NObZP5EbXfymWGvRKrW8Q53
TaHuZ7rEm34wHnGTumj5B3UXmqV5NMkA2Ik0tS4qr7bXHFkJqDbqZxuI6CZ+Efum0D2B0ADNw9E6
tyH99W9cTPkEODmwDk6+MzfNwnImJ+IwoLH+JEU+3g5k8W2nsgt2i7N4l8WEbBb9HD98/CSWO/12
J3RYhV2UMZBSmOycPAmD81Mgc89irSNkm6D6YVdj97v811dBdGBSFeLPpsuwvA9/PG/ARzKZI0Me
NF5lwM90U5sQ5eO/vwp4FuQbTJZdRm5vr6JIA/SIZXMOwNetrSzy51r255rCf3l1JdU7cBtBK4yW
2NuLWEZdWHqYnIPlhu5lgHDxQpKYd+3Gufn4//B7gHnxWbIwKXHybCa8OLaYuVSbh/62zBle5gLI
4MdX+cu7t8AuUIdYFuPL07EFB7HQ7epRHiIKHXCUSu2zInYeB0C71xPmw5vCZHYtavSSH1+ZkLT3
b5/rEqPBmYhH8u4UGBNCGfdQHQ5WB/Z4a/oGGV9x1gbf05S3HmIYNFlSxkpwsaD1P9etoT/Rxqqu
MGbrH9TF1W2Zut7RIic1J3bJ8r8beWM8Bjjf7lsC5ZuVkatdK4m4Yt6OPW6dp/H8kk1h7KxNx0y+
z9Sc1tYlilTjjHXpEjC/LdHJ2sFOVD2JF2KwknIVl7r+DlKDfqQROfo6B720xfaZQxhzOJxOnV+G
m3Yux3rl1a3zw4989eJVPRHmzSxCpONOO4mbMIwIys3pa4JY7Mpia6nGra7rlH76OtK1+V1ifXs1
ZFs623Eeh4sozrCWAUmv0k0QJs3TRMjhE0rHUjLVK/wHsL23IR7DdN0uTqPLupXqh8fQeFVGJZBD
CsYhIoMpoH8cW00CTd8v4muQW/jYfS/q57WbW+1NQmhODjMbrOd6hIr/Feki3LautkGO5hEu1GgS
1Mp+CtV926SjaAjmEeldRSW2L2sktJuqkXO76pRTH9sEPw5yddeBcV8NbKfO6OffZ9Dd+5ZZWXCZ
DyTVrnwxidd+bOl8Udax+DY56ZvM86JdWnbQbsmBHHG2e3FMTgWhXuyQRNpEF7bZ+U89tz9duUne
H4LecH95XWpcRCIu7pdzCkRDdvTLPsjrV8IZMYSTroE+djR621w1BHZ8ttN4zDccTtrPZTUPiGGt
tvuiR+1cxPboWCsHC8trEqbzjRgb+A8laVLUZgVB36sZdjJlO8j6O5BcabVClI1ovpT+fCn7uWRA
LQGT1Fm7V9MI0XKKm4QCqvNFtsrGevrSVwQGrk2cU1cpCtRxNRZOi0whDlAjpbCiv9q8jxyWLfJx
58xyqrUyamybRAw0vwawU/XGIpusXZnmLI4aPP8nP5xnb1XHkbxpA5OstX6KVbLBY6Xv7bb01wCu
wi9WlgmcawjRdwEejG5NL7vhxDbP/44b9HsPZqdHHMAozVymCG8XTZzaRk9PE2Ede8tn1LkI3jDi
Gv4KWCrSOpReWwTB0e7cAvN+fWH2TmOfcZlmcHayI6SqKUfywfyDqwfnFsxddSQZ2U5WvVP/quDh
owvpoKgx1duUQ1dtMDb7F0Fmy0ftRMDzNLDRqeLsxyepr5JCRGd2xrf9IChKaIRsZhz0Dlx239Oz
Rlf7NhHUSXtInD66S4Im3eo+VmtiO4K1l0jrE+XIue7z3y7qsCHTQ6CrSK/v7eMwqcu02WU91S4M
idhWJrhUeybXcTtBF+3z14+fw+kyv/xIeoQMLJeH4JyKj3oSoabRqPqDTwxxrTnZj/FE5Gxh1ReI
g85saPbbvvDve7oc3JbBJE1Q2oxvf14lATyL3ukPw9wPO+nOcPvRt96HRdRfQFoijdaBc411Haz6
/1B3ZsttK9mafpWOc48dmIeIPn0BgoOomZKp4QYh2xLmecbT9wftXV0iqCbbddexK1x22GIyE4mV
K9f6hwTndJ87Hvqoiow0XogjOX3sheHH1pIvXixh7KNdCGh96QdhdW25xuCMDQ7fpxfpm4cCgmHK
Xj47bHMMgxpXleVrQbeP5EFftYlq3km+jJqkkEobuWjcpd8p59B+3zwZNG2QZ5pauBjZz1IMyi8d
qoGoaVhFWWwGhM83ODvBjCmLzgnrNjmT+H8z3oQqJOPk8jtJQx0+GojcNa6eEwvV03cwHQsaohgB
RPDKPBW+xeklnb791+SWfWdamkkVarrFg084HC2pR/ji6APsK9za8UhGzkS3ynM3jG/mxHwoJpG9
UwX8LDZ9SW5bBeeOqC/w2KyLDm3lIdnWnb7jOKgvuaKfe3m/HQ6lI2pXPDJp3jIjXRMNL5BxuwlL
DB2qrl9qwKIvBiH/PdGuzrxN36whRTLANWRpVP/meMasb7vOHdNh36EysQK0nK0wApJ+nH5S30yK
0wEZLxZSmrrph08q1QUTEz1t2Iu19qbFzR0y1+/e0L8bfZsuT481g2h+xgfAvgrhiBYz9LDZbcTz
TaPPAZDsExwSHTkKE6hqAtI/YaWuByP3Nx0ZF1TINrhoWxQV3HRyefdTb1HFAdZxouY7KTnC6e81
v1lQcLOIVpQSERvjpJzVxKwgFsp0kJq94LXtKjdDxakF0YTJxpF/eqij8sM0FtKJWFVLIpJ68/eQ
Bp0WIPra7BtScBvwtvCIT1h41eUw3JUqA7eg9GBCrdZbiJY0bHu1ytfwmuOLmkx8/Z98HeICJXua
QjREDx9/LGVAFlW/pR4gFBejzNELWqO7SXw0w4eR2lPVZgpgfLB7stvjLNmMCAPAO98ETdqdwU99
Sngexg1WR9OUacdPycMsSuVtlnhGLVAeBnF9KbZQLqBIKrYFJsHRZcwPVT+hoD1MxlxJ0OKHgtxP
YYbkskMnLkqUQIyxTtYW7dyFKUTybTXG5lLLNSxbUJLbjrGcrHDpMBdAAXun8f3IruOsO4MWmt/t
psdMYKekMM0H+sThujb4A7QCsNC9HOPTmmWWchOpXLF8v0a1x7dc7BK68lIN1f3pJ6p8t5khakxx
irOFeuDhyGKLPo0MxXlP6MjRVh/GR2CqpMe9IT4gG285Valqq04rhnUl99F6SKyXIHTl+2bM8yds
E4ylQEqIZLkYrKkFC7YVSUgbdDS+TUUQYCdY7FxNhahc+upKL1p4ZDoEy9HykdhC385OeNloPwWl
LfllcynlCum/4Y/LXFfR9EXx6U6Q5WpdVMNwJq87Dpsq6CyZ7j6NMAWjhMP5R34NgBat5T02M+Fq
VLKOi2egnXm+x6uM8uekejhRF8ixZqPg4iZ2SYDHJy7NDQIJSOeAREoviroTzoSMbyYkUyM1UKIj
YtI1OZwQnEZuzLUo7huQnetqbNFigvbpnN43300IdVF5gm8TnrXpnPhylnq0aLmJR9Ie9AusQ8hQ
WLZZd2YiNcvTIx2fOCCmweOi1EoeQm56OFKkQMQTzYLqeytt0KEoELDH1GDQtjrFvzOLd/we0ujG
P4sOvkWB7yi0U9mVShf/3EhHgQTxeuRxBr28FiXqe24dipshE7OnWBzP1Vi+mSbYPFDVkybu1NY5
nOYolA13eF/ZW51nPGIG8Cb5ovhbCKzGQSm3OxPJv3l+JCVAj2m5UrifVH6/Pr9KRdQ69wZlLyZI
ICAuZKyxA0sWMu7gP04/QHYEH3YYplXSLqh3KruCKtnsEUL49MohdI29b3qXVZGn5hIfWg+jD4pV
MERU4xEJlypaqAhkP+CNLgKk0uvCXIydnm4tpGI+omwgCW1qlaSXOxA+ZwqaGuLC6hHj4F4vhi+U
a70fpQFlY1OpUgnpXuX+usC4KKc2niTYdZcmLOk6RaR74QUZjq6BnnaYtQukFRyiqjLgJtCoWwMS
/g4s5CRqk1t2RadxX9cBmEWMj6n2kqoCUhc2eWVku8kRHocRuQ0ffaGQrswhazBe7Fh4rIdCNFcg
xcrPeiYpPaigQXr21QKdwh6/E02uQ4zNEiF+CdUobCBnj5RlPI5SLDmqAVR9HvDdvL4SLmQLCZNJ
aChwjNzgOtyI9b0WAs6n5oL9wkblCHtsSNR/05MW7roeR0aEEeDyD7DMLe7vYusvCtBbW7HISKd8
v3VJhREGRE+jBKVfAve3Fj41LXS31LhGEynDSGpysof1L2HahgOjjsjfAL0ey6cxyKcajhddNojM
gG3MohepGYSfRAcKcBDDcuJprG/QXJzivkixPLGkcVh2oTDcARaiFDOVPTXo4KPwkgIHfSzRcYTl
pgcybHsOTuBB5Vj9oHrbAYUHR/Ugokp4WQseqnmDVz9Uojm+4tOKPW/lpwgR+rFaUnNDJUVfm8A+
EWAEnIJPStX6KpTqoHBvXctrsRjLA/8W0EXwZ0SeKXll01vgKiygT7QLZqmSROk5h1Iz7lMkJCd5
wk0aReaq9hVhNfCa2fStJMcQwzNv9nH81yjeTwhbaE34Ls7e7CLQsrj3BWtfYH+Ht26kkyKeJUsc
h6uJBEvddWqIAnObvdK5OrrI9tTCnuys3qqWXq3lDnNIUyv8ZaLhzXE6iBzHK8Yj/YX3Od3f1Fl4
7DLXNwKzFfa5CYbZzYIeqUrlpoJ1uDo90jcpN0PR7YIBZU0nwWwoyYUtijKXsMeKw7/02axLiYKm
g44onZ1CQWgutLxdCOP9tlbr9MPLsca0tE5xQj0XzvHUptTgMHhOX8eweLfBx8AfOozUNPoasgRZ
2JejPji1XwR3VekOW/gBhl0oLk5M0KjsUfW0bann1DjZ3QtMIM+VBL7bWIBAOYS5ZNK2meUwEvah
gSd73lOHZ7zTqCN1Srdx7dPL/82D5gjmzgMSCFbEnBdGkboMOqPW97LvQ/hRYn9ZDbK8Rn2m35we
6psJ6bqhilDCYGEcMQBdTR8E9NusPepZ6oXspRECjADQT48yA1lNgQCMxgQhsEwUlinhHD7AxOoi
Ey8CC3I2blkiZtG4HyXVigiMByKyKdT0fXk5ep2EX9OoObo/CGe6hzP87ueXAEqjqRMwnIRNn0Wj
sEC6SUEq9cn1W3D9lZG6V1xyhmSVBPiKgl2YTknZTQSaIk3+Y4RZm295C8wfCKNAFzm9KFMQmm1q
EMxQUKDtI9M8z7qLqBA9189gORolimEQrrxiJY+5ljm+4AbKMo+bWtxWBf7Afzw0PTqOcgTkJ4b6
nCvvyWbfp8TNvSDpjRPQskJFCNOTKkpeokp57zNVWJ6e7VQUOZztJAo9iQYAJuYomN3u0MoQ9XGi
qxf9oLwjpMIJXyZVsffVWADA4BYtUkIy7r0LXQvQRsxSkGJnIujxbofPDJARGCxoRtCTh9tQJycJ
AjBe+1BUkeiYpCBVASbC6al+U7M5HGZWIBp1cCdhwjCFldOo0g3kGQkdl0YhS3eGkMS3k/DwjyQG
FCsjLoge3WRmFwU+VlA6TMBmKG7xYDLP3MBmQNbpDeBF5Gik5yxzXs0fQlO5EubnorAXZD1b8c/i
a1Wk+ZL4fo676mgtI+hJThAk6GV6TUw9d+xfBbnoIScjryp5nXfm7vndYlH1nuIckE+RlvjhMynx
jRq9tp/oLkq3jqCnLN0pzRUQiVhUQ0vHJZWwqja7d+DE1m2udrpDmkjM71UFcdJq8kQzuz8OjFzf
PptAnLkWwevwa2WuJ+s0mOgCtQqixUghOjm0vDNvxWd5f/ZacHGckhXuBWBMZgeKD4tf74McToGQ
hI8CkowfcoBi0zIoECYDMC+FC59OsuNh9jTJmqbNWhHDBtU6XwmxLlcr686i23svABYxnCoPNKSp
exFnLeRczxSbvvu6KA+wMHBdKFZrszgu+a6hIzwbPiGxaGJ8RndOGCLvhuiOtMIIPkYxhGpX+W6w
1QYSBn9oky3iOci86WqFA5mYr0UdUrPWlOHCGoMWnWZwCmde9O92FSVnZEBopok6eNDDxzcYVLp8
uTf3+YCkLf6pOuVQubhR4dj/9Hq3/Y0XnPqCZ1vtVMimXjYaOvkRVSkkCdHVwAszo4xDuegcbv04
ayTggqOia0W1yzgiYCEliCMPGtgx+uu0TsYXcDSK7amCu8gzyz+zj4/wsMBlJBK5z2KtrvL0Dlci
EJTCt5Ds3OeimVxEqDbT8K26BcQKfVk0dbIIEZHEgmoY1/gcJ7hDu94t0IEOGrNurhUjxatNKgVb
bGEN4u/qbxMKEruiQaEoJov50RZmvdasTgQUIfLJnhkuLaMRFp6XxPvTwfU4hNMtU0wAXiDfadDO
Ymve+hmO3370FIGf2HQGQl1Slr2dHmRak8O3csJ6kW9iKgLfar5mKj59vdCJ0ZPfy5bte4nmUPps
nFIyz9oVHB+M4H/ojLAVCATgcA+fjxwG6SB4bvSEcYduF42IzWSYlldlktVLVH+bjUBedZXlZekI
Si9uDfS6qCo2+GQRwpbemOi3UC+lpZnolWN4ePkgAuWuNTpkD544niXWf7ODKfmDULPA3oLSn71b
VG8Re07H8InUUQfzjGDqM9ZkhWxbXdthBxhoxS3wivxJaziObdGK4ou2xLXY9tWhge2j5qu8z/wr
tEHdR60zXN9OtTDZEUt6iqDaGO1b37XuuySProWeWGQjAQ2mLZVzfwfRQoTPHxUCANtGca9CC3lY
7PhqhHC8qgreKHEmSIh5AdsE3eyNxBrrDiq0/cLgI7ZmlCKDS8MgeShVE513qR6QiNbrHpdnq5Lh
UfECSwgR9219m0px8yLiKQDaJq7bc4y275aTNIwzANzolIwfboBK04SYozF80lLJn9xqSyenMPWz
izJ/ydjhmTPnu/EAx6MTRfFlQpYfjie4Mi0xVQhhAum6oxR54JjIJS1UFS1Aeej7M5fxb5J/uppT
DxCWBRFoDmDPesEYcymskfOoZGo3g2k9YYY6PLZd6xdLg57/NSx/iMAJhr6gfsQAQZ8WQT7hTN6L
Ndb8xbaob6N0QmefJoM1C4Z8ItashdA+UVwpL1B1Ux/R4cWOtcu3OmyiLTmIdgd9QEQp0/tV+MC3
AwwXV2JTlhejpHlLceBVs3qpI2/OqjWV0XAZduMrN5/kjKTQURgC48gRASCB+5mkTYpeXwuUJthy
BAdrhBEQDJycCbJotDuUhj+j3R+Jr93m7+lDXb6/19dv+f+cfvRXlsPQQ9fmfx3+sfr7z4hwOG/1
28Eflin3/eG+eS+H3XtFsetfvmTTv/x//cv/8f75KY9D/v7f//Ura4DX8mlUItOvQmlgJb6E9Onz
//m5m7eEn/tRNl7zNhz9xD/aapryF5oH1O4Bsk9rPF0F/1ZYEzTzL3YozV142AwCVfrftmwKvmwm
cut0PingUhzhSldlTe3/938JivoXP8Ml+l8fqv+JxNrhk6dHwusJ9pSiGRkxj38WE+hzIoDV4Yoy
Jqn4UsVahTCQVzzWYu+fy5WmTPbfh90/YyGbBrGBaYFCOdxlgygGSlBEytJIDaTKXD24a2l/rnAj
aNYNnjAPUUjDBibWeOZ1nD75aGTGnLgVk8zdLBKZvYL9s8xNN/KKzM40YnaeKGcG+XYpFeaHuocI
OXH2EiVqUytRxiDgIB8qE1iq215HZzHy06F3NJcvw8xKjhJCHQOmdrDpS7BRTeqZdgcj5DFXKRnZ
uGo266w31IGyLEacWhw9BWjO+H3jnbnkfbKpjr8JDH/+myp4s+ZXhzarb3Y8z24hLhQHjdFrYRGs
4UCsJX7lnOtWCCvb5QIIpmPe45i+SH5y19oqtnFhnsnEv33GXKH+9W1myQJCloGuCrGybDsvw6Ze
uxL6Xv3DZ0xEp9DMBhIhofP2zgYJ66FK0QRXlr3gRVuMNeIbnOIUuwvlc4CM+Xxg+EsTkgXtBOh6
JKCHb4uqVCDuauQzMVRBIAL8k+3XFEW/RKu7v5/WV/Giv1HmX58i43DZICuERcuNa85yEBthzHFh
RaazxJ/HxpzeHzdy1gwV/XzfTddqSyN+nQeK+lPBWnu0Zd1Vclx6IKjgm4Hcc3sBDgh5eK3rEI9G
rNjl7uUmfXQftUXh4TYPtfxWi4XIWwQ0/YIFHkhpa4sq1EDsV2WjAukb9EBdwffrgZ3menbfKGGt
LXDeEWME1gFJUSSIZfM6GViZizDKQUgF2XBj+viIW9pVKI8evueFSHdBgEexqCyvl1YdLEfV6cxm
+GF0dUaBvi1U0+npbcWbYPp1nUcBSml+2efhgyKnNFHKrqAbAzMNr3Ic0K29C9TMvW0UlMHXOBBp
MtmF1gr4JgVC+CtBEx1Fny6XXsYE5wbePbTgl56rSXTjk1zYAwKEOO9bVe+UXlqF61pVwROnYG+r
1ThqvgzYtcSst7BonYVahT+E5yIEFnYDPStgKAo+JPTOHcUM6os+iZNm442CcI0dBsjdKKvN32rW
59KtFXtNsbBqr0YroHUzzIViKFVLrRGF64A6YbHuzKqlKaTH5m9LRCnEXBtWb156wsB8LWOo3JWg
0AbGPraO32A7a82yTNpxWKVBL+fYOFfFaOdlASKlA42+yF1PupNLGViQjmjEXZFW6V3dKcY9BjP6
T413JFvEcR3vrNZH6bXzrVqzg0jJg4U76GPrKMJQffg9UrEO6rWINJfUbZFYV/3uMaKBAOJF70Yc
hHyAdLYvFaVkA6GMf3F+oujfSW3xAhORW2aFfPVj4gnmhEEX1V+C6wU3ngq+GkhP7BW2n/uDscwN
z6OgU3vxi2qlsTSJCwuY1whm/hEhTnfNdcP95Xl5dYej9Ig9e0BndSEbTXvbDXn6NMQiAZZ+hHcb
KOhw2AYFi/sKWsmISmlF+g6dsX0gsS9+d5RL8ovB7RBeqQoo1ZN6tP80Fr0bOomIb5wN6BB7DVqp
8U2NX0iEg4RZX2H4EsSLllbaPTeQGNMcZehuFE/psctpg+ahlCM6lB5y36A7IusC+h9IcDk2dM/u
RFHjXBCFEYh6okbQ1FrxfvCTRrPByVFTgd2AgPw4CgqdRjb6rSyUwYhivSFsRCEuaRc2gYK7WSQp
v7n+t+JlZiWofqv0AOVcKaQ128y87YoWufq6rrt60Rix+KpbcDSn+jslySzN1Z3ltryXLo5FH+Tp
+ls9DvgDWmUWijarH96mbj78YEvFv7l1S7GDYV/XQ7McNIKMUIS70JNYppAr864ihki2OvIYsIMf
eKnHrNKvXS1RERjWlfoZBmVyndOG1JyAHbNL0h4NghHVqXd0ecwcGDiY/QWmP2rD4og551ZayPpG
LcLkEvDACKBGDWNtE8m83DbKUUXkSDJUk6UawdzBYLajhd/IDTe5oI4L36HRGjULGauHV5J7jHB8
CIF3PTaZvRObZvEuikLT2LqCeAmmD1J/BQ4y1q6CqKgrO/YBxqyMwBij1VSKV5edZgXistBdDZO7
FlNAhGR5Ee7zMIeBGTTZgFNDkheug/SRZm7diqs7/MeibG138rRbq2NRjleUVIw9nuCNvBi9oH3w
KzT+12mliP7CRS+3WBQUklCQzcJyvM69sL0bMSWVbWmQYgVx0+pW85owX2oSCqCbxHVL8sW8AoAn
u00RbsRhAOOplFAfNmpm5JBKxDptHE+nCrYYiX3sZsu3HjQjqDynAFwL8EdMRX2tl3hhE291rmM4
iPbtWrY8DH4wJ6FXjtERnTXMFf162ZsNfJMES6TRpl0iipMpUSradZMnOXQwYBvLKBCbYhNRwn1U
IwS+BvhU3U4v80BcgHiXlUtc2vzO0WPMbDkI/NjcpGpDkobeiHbXIy6aL3KjV7Ql7D8czsc0KApH
olpmrRItk4VLqZG1EpYBrDOnMIiooVTmP0gwPXVp+m17g6KLoC+9KATaNqEMcyejWSQu43ryE42k
wPIXXl1P0Box1OUrLcoo/WWeBhOEipMSL/MslOtHHReYzuHgVJ40cLTGRu273toJusuCIVhb9Ctf
Fst+0fq529m8X1qGnrqEBQwejm570QSBIiybTEBsjvoIrl6SVYfXhFXKuQgC6hfqIGcbMffGB8mg
M4+sv6s9xGGk0jFx5ZSkcShKBzqOpUO89jWNj5DjMrwyzbb7yKvIiJ0yCfFFSTjPUSofU1zWjaBU
q22MKbGK63yi5rbI3FD8Tg35Cf/5+BYOl/5c12k+QHAXKioCrZBLOHypyhW0Ap8wGBh1tCrdSH39
8yvodfCrxIrzoz68b37eIf99Gf3/76LKreb/LgC+f0/fx+Y9fju8qvIz/7qqWn+ZcFwhX3Mf5II2
Eev+uaoayl+If8BNp04Jtw+C7v+5qkraX2gQwSGZyjyovqhc+v65qYp/AXWi+UcznR+ayGzGn9xU
P3uF/05UKSxPbPAJmkwuPLUSZxcfNaq5YGud6zira2dz7Uz/v7Lt5cVqtV7YC3u54A/2xtmcSZGZ
3JcL1/G4swaNmMi9MEaD62TZXhJ/lv79l+fwTQo+K5wfDzC7nYpp3CTYaLjO/haDOfv3a2DfBfat
Z9/49s3d+/rH9uP59/bh9Kift7MTyzkXKESMl+OyZTlfC3t/n9mPuILaz/zh5/uVZ/fTn9/Xy5en
t5vL/c3V24+Phx+Xv+87+8z3+KwtnfoesyuV3Ku1jP4ry2s/7+8TO7Nf98/7y5/vAb995n+vgFft
x5+3u4vb18cLz77Y2XcXu93F1c1ud7W4WV6tdxfr3W47/W653S4vXx9urhbbh+3i5eFm8fBweXu/
2H5cPtxs753Ly48zT+/TrvnU96fC87V2ho1tlFfK5/f/OS0l3//nz8f3O89+pNTAV9+9PwZ8fzQ+
+W02/bp+f3xnSo/99ISf+JdPuX334tsfby83H79f3u59e/t2z4q/3H2w4vcPH/uP36Sa/Le//9jj
Mmc/319dvbz9vvx48O3732fmpExrfmpOyuGcci9DU8LtsY/9fAL3vz8uf97CzLN/UkCzdzd85dS+
etnu3+7ebs70kQ6rREdvgzm9jl/ArnWnelg3sZ6Cvin0p0B89aK7wE/tGtZZJu5PvwafbJdTU50V
alGRyQyhYbjr1+vn++3m+vX29fL5eb1+vLx+9uzl1e5qud5eLXe7293t6nbaYdv7h/vLh+XN9szM
Z9DNv6dOpRDpTnoeXMlnrwLdxSAD/eQi44/6j4nnS7IIuqumUjZ4/tmt+lEYybJTotexfxvMkavl
W9ruVKrMKmwNdSuMb0P0o+sfveYxNORzTdmp5DBfq7/LkZO0Dyy5w0cz+mVh6vRLnErE1Ut7MnBj
i6TLfngwQY6Uteuk5qVUn6szHRbW/lmWzyro57BzWZQoHlPc3RiWIPUzI0rtAvvnz7u3q7u3l7ub
3w+ivf997rU+GnNiwqBcJNF/5nCbVwwHlJcpSBYjGDTMogwpoLlrJp3nDHU7/jq9B6dl+7qswKyB
v1E3BEhLuXcuXpprgRIZg2w4ctXrK5/66VM3wnpdIDFmXmYgoZ0iMjUH5Lb1K0zR8/yjqtZEgZga
QnC0aAuCzZ/L21CzDESrDU0nLurxQRu9OlwMFEawyBmTH6cnO1VBjyZrAUEgW2CvK7M9VNPoK3AK
NB16+sWykJHSqLpBeWvVTt7lTR2ceanmp/c0N8pnPE5rMsuYS4oY1P0btTRQkakz7dYCaIEwkRWf
eTXm22UaBfUDMFZ0ewC9zGq/bVmCckaXyjHqIXQEs3pL65xudjhEZ5pc380HcBtFZsAiFpDdw3fQ
aHzwutlgOKEw6hSUWoQ58ZtenH5KR6MwEcTMSfUmJeEjUEql+dhfuA2OQFUZrLG6xtCty/0/nQt1
YzDx8DtpdkytkMO5eFh7dT7qek5fiPCDrJSqmm95zum5HIVVMD8onUy0LiAKDDdN9suJYlmxlVB+
6x2c5G3Fj3aJaSCgVW+axr0IjWoZC8lThm9L0RoogOcb+iVLodBXUt9sJL3bGDFswn58g3MChlhe
hQq6aYBsfvTnhEeO9tHsq05//+Wr6khzhxpAHSftJGvrF5IFCh8MroQn0p++9NNQCq1ZcAc0KOe4
I1FylbCTGUpJw2wFJupZMVFCCMIyPfMAjjcTI6k8agRbJxHFWYbEdTyJlQyyIOx+/ZpiHirYRMIz
W/YosDAfNuuE1ACQDaHkcOkyNwrKvqDUAnLZWOph0K1iAC83On6/dm762sXpbTUfj07Sp8bmhMsG
qDuP2q2vqH4jFIPjFSFCXOmm9NSVrHXbrDBWp4c62sHzsWYrGMB45KAqB0e6Ku+022afXpfP1m8V
ip1dP5WX4X64G2/8t/EjuLO27rJ0zqHU5HlKOP8Ks5Sw64tYQF98cLK98iDujFv1JvvA52Cr3Heh
3SEvbws/xLtwsIsLhAFulUf1TIydbyPEBJGXBCsDnBJ+yxxVK4RaLtZV3TkSDA5bQjPhgVK6+Hx6
rT9hMF8PKIaBjE88ULjzIuw3C7BerrgIyI2DA5vxwizyzhlaCeELOaRw3MIBx74y2vr5DwUF8Z4u
QWP9MJJiQRVGhh072oZ5qVnF89itGg0Wh38Zl90mgZGXCNcypUoJTImJLaoSvlk+CinVz7p7kaSX
Hpaem19Iw7Aexd8yqyoKT4YSA2irl0bX0+34ndU5pdV4pZWRfCYefLO8NIF1WFF0SYmVswechaoV
jy7TTbLR+tlHnvqK3PLyzOryEs4Wl6xKVSi1ob3Jbw5fUrxcmlqWkYKELCSu2rK9N+LsnG7UNzNh
EI7kSSEaUt7091+CaK/jISyAPHO0OsUSOKIREOOQ/R9MhfWSpvrGJ7b6cBTd6jQXEc3OoRmiXCFr
OtCraswzUWY6AucLJgHMF6l9KIo8vxIoHd/AL9rO6aOosesuth4s+mLXfTHS5/XgXUdDL5+Bg8yv
YLwCEHxRPUPtj3dAmy2g6yVZnMRshbYys61Rlm9FKiuYnwOaQR6msCJbGv3IiXEy+fNdyNATRpfz
mpNglhJoSiKkSZSyqpPPWF2C2EZuR/7DpHCaILEE5AOTpF0/S9cUcwjEsRRaJ4LSvAqh1m8lDvjL
05tdmh8R0zDAkEhsJqU+mk2HW0SIs5ZCZIJmBEhDuhx0LItB9u7abkA2xUVc3Y/6ZFXpqcw/UaRl
1WXVi9XHG7XtQBxjKmyHcfKYd8aSxt05sst0asz3lq5DK514gvIRYMGTmz5qOC0diV7z5FBXpj+1
XspvywCIBObU7k7X23QzoiDHhV/yqvuqT2Aai3oMbl4Y5fTX6RWbzujZN0LRGTQttyBO8HmmhtKw
jnBj0zhG16ibZFAMG8awv6ZVFZ15fc8NNf39lyDhS1bXUIZvHGQaq3xhZlmPnfSgUBDP3Ko9M9p0
aBxOjAqogZwYhgigeuZnl5abXk73rHHawJSw48Zpvg6GaNPqdLCQlwquRkXcAALd0dg4ZxtwNFWo
aVxkKexyeJLRz17nunRLzF+QcLHoU3uLmg0GbNbNXGPV+XF5zvnkaNfzVmGpp0ChIjByizhcWREP
NyWmo+agln8LY/k5V2jkoQ/zStf4nI/QUaiSCFRYrIBi4kxBm+BwMAGD3740UXFyQwMU6yC012gn
Nxd6XbW7yghajrMuXruhZ65O79WjyPw58pQWsbzikdFHLFgNUFMrcvSBHqcs5Fdlk3uLMfdfSwv+
YYYwxukRj841RiRhN8hJiJBojB3ONVAqpLIMnbBYlOIiH6b29ZjFzulRZrsF8SPiASnAxKIi4ZpT
GhNaRVj6jrStpFBTrhDDiatdT+iHKRIOpXAmqzseDlLYZK8APwhaxhw/n2q5Bzsa+Rkjz6tfwF6j
NT0+GuuN5itvp6c2W0CmZkwivhOehlu6NA/7LdcPV4mkxIFdLN27Ye4+BmNyDmb73SjS1C6B5EYp
YN6ncEeazujL4fFdKtF6RMX9rVQU/8wZfbRu7ARzes0mqaq/TVi/xq8sHzuhHlg3NEMDY5UoVfok
i0Merzq8OM48pKMpKeQfKGMxKzowNIMPd17RoUw/5hhPK2NoLfA1SKcO6Dlzj/kdY1KZhZ2CuQmU
ORK3ufz9MMpNjLZg4gSTKMqFq+t+v0IR36foJw5uvBOHQAMakhbDqN8iVpO+jLkptHahYc2xjKU0
qxdyYBj+a1LG5U8wWmn4bqZCeY1VS9otkeuru6m7KKuh07umXl22GG2YkEwj6/70ZpuFwb8nM91E
JfppJKLzYi5s8nYQytjBnE66l4LeJIv3dQDHtVgIrxLHjnZOwZvH8OWUYcgJvEtkgL7KsJ9l/S9n
GjKQcLy0NHFkzSzgfOOzrQUI1pye2IzcpX0OA8kaYhs0OxUo6uFuiKSucVsLGm7Rj6admr5305lh
tBDbYtxKnZk/FDE8QwQTvVXV9P6yNqvelqSiXxtF5W1Ga5CeTn+n4w06Jclk+yibTUnX7MxJzFoN
ktCHGQzhD2lIvM1CoTznafTtKFS+0WJidyKXfjhxfNyDJCkYJSy14MFEOusOYv0fGmh8Li/RY6pi
IKNP5eRwFKEyhRSdmNjJA3m8DBqhWcuBlP4He4UMG3Ii7xqs0FlJIfJhHcW5FZNet+HK7DvZAbIy
/Fk6//dcmAkVJgbCUOdwLqPQDgXpY8zLJsUfmSJ2y8orkPU5/fhnZ/HnMPB9cctRod2CZTwchgOz
EuppmLjKhHsBbKCdBmghSTX0W2p/0YURROcuEccRGGVvGDEU+lBMIEAeDjoGtZcFHJaOaboNTmO9
uEFSQ1hMCmSPp+d3vPHQfiF5JNFhlpRLD4eKQF5ostX7DmVUbkRSWqRX4RgjWXp6nOMpsRdgTqCN
BC+JKsjhOF01qGDRqMCmXqQ/5x3Zf2HDc5H1paXVsvJ+erjjxzaZZuIvgrA89735tGKp1CGlmAyX
tca2JEpoq6FDX97OU1ddR2jtbkQe7fpPh53OTo60iZ0NDWa29cMhDUEbxgIAnLTolrqEvNZaK4Ts
tm6wpsVQBc1kx0uS8u70wLNbANuUAI1ivAWtkcX9PP++xOe+lNq6F32BSNm5l35mQJODRrUe+2FY
eOlQrIU4EpBMVUJHTNI/k6GZ4vY0PHx0ghe9onnFEl/QEFi67C76OPXgffWW+asvcl1cRSGLf+aY
OD7/KCQhmkleRycNC8rDvQSQpOxh2bgLA0Bua2MP7sN/T6SwtYdEoe6cy4gMndnAxy8Kg2JdBvsY
whGKioeDmq2Iy6TuomCqmQJSWRGwzTDsz4xy9JqgzCCjCE/vYgprcxkvr+lVDa8YYYHkibhuknAf
095DjhIB3NM75mg+bBOFiEYhkiYWvbHD+QhVAx3Id82FWPv+yhzpw7hSdM7Q4Og9nEahgcW+JHEl
6z8cxfOyIhMsxVy0XZHuZLMJXgtyiRcpUFXf9qwBfRjC0uPpuR2tIqNywE0OwbQByZAOR6XraIH2
lc1F5PbpNgWMbFetFN13ZemduavNbon6JJ1CbwAdPW5rFB5n2wJtG0sdQSYufNko91xG+vZeRxE5
GOwwUkTvmpusoa5rrKATy1Za/GDPpOvfPEjuqThawBBG42xODhHrgU9tcCLGSKZ6rszSuixqMz2n
8npumNl+iUBzBqhbaQvBS7td16o5SNO4Ss5E0G8eHcUMcF3UjbhRzROheqz6LPRB58OYND6URFOu
0dGwdj0cxz8NI5ysFIuRwZxyLqh9h7vEa9TYJz6D9f/f3J3XctzKtmW/CB3w5hVAoapYdKKV+IKQ
SAneJRIJ8/U9ap/bfSVKdzPUjx1xXk5oSygAicxl5hozEGkWNnptvYCykp/SYizdUAvYT/56XZ4P
BlYna+Vc/vz1ivVoC7qJNabRM0GRhnXrEgZ6I5+6wbf/NiPl7thLQCWck22CvV+vtWpTiWFb40R5
OfUXU6V1V6Zd/HVKz1XOCEnW3pl/8L6sVq6qbTSy8Kjp9GrYabYWNLuMwruO8jfzPqrh/rbzn9f5
2SGF3YTp1fcwpsH2/NRvBzs6YyeMsZ2S2c+Q9KICt5b6L/sWfNtcjeuZZ4M2SrrvXhdC5clENG9H
82YY6eWSZ16zL/RF/4jp8fsuyYUgJzBgSuP0N1SR3TS92rLejujG2UmgrPVxrvvhzqZecXS3VXu2
+sC/+9vFyEU5uplrwmuGc+3XBdJQPlDt6tmEDFY1Rqrcxjn0TBj+O2fTuo94Lb9/2PjZ6Mgrzy+Q
ROrdnrzYAvUHIWhUTq46lZU5Rmm7GDdeYze7f7+z37cqLnUG2wIooDj+/tAxir5KbbnaUcYsd9Kb
7Qwrbvj7nerXq5x/xU8hV1ZZbV6vkqWvUUKIlTPgKzNoTp8Mk/l31jy8JVYhpwv3QuzMPv9u9yX2
WM3VVDZofs+ro1IK7y5j+uDSEr7zkTnPn14VziEcZkTQ6EHerYytqNF+gOiDgZ86iS2BeOiMM+Gk
7W4fbPd/+KDx/6E1iC8Pdd3zNOrPD3FL17E0Sy5leNP4Kd8s1Dt+pV9MRb3Goms/Gkf+w9Kgeky8
Q60aEuV7C8spUMIqutGOukJ6D6rRs0PgNV381wuQPIDvGKdKzvf3n9ZoBH03I3aPisJm/KSszWMz
leWn/4er0Es7+2ZZTMG//6JAnnaBx/bUeLgYVGOb740ZIt/fX4W4gnyeqBeF9LsEURfTuNBtBgzb
j6M6LR5csiMG8B/Blf6wBwL14WGxBaIQ+mcC/6fPSVhdlsmttKN2mi7K1jISR9UlTXEEVmPfUhY0
hg9e0x/WOZeE7Efaa59v8dfFF5T54DADZ0f9Mlc7rcXoubS1h6LVPtKp/OlK7LJ8wP8wct6zwxia
KJeCEnyUMWfTJEvgrFosJ3tkQgq/3y9//8p+vtq7heHa5lbOC2AhR/M7el1VcbcGDAP+P1yF2X6i
NBSbKGR+fXq6cLtgWl0rAu9gJgu96lM9lOMHIdMfPtjzesBTkkVBpPYugQC5wJyxTK3Iq9d6J9Vs
X9APM/46FERlQyeLaP4cKr0v8llaNkg8iLmXwFyPttFPcS+z7Sm1OucqH1X7gfD0j3dFIsmsOrPx
VAp+fXatC3uzFOe70lbvpvSznFGepTn89RtidbPLoSHCCOJ9iofzeg7mm1XnLJ6JJUs1Qlb3/84F
6p+jiUotRcV/ig9QuX69l3IpyzVVrINgNsarUdPMo3CBcf77vfzhC+IqMGDItIiU3h+AuRDe2XnP
impjKx8zvfSnvViLOn8Eb8pA3L9f7Q/H0i9Xe7fpsZ9uoHV1rJBk5r0hGOp3k5shSR5GdFGMrakP
tqLf00j2cc52KgxMgZP+//oQzckTXTfwyfZ48cZl47uXbdNkcVDO3S6ohmDcDc3SqViUszR3/363
f9h6ESbhOsLSR0b3fp1U86j5Q8ndegKOTbI5GeZJ1oz5SugwaDgeKIvoQXg2B+4+eNB/+hCoOjK5
hkoThd27xUOenstSmFa0QRL/sUhz2UC6F3+p2zmHT2fpLK05SoLnqObXx9tlStjQoSxEEgYcshZl
wuinH2Ea/ngzP13l/Oc/HWE+o2qVW2yoq+duuqCQkx4Kv/U+eGR/+hKIAZmoQkSOwuTdUmEeWmhI
WayIY2psI30bPRuh7qB/R9SBVu7v1wYyXbrQJMqkV+df89M9Far2HLBB5z3ECiKX1JwzWc3BVTb3
ZSzc4EbNevZBU5De0ruBAECLaMcptzMBRvudzeXX60rSEXOrTChR3SAfeiMd5oO0CnmJcBwXLLN3
wG205qh9sdquvtLdZkZnsvY+FuQb1oJVQOQQep0s7rLSwu50tJmKncbS3qJJOP4cTVbW3Fd9Olih
W+LqFElXWHVCnfRs/znY+X1KqOiEjpTdye8ZWY4yHzh+2APboomsLeajOTjjlwaUQhEZWc8Y8CQ7
M8m8LUVtzxz+q81fvqrA7PpxZXllF9a8ULCNWV+hvps8qZI87dYHfAOMo8jPUuLOyboLvdS974EW
GMe2sVK5xymsvHSKNaOHbUE8jvLRKW8QUgPGzrD6Ogg8UbKdHHT3W2fT6gynCaFCCI27u2R4d2A2
vRg0L1mFZzJEW5bZlyHVOeecbOSeRr20TquLw8LFfDZwjAuFYXbUr2X3XAGXznhG6fRAx6X6MimZ
1mFD5l+FmWYYd1PXlyuTJVQyQtybi8+O6Y9MqgNoXBNjW8a3zNC6MnTmsXoI/Npaj20r/Wehbe0n
bwvsKmwwK3xQVlc8LyNc7NPUu14XlcpTIhyY8D/U2VaBCjT6ZmM0WGLVpfeDduuMW/k5M6gjRjLv
/ImZ5tHPIq90MC/VfGOrmWTR5qttdJth78ks7Rk9sGYYRAvdbQa9+/mgmZCCsWewrXmXuXnxZcVr
8AtmxNCdxbiYzlGrfLb8Ca3v9xHV/yXlXx7aOoruSneGRYSpvmWXWjZLbI5Kz/8KnJNyRIXXehPJ
M7gmqseCsXUJi/ub189Ozi1X9rMSq/g6r6NzVafSfRlQcXqnTvX5HE7KG24rc5rNsAlcZYTgMMa7
LNXmLDLtFBa2Ca5l2W2ulxohQ+RbGXugCv2dGnvr6BQb4F0217NuVLco3GUVF4usCofTkcnmb5W5
1Lfgzrq3Ce+lZ6Au5RLh0ryesl40L0Zvj8+oxrRHOI72K1U/zwvTrfPLyKWaC/TKU/oxL2xqTG6h
7BXmZ4uPsm6BO4jaXOk3Mthgs4+UPh58uYJX7NpA3o4Kw7+I2pXvJgP8KXoyuVufLBbQjxxeSBov
mTbqoTunHW8L3u29IgN6UGuwftZ8HXBkME4rqPZ1mfuwtn05R7k3mDtzLR3cZA0jK5OOGlLPQ8y3
zxgW6nMClnzcE95p53GnyjvbDE69jGbb3p6aWg2njHZNscNc3H5bPdWVkWcsXnXATX3YCWvBvExQ
27CpWqfrErqZYGQ6D7bpQqdf+0y7dnOSVlna1QBp5EVry0UeyZzak54WAMoIleWnwvdrOxlTmR2r
bQBHiuzNl7RN9KlKNJTs6jibZNzJhoHJ1egp53vt+sudO7SbG+J9LYDe8AggqGDnrcemudUgN/0c
xqdt35jzCDglWxuVIRxvpBvJuvBfNmMZrpuS75GSbZOBSJswvUsaYTQXyloWLwIpuQa7wjLZqCxv
8SAuuCkj/0UHfSE26NYx5kKezrNzlPONatUMBa3clicOIdfbT1BO/6FgtktiaKYDysVsljZZ/Kq8
Ndfc1+N5cpyHycDJMO6tNR/DRYrpetyaBga4PbZV1EN1s6Oq0kZcoPnojWjuN/SBczMYeuwPUpw8
wIlvhXT8JvTqXH6ZxnG83aw++9S1rfZi0un6sblgksNhqSda3EZTxyycqtrp9ShWuH1p+70oCLVC
0W11fgPBWEP+uq3rfdk0aJ9lX2av+Dc2P3qW1hovhE3qYKxnrMyS42cFLEc9mXIaLzIH7EdYjkv5
YA+j+5UC11AkFvaJ1yhdjR/p0rQ3Whk4y85f1+7rPPBRh1M1Wt+CBqfPA0jwog+ruapf8nqYdYTc
gbfPFjpNcWENHc5WRTG9WqldVrBJteUbYvlFTwKe95VTdkHKo2tYtS4jT4nbkOTs0kXwbxqZZkH+
0KBW701Aop/yMsWEt2+1r6u+zdfnrs8LOHbFGdFYxhPumg0OFU0xoXPB58BKlgILuTB3lgAeyDag
dKur3L7ASXN6pdggH+ZlYrG5fqvu9aK0X/Pc4kRY5hnj9KA2hq+Zq1a2xjLlJMHI1+RoxpOFbRm4
P2YFk2NEdGlADG960OoniAicw3spq+aTpcsUK/h1tNq4X2rgzlUZVLfCHuWbstr0uGBf+ZqLKq2j
qeXFsd5YvIBj4BtwsLnfghy0DNu3gfeZssov2Jb2IrE4idrIgxH6Q1uE+xLUVa2SrOoBW1iT3RPx
Wpp6MSosqPGs1N0d39XGBKSAold5ZZaFuTeD3lm7WfB0vHn0qclV1WMFjKIPA6kVJYpE8JuhPrDz
Ae2wp6c6X7wZlA2/FCvNtMoTp14WXqmAiHYx5+vghPoCkDJez2MuyeZmXR76wEBUuFUGV8U01Mzx
1utBR7C/O0+pvznrwQX7cW/Cf/Z3mQZWNEqZwtsYcO2g0aRzmuGvMYzqBeQOdyH8vOv2w9p4I2CE
JejYdG3/eRxTfFtllgcinlrFDdhMaJUh1g+NjGziEUAqQzA9LtXmvY2oEsF4ZiRjPJYxWCKSFP+1
nlvzeYAmcbIxv3yhGStutDHbXpe561+13IBwQ+dPdSFjnqmx59wvr4ZWS6cI6kilhWLN8+vULgiB
THMCWJJWqggSs3BLPcajqHoAJrnosRIaRhamMVdlqNmd9m2Stfmtl0Y3xWMlqEDow+Kz6dT2s85M
G9bHsk7XvVupmXU4ZinjO3W1UHpJiSv9uCDgK7nbWcni1cQD0guDZQBsW6mu674E1CeLmG8B4WKJ
vhYfEd2lm3d0ulQzb6us1ro4ZZqtPDW5AfA5wCEEMufqp+6p0/ruCZUqkP2KIpDYjbLiozE2tHCX
Hv4H6WFRGwDzee06P0S8Y3kI+1rruVSOPiWavXVZjGXAmN3OvrXYEfNu9TyENPiCaq+QOdjxMjP0
QYTGVoqz5DDWzgX985Ebr0u9PE1jVjSQr+Ch5IBLNaAbd37fGdrOnmXrfV6GJnvwqkXMERoFUWUx
oFY3OyIk0rYnXxODeyNR6W3Hvh22+sJr602FVTERYUQFoXt90mq3AwgydTLfL0pfq0+5lauLDG8Q
GWeWrukXinjbvHAap5JvOMOstQqhx4DewmFVr4GJNNNK7U+W636e/IKJF5RoQbrT9ELP4lz1qriw
cd5Yv2TMd6bLATXT0PehbaVrcIHcvBkvhbES/LGl2NN9TYwznRaVr/YnS3JW6mGBuFzs+LexdVy7
bA4et6ZmuGJ2lB8cZrYJ2kiEPWk0I4Qr77s+E82jP5sVb9Xw9Cp79iZ/AQyDh4X+uWzBiul8K1Nd
cIA6pA38l45/HO1BDWHb5FInLUAhH1Z9I3O6v21pRK5ZCSckUGt06gk0bpMCTKu5F2eHgQdj4MVd
TluTuxcgbYTal51M9XgdCk89GtivbLd2Ti+6P2b10jOAMjPBW+BD1Xq5+u6n0LXDsujnNsHiotEZ
95O59uSZY1HfDJS+mp0nssnZYrd3Uv2CgrEVJGrKxuJF9igkG+IiUhd8MKEO5pGzZuKpm+1mxaYG
EeyDn1naxO5BBxjcTmov94UKensIF9yA2RGyrvs8Tgafl6J4UCVWugmiPReDsaQaJdua1S8ZF+b1
Fce+xyneDgMvHYzQIMIYr3u9VXw/cOvqIcEZTm0nmVJn/0ENghKgtZSW+dVtW+FfdW4j1V3v1461
l6Koz5HjOKinM471HALMTb0+r4ZUuEF43pSKm2Zr0cWEg1Z2sIHqXJD2BUUn3/TKrwjXpHAwhS6c
/LormVSJWowsjp3CsflolpqDM6wyRuzpMAhq66TARq68DMa8oPA1l566NfSlE8RO9vTFUwzT3lgC
vUhoCaFPb4zxOu3Od5R6XkqcxmPfm+0htn3RjGFWb8EdSiyj3VkrpssR5Qo732HPM7f7acgNMwNd
5JFVBLYj9GRbxOLJ8Kz+zHfUEoeesG7YlPcj7TwjvcZoiBBPrZv1CGy5gIpEZL8mk8T9464xGw+3
Q3NbtBPSD4Z89cbSmzA4Y70ZwymV+SB5iW0CK6sx4jTFbf2bEdS2e/CGbLbA+EjpdfttWLr60zr6
hghXZ5TNVVX6aXFFaks4gbtquxzcxZvEFUd5Wt8sFTy9B15IYz6LzFQZffa08l97LDGLJGBKojhm
U3UGX1kzDjtyFv2P1FnGz4aHTXKY4q/lHd3VyZpQz0ynPCh4/ndBkI8N/HEEctGgW3MNcG6ouqjo
M/AOE+KLC2SPloyCZiKTotmkGbdjizgK7NBC2tr70OdCvZ1TN55cAiQoWuUUJFIwtFLLji92KaFE
DVG3rOrbslZtcAu5bEy/FWzX+UVJVumfRrX61fNSUdA4FaW+tpe5NZrOteIXb9eabc7zVQNRi8wz
qMXU7ohn4YrZOdNJh15fWPfj3NsuXDjHKwXXXCyPuG7LmidnyrX+ZSuH5XuxzI7THtqU69x5mVzB
rmMX3uwaowGu7YuNDYv4x18fp9zqhh9rpltVdihkMBq3rl43T1S7O2+3THp6a/cteTq+juluwo7X
TXhS5Y+MTynYlV3pW3iR46UTermcOAih5p9q6q/yFAiM6s/OTvZFShUYX6rFmS5dR4CxkmPrt7vB
gbgWIuo2f8jZYKCA4gInAo7ow6ujMp8kbPSW29JjhoOvpl7nsHOr1KGb1WV5wr/HfIepZc5n0ttu
22/TUj9iMoilYANfrYngKI6QJR1pX65l1lm7TnUYDI6MCxvgIqt62o8aHw3ycs/Md0JV3o9NlHsF
n6rfT26vLrvJ8OuwD/LphUO5mcPNmNNxt1JF0cKlKquT1xaiiCcO3HlXmLAFjEHp36yxaM1DV56/
b6EPEPb80guKBPnfGhfp7IFlbqggMHad3sm8plaXO7MponJY1as7G+7b4mVtHWlq2e562azU13Rj
uPKE5bFSN9N5lqKcHFJlxk6GpTG2SBZm8RV8YDcmQ6EWf08+2fbXQtN7qHxnbUIWpnWxvnneyFxX
ZBWpW0aa61Rfna1xLs0gnTfM1iawYY5eqnuqI4Oxs0GN3de+teH0id3mEs20QJ5g9wFpa2eG2OKZ
0Y0vAiY3lr6zLcwI18BxCA2r138MS7vau8Wgnx+tsy63Q6kZtCQ1UfbfeXE1uDQ46yoCRZG94B6v
URSwxaxC0E/lZ6NoAD96puTQzIK+felGo7KSHifNFCKo0r7MkNq1HBJlZRgH6aDK2K1WRvRRkiBO
0Ti2BsjGRRk84mW06e62Xf/Nw5O+wQozzXfBtDTfR7NA4aC66TN02cmLUDRp/GBLIyjPSRceoTeA
fvchh0KOaG1WboCZ5YNeCODuUqKjiMxV/chbijsR5nFbvw/KzH4TVoZ3Xc3aubHShdkZl6iYyqUv
KzwjgnY6rXglvWlOOS3hjKvAgzHX9qelWi3iCirv3qGe9GCLnKnpjQuznvM2xj+we2tl5XUkqqL4
DHHaq8h1CPiB6+tbyxlsr90uF4H6kvoYKlZkCcQZNixEvCyYHq5N77RZeCGGS5qVRZhZUPBCNhZJ
8tsE3ZfFNPAvtlOakhEd94zczJKKhLRp3C0Ws8Yuayy+jr9dnvkmG+zsUMgU6ywiRu8LfPdgLb4t
kPrcUKV20IRVXmqkQSjcbwmCeo2CZ0pNn6Bw/D4UC1e2MXsFPuNzXjMugWNQLKWRVccKWLQfuk1R
ujum8oofGlhBrOn80vm8VEExxmkzDXzs1TRrMV7mFIeHQYn8Wqm0qHYpW9p8Vfg1KEuJp+AcVaI3
ibeqvr8kRhzyKG8UvnelPm7PtjWgBfRWMamoYNMjwZTTAFgQeIF/rix537MpnfMIXWljHgIHNd/J
FgJ+Q5F149cVoRp1RnVGzuIeBtG6ldYIhQ9JyMwg9rxsUU6VhWqMY9f3vV6vzbWm5X61M/OgeGEx
1mvkc9QaGEWl6d7K+3I6qsGV2s6nyN+ycRA7REtmZGbsdX2T7eeA4ZxdmvqpSKbRLkh1dK914kwu
/RiW1tDmnG2eYitqA8oV0yK6nMi1M66x4Tb1cMiksENwZzUeuGgo250GlVPGXiBdCzS7nYuDlrZ2
cATu53yfCgm/u8E/nPEHP8vuZho090HTXFCCGvqYf55pl6EAD4lzoYB0ak/Oasa6Mhqx681ArbE5
dQKM5GCrNParzdV3ylmLHw2GG0W0LJuVH2tAEpkbk6Wo5R4y3zhF6ix3jOfR8q4RfJGZuMjpvuN/
WpPjEyae+kZfxr21yXQKPUnEGEvLVHdy8qxHPg8hI4H47bISnQHZVauna7A31DC0plKIPzR9h+Vt
n8Vwb/l8qHg9lmZnmqwFX/+SMpdf7IIOmmCIRU2FgX1Q1vW+MBb+9lK2557qVlIFNzoPfqzIMSSK
/TqlrEulRLsXZVNkHO6d/mqkhesT5CwiP26zrJd9cabmhKZq+5ulpQJwhSBKn8gUphUOl6mCU7nB
Bzo1M4F4ROKrt4deOk0Wre3Z7DHzR//R7wON468/56a4HmYyu6OpkTe3gizjuvCI+mMP4vKVk67d
a695dhY1cqh/BMOwPTg0M7dwAtRpUFcrMAjAioShhsU+Y56cHMjpBM6mmkR78FLfKTjQeMjUk9bx
ZpmmzQrZ8wmKYLlXJwGjNNjRsyTcpdV8wc65fR4cyBUhqjb0G/nAZr+nnKod5GKBhe2WQFC0wugx
/8/wyf/fRgA0v/5nvGL4XTTT29df4Ir8hf9iK7o2LEQP+Q8SFpIo94wA/C+2In9EexD5FjIkmxr7
+Y/aTpxR/5b5vxBkM/DJQDSKfQYH/i9bkT9CGkWnj+MMrJDN+M7/sUC4/c9EGO4JeCtgnvBf//9n
CPg/SoafBsccZiGQhpKP4tPGeMD7YaAB/qDbU+lNFqM65k6172lRzsjobfYqE/iAc8fgaayq9Trz
q0Oj5J4fRT1WRUFuXJVete803EvXJ7VVkTEOUbtgbFoFrObxkDJg52vaRZ8xDGe92fIFQRR44+nA
6NhzX4nHaWqTlJiWlvbBYLYVIyDacMnSb7F0i0iDqJ2Vcp/L/DkDpLG4It46Cnt8Z3jChJpr7YnB
L6tjaQUH4c5N6LtzFNCJC/kiz1qA8gGOy+c0UHcbMPO50HZVIE+us7cqi4MIi0X+HWMWHygG3kkU
fnuw71ratIeV26SjSOTQXfRrFc7urT2VOzU4fyf0+e1K79ra/dBX+dLzCgMT++4vyvgAZvCPUO3X
NYKy7GwPgpCYTvN7EfHg0UMAdyESP7vCADhq/HtIxZWRsuuHlf6QmV0U9DPQ9Oq6z09W1yRgXuOy
vGH8LxLnnltfhaLOL0YN20X1PNEh1o2nhYWTdyn1vxSY9hyWGPOd/y05rJecOCFVvNCzPmkrgHXa
PSX7FZsltsDdbqSMONkZfR/2MK1i5rqCvF1h8HDBQMMH6qN3Tl9ItBG6B2eR3fk7puN9ftc/NdkR
xSFumZVIKLvxi4v98lpmeCJPz1OnDhVhrWxC2+OgqdOw5aHUZpqk/Lyf9pU/faxc5rf38NPPeKdK
aoC4uSuNnQQzohA7nJDSEPEEIaNjfrCmzrKBf7vUO4FN19sqyLOFbYEyCPrrMHXKUOkf3dE/Rt+/
X8fF5wkkHFqld6NCQS565r55sqP5kPfOsdTTsIZ/ozX9Hkq6CC5hqhPAXVCfudu0665TO6JDk57H
Rgm/7THRSYm4vp0bJf/+tM86jX/7ae9Utjbzq2osJ5EwUU7a4lEgHpEEnEvt2Y4y1l65zBmp7O7f
L/v7vnFea//9RN4JKzABXdNe8ZIHt46dDpCoiW9Gr5I6/WhO650e5r+W9X9f6t0W1ToF9ZeJS60L
0azAdqD5D3P5fzxePrrCu60pn4TO8AZXmNcX4T2M0wdb058fFspQh7vAd/Xdh8ncGxGWxyY7GTdy
fZ08VkfmQMR+/feX8sfPwUKJGjhwqOz3IluQ1MHSjFxnqM+s7D3Jt77d//s1wIH8acUxXQxTjFlB
y3j3fY9OBm6iYcU1omKHQxq/nmUh/tHc9FhW1Ir9FNI2gWEzJ4V7Gh2dAI7E0bOeFlJBYrkfplPc
FPN0pnyXZw3Mo6IRGrqFAOBd8J/iNcDUlTpo0Oeb5bGsGF2t24RKMJKA/EargVVN1Q5gzV7v3zI5
JzrFvinYrqX3qg9vms3fx7JW6/ULg9SO0oxPzdghqbLxYtjoz7+N9qPRRZs4SrDh2K3HkNuPquX3
e3zdA1+NBkqgaJNsSxO8ptjC+2O6LFEORjEl3RHb06AZF5YqDzTeD3Le9z0JwVhfm+13/QJTrG+F
8H44tnpyne2eDPZOentpXmPU8GmqvR+UBikB04kzxC4t9XsUMlR/8pPkwY05WXcngHxh34aBvN3o
JHRe7M63os5CbX4RlUPnyto7s7MnocMwCJeN7NokiGaJ3Dayuq5G87Ia3iZCiO3gfZLDa7XtU87G
8y3MrZOkWEGsGtKbr637mm0vk/0sqoDD6atTNLfpQhFinWJ7CeJq3mifiRhF+k4GwW6FBDqP5dWG
Lce0mPs5f5yHIaFceuEG9Ir9kNwOWVl5Va5zYsru8rxctOJtKFAu43Pu2fjX9TTkOTMnTopmJQPt
nMs1N9/8aUlsP71HXUMdXfeoaxvVJeC+qw5fxxCFzLWl5vseNdfkjftluE9z7OrWU2OOcT8Uu8mc
I1N3T7iXYBhDNcY96I0TzufjgXy3RGvjdQxQmU5IPZ/mPAaX8hvGo/Gas4/jEjS8YZgeFk0binaN
/W8y0HZuRuUOMRXWK0cvO4FsoAySH8vyq2WVBGd6wjNvyUGVxE32PxFB7UalNh2Yoo0EGeDZWaHp
rV1DTUmqAMXWzejMMXFIsI7xSNgnp2/nEiNl28C87hhN0m91hhy3QYvKMb+jk5FAc4iXvsEEUX2m
csTphyEaDaWtauIOXQvUucRk7Cyl9Fyn5lWQK5osZoIX/LXw7K+VXr4U9nbTut11t8134+xfNoSy
eJEYaXbBZCxV2nwvp9fJxhK3FU+WVseph70lsUveR1n3Ta7fZzuPdNRq9lIeoHESCK2RJsZ7c2tx
J9iimkZwfjsVghrEm5HaoSU5D/GMK/j51CYJnPb27PIc+r1BpYgWyvXCfLpRdaG5RkwsxSXtxTrf
Lvu6OtCTPzUDHQ2zv1qy9qXnX5tMc+d3N/ge8AvC0gB0mMmbrhp5DvPORykHICoptBzWz1PtkDsM
zWHSGhakk1T9C1K/Wyiiu9y1k25mViTrIynLK9+/n81ul+oMKureXi0pfQlzN+KHfQ4mmTpys/qT
aJzjPNMMXa1jlS27QrQJtimRo6dPli0ObunGkKKTDc5Fm1NrLnb22UAYsTZzx4Ro+B70GNr1G8uy
GY+BBzF5bQ7b2QSoxiaBO6x8ee+Oy16ZL/hG7cr23kHyx8vp5+uxa2/pyR7ztnnxhfapkOJiGVMm
bChPZcD/tEvNNaOhzMNxeynNKkYCEjps14BZKKDgd5Xeyx7/Yy5k9H1iN/PRTutEjPbBSqfjUgR8
wiqxpwA5WBZWXbDz9VsCzdgaEL+5+LZoFHGb8pBpMWqeSxQCO5Bj+7TyTrnInoHD7LVKXjbmD31B
PqnfYsF6WlVONRnHhQw1YvbJM9W1Nbw4ZnYnpuWo1FXvjzFyyx2d3XA120TUNW2VI46VYVdXe4vt
bi6Xa2ReTyJtoxKIoXDVjeE1V1tVHSYHFadT7EytPhYjFEb1gSbeeKe0Jg9mLpL/oQlmyAQYI4fk
T7G2RuEux+BEJE7RXZQ01dCqhw4F6M6nsW/WSdOSEppAXFY7ROcXo5je2X5+qpR+BaqRupK61fKn
avY++Gm/Hc/vftm749mDJlgTkAn6PYiwRHqjp2tollvojE903JNgbBIp/3KC87fn8S4St2iOiRWF
aKItVRTYT3Iq9zaqpn8PPoJzrPdLtHu+OQOpNxpv6uj/uFr+9Nhzb2QqkM53cnYSdyf34GhE25O8
nXQsSjQvpiS0M+b55hwAlDn9F5O28DadqBN+zngV2K/1WGqrtYq86WTSbHeotp1z9Hx2mADdqD3a
j/ZgkTTSnXRWfJ+8eNDfnNzhq3GPs/sk72TxINGtLChoq9EIAeOpg0VKqBAEpyJy4IfoXbUz7M99
urNsopNspCtm0yBEQZg7e9Qv18KSt7a3Jb71vfjf7H3XcuTGtuWvKM7TzEMp4E3E3ImYzIQrXyz6
lwpaeF9AAfj6WVnUuWKjW4WrI+lIitOiSDbLIZFm27XXjv0t+oxs+ZnTxPYWecl7wNcYah23CfJn
4AdeHdrMNv3TbaChv6152tWF9HhKe6oHew2dbwkSuXbaD/t6JgDn0LhZf7jtT9p9gpjeANdEkCpn
htAkEm2k0KN3QMCA7gWzEKhBj3nMat4nFopEjnCggylmmjEnz8cG+Xnlzi7Wp5WDCDxUaJTGt+Va
gEwMqr0ys3kYxxiMZYs5Hm6beVPnyEXtD+aEZTyqTcDVwRpyDkah1AgVddxy/nT1ujQ6FanbygZw
qQ4bu/CCdYjALpoAfWzRXxU5vM5T/H+xecv/rMWL85bzLp71+KO+6Er612hDyvuq/HL0keYvef3D
/1q8vSVh5v/vH7w6ecpe68/RSP4BH9FIU/sRJIsy6IXgxiANa8Cn/QhG4hnEIU0VjpQGMvhPoUgA
xH80UFZomgY4byRU//13KHImIhaJ6ii0f4ELxosBflWblzMh+88yyEAEQAJXNBgSUPKMONNXtDpK
FCUd4HWO1gKGhyJkZMSrhSFt0tQ7VkxLWZrtEzR+KhQYn4LbHV1NXqCFHBoMyWiUNwc+r4RZe0CT
OVAo0XZw0Spc1sAvA0VraWjTpMCVZmW9byNHnjmzgwvTOdOpWkKPwtA0WKDZejSvMk8+LQ8QSoEF
AJyaMA1sQt2iGLwwt+E+hSgJqNAcbRUs9Nv6On3tntT37ilzZsq6T3dh9NArXnqYcHdHkbivZ2hU
WyIZuY9cpyI5oDipH/s3/S5/LB8ljap3whvSSvqzWDD9OX/MH5s3BHCR3xyegbQP9in1D3bTv/Uh
yyViIJkE+EfungA/i16A4YYZ7ETDqpZpz8FXHsj4RN9Vm4dk9t7HIklBngbOc1hyn3br9mN1Pweg
z5QAFxbdGEWA9KQA8MTHop/0+6LaGYkrgEV5dlNIWzgk6+F9tjPum2V6PdzGD7I1g432AKOqbGk2
EBOOUEpNwAOuTjAkYflVFJ6ujDf+xmGOokF/0jCnNsi4LOdvsEGmpMKYcWT4j5MKXwbBzkIB9Bfo
bSyAyh90PiO71BCSMtVSJELQxE5lSYHAT9qqTD2okGaD8auC0F9fbWSP/sarnYmxRuIBvG6oXlU1
GdH3cROPiuNr0e1ScRqqOYCCWiCoYGicSU2KegiKxo74Uin6YNo+85k6IZ4+uAAuDEAfyac0AYzk
kAboqOicLPRkTAgQLQo8bxh5CVHve3pcok0tKBLaa+Opez2UhNedIbdP8HOGKifASOfF3uTZffSY
cCrADZ/DedpRGXxuePQmffN3R5GmGtx/Gt/M1pz8eBHeCCeCf+Fn/NYiEPbTH+iq1+lERnPECJhO
gOeIbsGvr5AOrq3oSI5Iy1z7y+M72ApnN+hSeHVC/VhO5Lm/9R+GpwLQAlTxr8HxfYVyDgD0lwfS
LKtbLaFFQpY6PPF78bZ+bZ1409+dFj5Lr0pUZZHwKi4BN0dTP3KN+gO0pSpBDE5Rg4dip1NgDw+R
JwYM/VDDdxB3+u/FS/ZSvKD1xglFIj6ApURbvwprGWq3tXoRA6ZyccMDOT6F84nETaWyDsgYcEs+
SosQRaDklJE+IM3+6BwKhoaowQKNhhN6WbxPL/NIvn9f5r/jMk9Jk3Et/O8tTb50lj5kJ/hheIQf
1fgQ2l86S2XbiUaAugenkPw31JFt+65EGw+9HlyzkiU6k4HXvLyzpy45Ug6/xyXPnQm+EplIF4P6
EyRvYLr48jZjVUJBvJwpDqIEtEN3+Ou7wQrWdKr2efJCI3P4X77QOcE7viNQQcApgYvLSau/vKNQ
ygOUzJaK0x4AjZCN/EQywBRQ5xm5Uth1dg3MvKubtUZR/DTYswElXpWGPEJV9eBrEmclQ+1b6vWA
kc0DMHJRcH0hiTsEKAvrIXmrdVmgb7RmQCRHhzhjh/i6k5TEFmJ047q8J85kDJduZ7RAWY0y+Aol
YY4p05SilhXE8wO8JrR/rjAEmrTgpGRJyKDMUMg7I8I9mk535RaK49CiooLo3Sp7SlDkx9CBfErp
fvOYfp7u0br6aSKYUYrx9bDsvRlKuj1gudAlN9pXG+Necw1Xui/gG6D99HO76pxqFU7wWUwt+bkA
/lNg42++5OpIv/27l5zvuAs7cswzkQdpJkgzmHnlUwmQHSrvnuqGBKtsQtFPbS1V/vIk/xFba+pe
R0nxf/leR7CVD3Wjg4tFAqMW/28ktWo0uY6GU6w49/cC3Wx8ciQPDzdoi3pZnJwXZ7x4n68zEico
E9BaILNxXOf+1dELaEmE+cHx3aP3XHiVB4I+S6MwkD0UFRNn5sj0QAoC225ZrDPy9DRn1gztNTU8
KMIyLcidQjT0GV2j/JuYk0b9qKnW1xMzli9VZ4Ql2h45+UDiK8i/A6rSdqYdbMXAiilSYYJXDRQc
ndmumJcb4NJAoaijYvNG9y5P3tRYxrxa/h84lqkNM2459K9umG/q7U8bhqMbPweNAVZHKDLFhmlt
QL+0ef3oQcnkDnKiRWJ1p6lDzz/vwgY9h9A/yfJTVNaCUGG9j6x7STtmbpLrMqQqyk4CFoQM+q4A
FhB5The9jkz5GijidqAlA5ydI7GngDdTJ+a8EJ8G9KefmMkVG4X5f+uKnXfApRUbWcq1BibAGAQc
TpbS3BHgFtODqyhMfJcBLiUpSqh/8y4Zics/fJdMTsJIrv4ek/CtACJ6VoGCCTF/xJPGTUYBpheH
U10oDmOP6Gdd2Cdn9ZiSI7u3I0befIsATMGMzQPd1ZZM3P1+LVOD9Mxd9PQeLdhvIuJeFpGgEfvW
+f15UMooBpM0wJHmAwYlODoBcgeBIG2Hij87uNacpict8nL4q57ni3qOg3yvrQDb2+Xvxxe8sqAz
t8fRP9oyuZ3Zr6UrP6isoaZ7oKUbE+TVbw5wTnYHa3ebUBTgWf0c8RLXm9EZNZjmaSymnYtKdAd1
qhTf1pE4W59EdrcI7LeBttZAgY+x3qqFggqa6y1CUzMLtvNbvjowZXskbzPqeLGjW6j6Zhqh1gNq
UfDxMTVeDfaWQNtZtCJzVNHYwTNU9bPv1HaIT9WI6IT0ZauuSLrcGky3VMsDesADKwjGobGEWLWN
glwPBVx4GI1K8bdJQ+ewzO5CXFJj6pW+5uEy0RG8u+j9OG/sOxRKzHE/LzF90djy4cTu1ga5Q3iL
3m2vUuoouFxGcu/EAEAhzh2eWtbgX0CfdYPg5fIcQIqBCnbuZWS+3u/QwR0EOrZKNGtRW/zrHlgx
snjtNkD/2g2tWG0d2aKhr7cSRH9KGij3iL6inJCkeFfFsiWoHOz7RUNWiYe0MIOCYCd6v1pEXsVK
C9GhTbBcZEv+YQWr7MA7zdt7FFBWpMjJifbzaBl5TYV/IvNDwFRJZ3a3lRA+jJb9XN7wy/IRgice
37dADeMrJq/rB9U5bAzy5L435PZW2IUMlbYCIeUyISXmuLCAWb63HmLvaKGYysq9h5qh7o4N85Ot
rzDNM9oRzycOGjsSN6MuKIImHDeZm4ZficVPB2FkxRfNgCQ1P50qQe9a3CluYGV7uROSzapjg50t
Txbb6g4Q7fOH2rPEOYZo97ZF2YTVNyUplJES/7dIiqn5GVn31bEsj111nh++qQ4rfXOyVjNSk5I+
imxgAF3R+VO/pJbs4AxkRLD97XI+R1v33yq0Rmb+d6H1XWj9Zwqtke34Rx7KKfkwMiv/SPkpcUzF
V8IcaS00wDljrsZ5u5lyPAwBKi2gmypWMcHh+rG2Wru1G6uxBnvA7/S2swHZdU6UP9fPQXXGUKCP
f/OMFH+up4MNlLEn2qJtzFGtQUWm2pKF0lgrtkILTekBotKvWheobwrcJAMkFr9DWNTqDhkfqQGx
qJ3dNqyjGlk2zGotdd5aTz4zmWFxTao5kXeyZvseWhRNQ+0THi1oypCngc8OiyGBVQNpukanZHLz
JNMnYC/PLj6MBucNhZDbHNrxKna2Vwo7wjBqyVVOl1JD4qW5Ll9kZ6BLaNqMLLfLuwcNQYGAuAnM
h9ucmGQ4a22o6dfFLcpFCeIZOoEF2FOV7BryyufjnQ9o/w71jedRRXY2Kl5fX8HGPqeRFdu+nTgp
jFeFgGbDLiw+LQGrb0rW25qdssLhRoFBdZY4l5XBB0/qWHF/XuuRKR8aXYDGOzki/1i9BrPXUPBS
4atiMlQ5X8lFy3iGky+jMj9ZhZd5hlN46F1vyTYY3i0JQZQCVnhoqW5i+1ZgR/grQ3w9tQIWY8Fl
ptuoJz4/VjqBjVI3GtmhVdMEz+PVNig3rMFNnRjPdm68gs9bmEzYpKB9skBaAhM0tsslePwq0AMQ
ZSM6lQXMvDdYPYOlf7AkAjJpC2yFsKYL2GC4GXyJGFVoHXAbGr57C9Yb02Fxl1ZD00VpyRvNEW0B
gaDEa+2CgRADFriKbW9gZdCEnkpuQWkGPI0VuKS8FrxhLe/yZelJy6NDAwutoigCwGTAcMR55oaE
wDy3SiezU8s+ecf1cS3YqDGY45NWOwb4Gw3mKd4FdlBsYW56HplAExiSMAxpeIt2fCyxctbhE1HN
CFsaRGrYx0cL7UTtBeJOMEAlJ7cMS8O3jhuC0c4PDwIDrr40l6HtmrQl2nW/aWwCZhSPBiRygqnt
MykqRgGr76LibysqRIGLgguiYuzsHhqUVYQGREVr1xAUtaU5YEO2Ovuw635SDAecJQkygj+D0laH
yweRCVaPE3hwBNoDJZGxyE6dGX1p4bBi01peKFNQP8EdaBjoWViI/azjECY0ceYsWx1XJ0+777Cf
FXJAHHaY9xvADhhOhW9ltgzrGf4FTm9PkfzHRyobgayl++DqSJO56R2do4PDZ8sO0FdAgeYekvrU
OJ8cSLspGMqZk//SPI18oaqNjCw4VYoDsozziW4oPPnViXL12Fjqy2C3rIBaHGz1PvEGSCUFElJm
XE7yL42KRKONk7AUswfGPSthtRPZAebNx799SErfOjCwVuG3b+WOPw+txK6d0hGfuexFlRbNIF8j
ljvBnr8vBTqFvzbchVC+gNSxcoX3QfaKz/wTRDeyS7w/YFgbK6UHNsOEt4vU4a/6eCWIOPCKHF+B
zX/6czBZzUW3dPAbVwytktZOinGHWJfELmmCn6jZwndqFTbGhHvMoAUSu8EIuNQ/sAD3kTr4XqUO
vx8eufDnERtcMA7iSvw3xok7yfEqfuXz94brCf4+CNt166YQuVzs6jAg0JmchnQbeylshiVom2E/
oFZop85rL7mKrpT73IP4hm49rutrcY5icttwELA5GzkdPHtuzACoxETWOBlWAR1NaAwtB5pgxJYM
qlmJk59ldM6O68GCdKdcu0hYLzQTxX7ssAYCTsnBQnkJRX9ydiDRlUpFJBRiFlizbWjHdmAFFot2
AYyTGZtBvXPVVUIhVPbB6t3E8aHSertnKZ472ogkfBhYOF82V9WBw+MUBvaXziIru+qZSJeGXbyr
MCwONFih1R1Dx9Utcrtzn+1zoH6cBFGezDGuIidkUPMH6LUDhVECSitqVZg5FTOJlIyJKFBOZyvd
UanplF69rJe6s1+VUJXgeySrE3SohIFXNGb3aLuBmwbbPCaxwLbn5+tghQA/gcqN+gBCLdyF6Z3I
Lb9DAxODIWP4zG1c5HOhchscEIyWVVbDcoS2CkvfoRwP1zYtAtXXEqIjajDQG/cAPQ+7zEUo3Ks9
eV4vRUe6V160l5r1Lz52Zs3iJUDmrge/GiV/3NEmEoX5lZIFQjlsNdj3dmvNVlhaWJ6+Izvhdjbv
nMSi7xnkw/t7QnevSKfT/c36KSI3NyfyCqvvgAWjjRvdaGu24NaeSAZyxUMsNbnmV0F3SoJqJmrC
PNQR7klhHN6CAoAhDML4NkMbXNfc+lhhAzNVwp7usbX4kqrMwMtRzc0y5+TmixwLw2Uhn60DlqbE
PuhJyJAXgtWzBPAK4b2TLc8Dd46V5OY4KtCx6/hmQrYcW+hAwSuJf0d4QwLhOljgjSNUd3JPd0RM
nDzX7mcIDWUObouuJabSHhOzpIHLw3vEMh0LxWsbf/OeWzGMiAP2foYv4NpwC1xQy3jUxBKiVNEK
8DGziZCFeoa/XBKpo5COApa1ogVBE84At0xLC6yHZ2H6YaHyQ4EMytk/6e6578EPdL6G8rF9V7JU
G6RE16otMvQLWoI3hzZrf6Hj76MnWOhW4LsK5WdXoytupqrLwn4WSXMDKcayzdlShVTjcgwWq53Z
8bxxSsg7WK87UKU54MBizap2RAJph9dBEjriAix3LpfMESQwCAQgsYFBs2LENlEwc/6Cm2EWVNl0
O2kv7cNl8yCu1VW89D1Qv93lDqiw8C7T4iFSRFa3KI+CDIfs5pKeYGxcykIzxE6Mc6tBFn58NqoZ
qb9UCEq+LAU2LLaN69sGDhlfJR5ghG29EC1Utt6ebLwK4VzQGdHTtqWa1y0gmZ1k71t8lEcXAVuG
wN3RggWb3fgsgY2NuPTd6a5yGlbC7gwh32J8PnaBFTkGxEuEQ9xDaQ/YTU8VpTCrK2xPrBNWMHDq
Z1Dq4DFpBz8O55+7QJEjeoiGYhciXMqtW/xubb7SFUKtXHVy0cyj6/xfCDNC5ZcA8lQIxsI7xUaE
zeCEmx4xTvRqsDMnwbkxIB7xZYF8HLKJh1UhuzAZAXa1iPh4A7NagIQ1nRPcreJ9DSykrS95kBYl
bxBjPmx3PMUkkuMn3A2bW+INQqwdZo2/HVTq8BVM+Bwy4UeYH1cTAtuEm+pjRhLMeULlbXoHMecd
aAp3BmuFnZBCtHGHF44nEKM8gXHE53N3p/EEQiHBcZz0syo6z4w7w0fqD6fFzENxIaQBvuxk3jqg
ffOytQCwZHbbztUVlosH3UnwhN7DuMvDXkNyAFtpDTIlD9/nrWgArvqhUDtS3MUYAnci1DWqyPDN
lWt8c/BmV1DMi/SmdbsFV8x8w/FPmME1OZyNChgldsZClzuD4Aelz/C8aw88sn1IoIfwxVcjgtCW
7KVk69YL38ghjIKTA/4zjAVk94jqg9FoUzhuaGeUJm8NAtUGVrdBIqTE+pksxFYG5QqIDgh9xT7G
BPHZVq4Ch+9q7iGXd3y2oRXh7GCvX3M1NLvmr+WPGrR2+b/B5+BIV1xzcm8wcOBGwRvEqym23YRB
OOljj9vKffexv/vYTboFr8Cx/q9/iBPROGUUrtc1/Tgk4PaEwQxiSwjkGkbeExeT0moKlAlqkwkn
jz//CQDw3Xn57rx8d16+Oy/fnZdfIrLjEdBLrssosyPO0I3N5OIbUAPEpD1Hh008UQQ4dY0RQOhf
usa0EzZKFXx3wr47Yd+dMNhd352wP98Jm7SiR4mq32RFnzspXpD54xINQSjRraBDpgTcY+e8R+Hx
xHm2lDc8fMWRY8g/EgQrkN0Fhx9yiAV8Ux1x44EploQ8BriKrAFxGB7f/ogaAadnsJc3HpeN6VsO
zpnXu2GO8DbqJS3VAeMI8ifAzgH0mDMf8DcekOExj48464L7x1O4r8k7HeU6/r53Opn+GleC/Iem
v0Tzm8aIJnMCFkFQ0RjmSw/yVLUSGNaPfPMjWod4HY+53d6+3vb0GUHVHCiIWzxQMETTF4AJnvBT
5qF1Hu9DHMob2PPVQDYlXlpTBNWvZ2QDKME822Sb2jG2xztpK6/lVbdTrgurQEC7BHJER7qqRmiJ
bLfbFxDEky2imgnZIhQ1zIe54AGTOh+ckoFfFwi7HNHRwBZp7qGDBQLrvOoDDakQDiN4N5pnzR8S
ou/e3/cB2SMNgLHO2GvIdu/IAci4hxip+hQ4j1sO25zZi9sFAt/Lhhzo62tEgf1ALh/R/9uK3SK1
gbigym8YEE6gQhr+mz/D7353i7k4zxE++WjjB17BQQW718tgj29H0T+tzMi3T8LYRLOaRgFWmX8t
kPKhjycLnUPJvU7saxTi3LXEJ1cduT7XsjsALxNrSYB/WQJBc4MaGQttIliIlAdP27VIrtgZkleR
hTaF/F4ixFxvXwG16c+z9g7sS2S99xNwU07t8rVR/elORkZ1J/cztZOQD9Aei/vDG2DWzmmu78Mn
bSfspF23rS2w03UBkwCx1Ch6EHcinaGf5crYozhQkUAZwqtpuuf8RUOSj82AxQabKeh+Y4rCQWmn
WS1aPjxcXgGZwzy/Ugyfxj0y1NF9D8T/B5yNfi2GyNO+8RRoSl9E5IwY2nCsQp/epDZiutaMxft4
H6xAJI/MXYiMEI9pc3zw5TGdC+wujWlk1h8rX5HjgudWkKFSKDJRSIXI9nFpAMfF83kAxJDaPWNN
wJRHjqKVAwkk3p3sObBLqJhCZhNZwPqclJGx5yMMFZgY5IhOSGEmK+SMYDVljvqAEtWJrQAuoIk5
HWn2KAOzZTjD+Hm2wMB4eZIWeYMVh/z0SNny7ADPD4FMDlgx/4rDl1pk4g63yP0Aj3bccDRafZPg
N09v8yTzAelnnk7ncCae/uYge77fQ5oi++5UheUrTN7515W5KNHPCt1OEHju3Qjw6xoZzJqFyw5R
uidtM1guh/wYtIC6R+IXq2ggcVoj79fa53QagtB8xInXnWFJYN4Efk3ZcLxCa8lzASYC6BWBI3NO
i9fXg/X+frN8S52rLXils4zg/EFGhQw/ApzB/bvJaiDUeHScx7y53uc/T4h8I2+NREHj8r95FojH
ypFeRHAdTLiIKCJl+xu3lzQqkWiULDz0MrY8+i6dMQio13X59J5uZBd8gMiehQTt4CBKIHjnc0iM
fUF7UtAbgdyk7OZmnyPJcb5DyMTd62uG2jsuIy+fg29biD+fzXOB5qfIp9Bl6OvSYKDlVbJRNFhd
QJo5rZNzFJgDijc2LKW7iYtOactzFd6nq37Xlv8ubTm5H0aQ/d9lP0wJY2lkPP15p2VK7J6RgZ82
7nex+9cSuyML6S+m1acMpTNRxKfd9e8wlKaMzjHX+l/F6Jwy+6WRgfTXNfv1b5r9uo5uoQIagWnn
KrRPu0LNSx+kIzD1jN1jC+TOJu9cb5Pt65XoAuTN3oCksBLyFq98WHLAHrDmBjB6Gs5hXrjpHNge
ArAP3LuXjoKSFVgycFY5mj2sckRiIgKgXruKz7iKjPIqg+DGhOUdxjTYFU6ekWhXlWSH1ntLFGtO
mLKTtzfyz/5mt3dmXP3K0TAEXUT/IJTyjikAjbROwyM3sAT0671uAJFR7nR2z01zjoXtGIxxWl3D
/YADErvxQjtjRUvarDgONLJ5mUgL9hqw8pJGB9AKuD1ePMCiDUBWdroCZTXiXwDPIEPOAZeA8lAZ
a+rTzvFRQZCLILB2VBFt0K3LhtzkzY2shb/VzcnfRH5/WrmRVdKjgXGGXvbg69AR7FjsbhHXuL2H
H42SCgFREMfZKoi4tPQcndw6212BchmRwh+ZcCe42rq0h0ZHpDyAyShRMZKN7c33l9dw8jZHOvMP
vE2Vz+il+xwFClQ5D7WmQqimtDiWNF4PCNLYIaTXMw++PHtriTw9LB10JIZ089YI2YCdBs9sngF2
xMtyihgaDyv01qPs1J5ip1tpqbnawnDTvX8kuXt59viILo14FEYYDqaeGx1GDG5be4GA3uWPH/Ug
+aBGMT7twZEWO8a5kks6pEdlggyKxD2Nb595MZm4VKiA3xkQmKrLEZociZ4w0bXFBYeNcw8+sAN2
VaNF9XuFqnxELMBbT9HlFNELmSZXg4VOlcAytyfrcHV54BPzYo79304TZsGAeUl3Dygd20052N/W
Gj9PjDkKwRdlFxzlEhdYHFFFPAAVCrYsmiO2hxDqjFzznTHA935GXNX2iINKNvQ1Iar9jO6a5A3/
v23BdXNTkYcCNm1FMEoUtPEIYQAvfF6RK+hCFDjtEcd7F4gAWN77xOrKfBYu7B5TwvOfNPusGNB7
McBNQKr0GPy9Se5LBIB5tPhxxR9BPwsOZ4WCP1rLB754M6ci7PJiTZ27Mxv9p3H89c+dySXJpxH/
2nM3tX1HArf53bfvSOj+PbfvSFz/Udt3QjuaIxn8q7TjlAA+R7I+bbS/jAD+JmGeYSARpQuKDObH
kQTO4plYq+g97TwHKE+qnRzEPQg23kHW0T1MlBvIO4ZaCp6kmqhcEAVu930t2H6++Eg6J8NRymdy
h/ralJbrCBVFA2phe2t1ZvbaoAOhmwFsz+H8JoqpOpBNAee5V1EI9byo9n6F5oVoKglFDuA1arq4
hAenhuy27PAASLq9Xgu4D4m9R7iL1jEWaDwHTyZFVU7OZLoX8M/e6xxeahQhYB/aghuBP8RHFQmS
NDzQGlmSG8P/Se3IQqcQiidR/SHBgEZHXiaxJ25Hl3jisrAF7+bE5Iykfl+GYKE8YGWYjkpqNLY4
S/xFDtXTw6zkfwoQ/atHtDRENQ2vrUG1MR7Ryf0/s1i8CrtDbblscx2RE14b8GjinSUe5lYTr8Th
9Yj80x5Lguc+voItfw34g+EUXqMEDCB+DvMvkMxAytCSkBw0UBE10A7lXTzLDsot/jfg/qhIQlm4
joqB9lxgccK7UDuVEdP5QO+LcxEKqgMfzeUp+wX99PN24tvt0yFMfTFt8hjbSYCXVJJnn3glvbr2
YerBNKxJxmz+AN8jqZV5j493PbuTKZjrChg9T0+vYLCBDo/I6+59HmLXFzTAZkjZ1NpObvyRXvpP
2vjfpI36LJFGSrVEA6O2SLGKZ3OeRyr4F180br5F9rV3jRoi1BKhgPxs9IdY3+vn5xKG2e799hbU
A29v6KcOIAhsWY9beKinXc7f399RS7h36fsM6Vi+uHOJ8PNM9yjRC1GiU6AOL3NQ4MbztdF8H1g9
mZB5k3c30uh/r7ubFlojXf9daE0KrZFZ8qcJrUlLYeRj/q6WwjcNbbTWFtHQRpTkc3Dik2Q/HLQw
6TvoQmgptMTEkc4h4EF1N5D5k2YLJJlPyOhvUs6ipet/X3J0u6E0O2qRhEsGuvjaCQZYKYwKDViO
z0qA8tNWbJ00EisWx2lqZwM4UhURVKNKTExBuT+dQLRfplmNfnnFNm2l5yJAmy10d3dUPa6JeWqF
qRF/02D4ecTKyJRLozhWDzUEJ5hIWtThApIT0MKTSb9CfBC9jlu3AA3IzRMHJczXPvj5JzTwOcr/
lUH3aQgjgy5FN8VeUzAEONZcRF/5Fi+U43R2CeG0MLxu0AdOaAfrav+eAAtx2QaQuFV0aQQjqynt
mjoOSoxgxb3j192KEyJubHD6HWGhLG/mEdlNXHJq3sdmx+8/72cm80t3PbIn6qI5nmYz3LVol7Dk
gAsrKWJfCHWUgBWUzoDzwokRwOTTkhNbo46Pm4Yp2WVAE4QMAInexZJw61dF2B9RDoCU3m8vz9S3
Zd2n7TFS7Z3RzmZShmHeQls/cwsTVhnMToQ0uEl7z5yWgo+oIFtOsviigFiI0zY664r7Ibyw23Wv
uSXAh37i8RiKQvTb2/f9++WRTm5kvuafBM7vv5Enl3SkSf+kJZ0Sk7xr2eeJ+vPF5NRpHcn11I/l
U1xgD6ZktV26l/fNxIePsc2/7sPPjSYunPIzPuLTpow6GZ1UT1BJOC01DrAImhIQk9B4Fd0dyZJX
wYc0WeeAVDWgHAO/Bui+CrIGOQNHPL3yjMODdfmOp870GPn7551pccKIGJPI/x5GxIQ2Ok/epxX7
HbTR5CYZydh0CNELtOKbRKCgEvMB5IW1BA1QU059y3XCjDx2DD6/owJE1yMAEtuHNbCIDrCMe9Tm
0wnLZHJMY2n6VxjTSL7+nofpVzXL/H9NfayekvAp+4E01dtT80P+/sP++HQM62P48ndofclFwC+3
vlzn1TF4q7IfVk8VbvLpW70v+Sd89L5Eh9QfBU2BzWAYhqaLBvTLR+9LUVF+xENoWIPWmIquqdhU
Gf/s//qHJPyoqrKO9gkiWlyiOS7eVKPrLZ4SlR9FUZLQmUzWNUVTDOUf//f/vHwuV0T70C/+/twG
cSRR8PmaKqFZjiiikxu6YI50iTiLs7w7qN02nlUyE2biox6X6ASTCTops2ygQYW02qfZ2n6I+8/X
5KbcJyWAa+qShla/hqSKqiaO5W1RG3omZ+JpO7QNWnkL6J6JJt6pd/kq5wYGo8vIigGFYsiiYuL7
S70uFlFySiWx3VZikC2DCF24g6hjyaBILJp1LQlqyV/Fp9jrMmOvJYXvTIzgq8mV0EraFNChVBZl
9JEbuTO50Tb9MPTV1siPrasUsWmfClW1BbMFtWWtxvM0FRCHDXzgjstW8mYxGqrJuZm4sVipRNWq
ftEEcrwSj6K/8NvCf5a1NpiYqbGpKAiSbiqqJOs6b4KKVn5fzpQwBEqkiUq2jeQssLUsggmd+TPn
lKWqO0hDC29vqBU0KCjX4Qywe2EoHsQgiGiqDK/H0A9eMukoryOhKufpIelWwSEy3UTSG/t4kmWn
8I3INgyzcBWh2Z60/nQvyuixZqjoox7UYkvjo5A9alG3n1iCUeIRt2aImH5JMVCtIpnaaAmytJ/1
rawkW9WMlXmZiR3VBzVcCie/pmaVCLRRqtNaOaQnK8h6wc5MNF64PAhuQH6xEXlja6CZRE2SJBMd
bb+c3rzWTqqhRvH2lB2lRZKod5EvZZZ80hobjePNwUemWqum2Bu/PgCqYUJ6mAJ67iqSPkY8HwWz
brUs9bcnvQ/oYIh3SdCAEihSZ+wQ1aYbHoO9flCRTfDjms2qdkYu3/nYl0WBkAnZxxtyQc6ZaBP/
5a1noplnkZaZGzStqh3dnwFLXw76lZ+FJ8s46Ikj9nvFjza11CNfgc6qdVgdbLGRENpHq5RFLJeB
bbRJv4srww3C1JGyGQjmjuL9MZHoERxI+mBO1Ft/JaBUNLREOklSNKyZKowUa3xUilM3k8xNFZr6
vldPrXXsy8OE3SnyY/XFvsCnGzLmx1BUdEEfm1ZSl+d+rhvDJoxSr/ObmdOJ2KTAGpEmViNbPFbd
k1woz2EDgqFB60naGPqEMB67P4Kgibi0ofP1kXnbtC+XaBZXQdbmg7TJ5IOwPjTgLpeTw317NFGK
dSjQcbKUY3EpoS2WRiKhfVbVUgtYU+gGNk4Z5w+qugpq85RTcTicGktAK2ivMiKw9wdt0bnBseS6
RKkeh6aS3y7vsLFJzIdv6IpuSqIBRSboI8PMzxVNrWJT2ARo/l3NQv+hlrG3Il1RQB0l9i3ggI0Z
rdCKJV/poaIfSNe1B09vVUG2lSCWiNIH4qN60uoVYBgHcDXJvb/KDsIwpQ9GvhXGKsmqqAsqqud0
xRwz10tmF6d11h43cpSWV5KqHp1TedBh1saiPZv5IL5tM32R9UV3k+ZFTQ6pmCO40RoQtWXU1jRW
MnRZLdLouJnpcmkHWWa2H4f2V5lw/7Nm5pviLdsfq7e34+qp+Bt0NNdw0H/ZrJs/VW1Y/2TMfe5j
zt/2YcvNRNX8EfaYCgtMFhTe+/afxtxM1IQfBRhm6GCCXQilAzH/kzU3E36U0VtcRyssbCoVbct5
e5Of7Dn+pMGfwKN4r2oq5q/qZs61yc9SRdVhFCoIMWuigJbponJO3H1y2NRTZdTdSR02US29oU65
IkFbgpLMlzYHv1ZJdJRVMpgFQlBRLX5s8e975x8czvrLe8eu3rKX4IctFiJ7q8Onz9uHv/Of20dW
foS0R5MpRVZUXZChEj58Aews5UdsEAO62hDR6vH/U3ZlvY3rTPYXaUCREim+ymucxXZ6z4vQtxeJ
pHZq//VzlG8GE8uZGBdooNMPHYpksZZTp6o4/tf/io/4r2C2nTDluF2EC4z9n/RQ8V9y9qhnU8/w
N4ZeLtz/j8KBV+L9G+kJ4I37iFVcyiGOMAcLX6XRg9so3Y+PvWqjbVUae9/0uj0GXZCHpu67x3Zo
0HbbbYJQCDYd2rzIN5SYdA3Bq0LtY8wvS1FpSbyEbB3uqbCd0uxQcYKMfaLazyrjzlrn09d6aL9U
o/rZ66H9HM2Fq8SvitBx8uSGkVu4QvDC0QnLd+Vs5nB6/xn08+ZR9FUsi1Lkw2NaTsFdJTvyUnZV
2NeTs3v9UCL6VWxVgtnvajyUVTHc+ASG+3v7LuGG+r4nPF8GQvpcLLvEccWlZqVLHqcEk2aCasxP
eTXoYt8ZZ5MH9bB1h4gk69ij8Xc30km56oKo+UYmtzjrPi/KsOCj14dNIdFJ3XCCTAQiqe9t4etf
gRDZUTPTHnpmhRvmxNd3A+vRvzWZ9B33rfdQ11VRhGkhLbLGrR7QzdSmOnRpKv3QbRwtViaYwjfv
YJb3uMjfBnuvYdaFREEkuWAeckYIMNiSv1hXSTu6VT08Zr5kz2ncVKjTdaXThoVnq7+uSijqINO0
38J99pJw6CPvMPjuMaGVDN1+sjacxkz/EESz/7F1/2/46+LlLG5lDr8h8gh/GMKDReijjdIy7V36
qH0mf+ZpkqIs3Jpo51ej94OZ3h83pmbxUcflcEg76WASNXXQhhqTV9E9NwhSJAF6Ez1+fGyXLigE
FrEYfHYPVgaxGV/CsFZZyU1t+0eMS31pjES792AwN2TyNZ92eTeCQ9Ng/4T6Ag7Upe/XRX5c+041
PZKcDKu67huIn4O36yefDEbaHABNTH/chDqbZCIc9eCpU2+zssk+Z2mBqJUXDdoNc9uBVEPGCF3B
PYrxNxnDrMVm6j43LMdYTSaFfuJWqzVzx2Yjkjw4Z65T5yvY25+jX8gYqmEkoEG5yvvkDUH2IrL6
RfndBG6vykwTRjZZe02OVqGp8k2ookbTtRWYRT4ZXv2G4IHk5VHMav34It6RX6gNqF4EAjCrbEnA
rKeeFjoZyCNri+Y7NaMXhP6Y+5jE7jK0pC6U3Ua823pWlxzBZSs+ccAZZmVFpuS6/5yvWK3T3zc+
6zJ4mAVE+sCH4INQLuBXLgJba21j+lKOj3kJv9CJJnQLHHm2jihr77KeTCvH6fu7qej6r9NUVNtR
+2I/pib7fuNLrp+QhNnglPtCItZ7bTn4Rre6E+K3vHTIozMU1bqJUj9eexPDJWnrtWtpGd/quNCY
AlaQ8QXBcg1im8UBmsEvyo3heEthOw58/fGXXbrbmHQN0RYAX+BqA94AmnYp3Q1Lmzhtou4sTP6z
pDimwE/MigCpWZmB3n282qKg9HU5JhnWw2PC7yCLSMRpA5Ta+0F3zmj1HVYAc1Xqx0TXGK2Rd2at
K4kabtP+Jq1X7hn5Xsl/gpw1oc8mEw61RUbQCeIb4rvUIzgD1OKAdADlBthNLrB0Z/CH2us5OduB
VT+8IU22ma7z/Y29X8Is894FwjqXeAFiyFl1XR41cqK+aavYPY/EsrCzqbOxVZbcTxEJ1mOnbUgy
9lKKyIRWSvWisz6/FV3NW3mrzPANs4tEPUSCcLKXDItJwlbZvB3P7SCHnbA5Zgh6BJ0iKN5GIoKn
TqI/hOV6LyJKQ192CHUD85Th94YF6huqkDBM34y8qLxlBJevlRIEqRhILoAECSmXQfakrd/SNErP
ErgnwK4oWKFtbBcaD5Pt+gQTEppImE2ZNP6zcdt4hTDDf7Dwozb/+qbwJZCFGXeWPn7L5U15cT4M
GWHp2c3cdOfHJA3ZYF3UWj11vq7DzC/1vZ95KKADHnDrjt49hzerL96IR/OWUU3S89BndchKSzYD
YXrmmVRfoqpHsJuX4DoW2t1ETg8CAMu3gZbxLYG90g0UQZeApP4PGr04hsG43pAPTnJGpikB58UX
63LIm33UsuKc6xwtlhJrVrkTodNF+6Pwmx82Rwf8mjdfejuJk24Ve+TTMG37JK1vaK4rfxX4fgDQ
OoBl5rDLr9DRG53aOpJBILQ6s7hN1kMk6nPPpr0/8Pje1T1sT03aJ60bec+7Fp3P4zK+8Q0z7nPx
nPAJAC0ZxymBRfRKpnrzCYHKdcKKXp2JFz1Vo0+evXgsNoSJ6M42rhsWbZQ8BZUoTx+L6HtXw5kI
8Jt8Kr3Xs3mzMGBqP86mCAtXvt2yFuKRZAapYUcAnE7j9IYsLEBKKK95px4iemjKGQQTl09iTHXW
eLXWZ1+mdtVFur+reOSHcZXxO9VU4FDbmm4i+De7egrUrkfKIqQZZ5jY4DIgMxpAbl3lG7/r85Xn
xtWa6MJb92U0vtgkwxzMofnK6xLt6jmLb6CV754XPFiEjpTiTS+dOKXcqVatOtO2VRvHsGmtUv1d
u7kTupnn3bAo82lcyQWQD5hWZHAIX5xWMJCodaZUn6tEfI6s6UB9D5Itkgj/FFo+FJINt7TnlWan
eKZAzShiN4kcxSIo9Y2a0oRIddZ+PYRpRL+T2kZ3vUrCCmSpcFKi2dameHYmDCHLNeZRaMI3RYPO
/ZTyDQ2tg7P/t2KKIB2BCtIKc7gu52t5I6Z5LLrEKaBBXDugR3khvlLanacmQQlAVNS3zuD6lj2C
ZBL3kM1ALnHZZ2XqStO0Y6POuTP56arutcdWjh9TlAcMU/3by92TCILt5Cg4Ximt81AlTmBXxCbT
rlMOaULq77t49L8EkZ/+xIH74w3ZeP2KS+HAOxIMUsgxdUzShcuFaCCrVD/pM0UMcOwGd/rSdH1y
l8i0RXlDySZUlaZFiuZZQQp/P4mibIMiJKogs1H2InU7PLgyTX8FcdXmYe92IOFhILG3pjZnj3nj
Vw8xd8Zznvr0+8c3+oq/Lr6eceS/uATY8p987NsrFUFUIADJ43Oaj1MYVQFGodB02ucScqVal60R
X9BV1iq6jo3ZRWPP7kc7jt955Mr92FMvBH1/X1cDppG0GokytwGBkQxrnggR0sD0BzqbtcFpVta6
00pBm8ohwqzemqOqofMxwYKmf+K8dw5+/Rzw3HyKfFmuPc8M6yp1PsV53jyOtalXzAzlvq+yYFvl
HN2JGknvaKqbXdAiLLpxNlev3sPTA3ACaAiN35a5Cmc0JBbD5JzGMm6h+2y5zv1JHT5eZcHQnVUx
loF4owEA8AL8dPmoZGzdwh2y+GxFNa49vxR3NC8whgOWaF23bhyWpmo21nGnTxoA1spWqj0WZf85
ifLpkdKgOKQyRWmsV/6kIvvSGokmSb73mY/Dj6jPks0UZxtiq35X0QZTqygQJ6/DlVR1Vt0wobPX
u5AnKK45gA8CBGtLtlNA2rGGRDknZo0TTjVNTxI56F8fH9o7zgL0EDgCSCIiviBL9Rg5JaAvwrOT
UnhYUSfg08YDQnaWHz3bHHWUiG0f5ehBmZFHv/azGxZokYSZrw1fgA1yEBJgGJa1Y6QBtWAY/exU
deKzKnfCf3KiMRT/aC/ZVA3mQgtz704b2Y/behweWIVxHEP7WCZ/Y4qGUVregE/ca+8FXxQAcpoL
w6S/DMamKo2cmAzZaYobtmcRIDF3VHQ7aS9d9SbP7oNCkc9dVWWfet+imVnDMVM66oo1CZpx0/c1
hnU4fvl7atsenbgKsindGEm52AT/WkxmO4KwhTIUmJGl0hSi9yok/rJTh/TRZuxtv1LS3LIg10YU
V0Og2LAAIOZXEsAbe5WShDSjz7JTkHR2Z9oeU9KQhF9HY3urjOnaVnE83znc5JLhx4W9TjrFSdFL
fZpUFq/p2PAwjrIsVILqlWHk1mW/s7X/W2/OslxqDeppXXdcmZNOgzsVdHj+rLm3Ru4Tz92ULHnM
g/KQMjQBzHionH3VoXcdG8Ogqw7xcMMxmHd3+eoB7M8GBPA+UkVk4Y/FWYO87Vinp9JEqLD2gXJ5
Gg0Miw5Fd9zAQVRBE8K/xxAvZ7gZ4L23vDcDEMA9GBT1wgT7dZenlT/ok/K8acdFXX+Kxkogq9sf
ElRhq9Ch7LH3nBaZT7eVezb2T1nuxA95Z80UOiofD6Op3X1MgEnkER32TomMqGy0emjc6PPH6uv6
pQoCxwTggUT5JnIYl5dXlDxiDKDeyU4jJk2lQbbinfbXucfJKk7zaWuFcywCtG38eOF39CZAC0A2
kiF97LnLdjMizXvIR5ScACiO2z5Tz13gTV+6jv4mQTx9a1xZhqwmbKWlQsVB6t9iQl0LLr5glpSZ
o4JpvAsfklYD5YAckpO09jkva3qqLS3DPs/zG6d8BXRTiqVwwniRMOP/abP45vmPWvdV2RZYaij2
WpQYIhYY9tg6hb0XmX0qc8mfkq5dlw4yNiUG/9QSQ416+tSOxS3SwTt3DjocHGf4Ewi6XiOyNx9D
e8Gnlo3qxCbphFFj7FPAjX+mwfRd1XZfg7byiWSpfvn4yq8NMvwXAB+zj+fDVi3OmzO3qgS1+uRG
vr9z0C1wJWknb+jza/WH25xxBeBhPvJ5862/2V1hvWgyYFKddD10d1LH/Qq4Y7mZuPfJuuPDx3t6
R4ZgfT0AjsBfAS0tVvMqbvomL/TJqeTnNK/NdpyApwJB6O8+Xuk68kN8HHgBXHvi+vDRLvdV06of
rEn1qevd30UzYsBWROuvcZD+SseG/PaR9tp8vOR7m8OiyGWD5YH82cIfLCqV0V476uRq5jxwZr/G
kjv7lJM/Hy/0zp0B4UeCdSb8cLyPy70lxdBNFrb5WCmKOcFpg1YqavjT0r68H4lzS/e8EyjNYDlk
A94JTvS18fYbGXHLNALIRN3jlOTi0aduvQ0SNT0h2wWkw1frKtCYEm3E9ICsXXCokLv6LltMWVOV
uKuTiO7r2J+QW6lF/KttmmHXlsNflgzmWVcl+ilPRh0/PqN37h+qahYyuBASt3J5RjSpgoh7BTvW
KJJal12pz07hPTQCfmZeO3Y9yMLeUNLvHpSYqWPgkFEAp4uLGSNV5k1b0aNv8t1I4kNjP5v2L3Po
HzhU+ybpwnSMQi/LVqSTTahjFYri4EU7m6OLs999CSZHQsfwlRdhCmrf3tAp16cCZQI4ZOayCg90
w8tTyaKAMQ3zeaIFObWtfLY9YU8VDR48UmfPfV4l/zoWm0NUPIc5rgCYunCvytJOTlVF8QkImg4L
mQebNHXb3ce3vaCnzU79xTJLxCGHs98XXMQnXm1p3ayNxCQ6X+oVklPfeTp9n4Jml8XOQ+0N/6Cr
2630zc0PWJysP6qYqU7GJ0jH1ukZD30lSYh4cNuWdNtJ8+ik8nsWHSKOKj05tTeE71opwC2BtM/0
HOjX5dX2UWW8Dq2aTm7F+rDXWGts/7qxh4619tvHx/2KMl66jXP0i6AFRGzJrhJ6acO0UpTEJ1bp
Z+LCCUtLPwYnMqPdirJi66l+fCngxzzNKPQPl1TBfePxfO9ZqGIDPm4IN0c+2DEmf3VTcky1Tx0O
ulhQ/SltBHC9naqvgBZ6GzpjvHOEiUToeUN278gkMesoFeVaAHfeqJjyVTak46MOErml/mieQA8t
tm7l8n+YU6Wrphyj783oRg8BLumGqnnv7vGiglkZ41QAy16+qggdj6QplTq1VMoDz6Y/ARLVh4g6
W9bR9uCLDsj7pABqibjYIJHtfilZuf/4Uq79FGRXEVEjupZzKnFhWxviAe4FffzkQwxXvTZ/5VSp
XVf35gFRTrV2m/Z3ljbk779eFw4EI8gVMfCGX0vw31gH6g9TnNsuPsUlWJ/gMmIifRvEz9FITwRO
3N2QcbvPdSNuFPdfJzEpEnhAGhG3waVATvfy3AunbasKyYQToUja+UHwt4kyvc4YTctVFSsF29hH
B1k6X8nQyPNIR7pzoYyOukmSjW8VeEGld9SBOH98Ju94sIAUoV+BgoJLx5ZOo3LyeoaH5FFL+rME
DLIqv1HQAr5zQPRI6JpPvDEPLUe02dPs0Arzxxq3ehxNzP+9Bp7BFqCcFHl4vkw1FrWNa+5reVS1
GX7KAglcIiZzQwqunR9kDGFa4PwA+HaXSaAiVcB7pyg4ZkV77NJkeLBa1ru+q7m6saF3jJgvkZz0
gd5C0S0Ly2g+McVpHx0zIG0bIzu9jas4DyvB0ZiLFRi1UFL3xqLvwEZ44Dg99uope8sbzSuqeK0T
eSSZAb3Jqz1/ZQtuwAxSP8xYizDreLJL2xHqV+c0WvdTdGZTkOylV1UmbGohV7YpnQP41WhvXgbk
r229rzckbzY0C9UMyh6wGbxEF+jkQhlNvVN1E8mCY9zzbF/Qiq/MOOlVU9P2GxTIz9xl5cPQjOSA
rwrugorUK90mv258x7zO5XdIkAs8ZELgOyILMNurN2pBGsdxmyoqT+2Ul9+4n6KlPOUarliN1jbI
7K45grU95dEXxxv7DSjO7robh1XpDBhzXmKA+aD9h94ZdYihk2o7lEkR5uPgoCohcf6t9QT6AG8R
JQ8B6nD8JZbr+gDMCyiTE6mGdkWGGqB/o7/IaZKrYZL/WoSxHEN4S0F6g2+6jKUNQoWoj1iMELrV
oC9O2XZwgmod1Hm65Ulu1zC66Q19eRVQzovyWU/DaHti6SHUEGEBTidKLIDErABLp2HdZOMNM/Sa
lL+4eFQJ4FXOQAGXRLxWJ765eMStvCCklEdj9Q4wCRDtPCyMDtv2Tip0+I/ZOot3ffsn7e4L524w
5Nh1X2hR6HAo753BYPpE9WtQ/a6o9NYvv0TShJ7q8Ld342OvCFNwXfCm4fXONR/gJi3DxFyQqcoK
59ggZ7ARWfcsplrv5jjoM/hzZp+qFv1ravksRusfuszMjkqEtBUZSA6Un4i9Agn77sbrudJxDDcx
E3MQuoAkvfRnEZGbfhjH+NQijb6N60jtYwRJd3VXhyThBgVaSAMjZIifAqIx8tzFq/L6pN014E/F
YRMEGOdd49CaUf2JkYo8gwZ2q0hgfsMXV+3BvkHlz4TJGbCZJe7NVUc5qryoQ+hz3yi59bvTlB1c
AyAqM252A6i4NqmIqeBo4IEi7wV++kKxeWYy8BYRx5VOwI914R2FGvoQpQZwG+NSHBJu6f3s73pF
oO954pIQOYR/WKuy0EGqcfvxHV1HeygUgqGjiIspqLLL3H8wtRIuCJWn1rNyh04YU7JG0AeQEqyh
53bq1WPdyR+oLKS7PgjqjSgq6qzdLv2b4Dd/60wERmsAGtAvWbXFDxe4fRkq63v1amTZGMbtpELQ
ld3mhjG7ujd8OXxv5F/gxqPIc6GbPVNOk0si7zQl/WYalFg5tDgjOQd7geTPx+f03mLgbALMghcy
L3gpJGBixV5a+94pM2Z84H6er6IcmcaG4+1YmdAb612pOWwO6Ivn++AOeRCWy/Wa3CJx27fYXJ40
YUlluhYduaXm3l0FYsjBOUED8CUPI8t4WQU1904oUhpWXVmBeoOSwxtm6RWmunhhUAGAAGFHCYpx
AC1dbgZEaZ2mziBOGeZYPRCnab8UJu7Xre3954DlBLBnhhBDiwnThazBnCuQLcWmd8CJ2bRu68ow
9nh3KuCdoPdqMkZ/RTOK78Foo0892vqiB3lOeBPOHusqTYDfIIwjfR52Qx1sqCjiJ2Ey86UbGSjz
Pan1kZWJSEMdlXabRzlLV2QsTBfCLcnudB2gBZiDf6/A4Sx/ygRtcAhw3JWMalqvUNqRlGHFO9dZ
6S5FUz9CIlhAkC9NyfFEXKfZlGZwt5GXgvVexmpAVZRIMXwOdive/kvhhKmiUGEzaxYmcekcI2yZ
kraU5OSpHHN3wAAOG8wfwlelZs2QabghnHPtzKXKBKOeguEP3wjecrA0wk3mm65Jh+noduQQiB9u
x16aNnhQSQqCch3G+lAFL0UyPvepCV0wvCud7tmgwkiugJhuKGv2tG9Xjvhj27+p9wcJYeSJ0YGv
VmFZpdsGGWUVOeuUnhmSFEYn9yUySTlQu8z5EnRjs0I+5tzWclu4+Yakzrrpb+TGr6KBeZdIAAYg
qQM5XFZmtPDee9KX07EdO4T6tLYPQ1ylvxVo1h9f4LsroUjiP5kRpHUvH0gfswQVZ9507LQYvyHB
fQ/Jzu+mpkk3H690HW5iU0CUEeWi7AS1GQtFBi6gG3FZTcfCH56V9X7ZND0HHBTAorN71RUs9Mbm
L2pCd4lvw1Snpx5W2SRoyRgAwSfVDWFa9KwE6jV/EawiHMm5GEvMkMAb+2soVWQkyXRMrGhWpqXe
XUG7JERr6igOQZQrNzUd+C5L3eBBd2jik/ODzVCvwAYUpgoXcEnHy+BJsJKuiz6tbyTbr7QkumSD
ZI26dsCic87/8gMLguhPFMI9OpPUd35QwQU09nTjYq6QD6wCx3a+GSRKUD19uUrXywblF5QcDQK/
rUv7HtPkZOrf9XBGwyaJgh9tIU+oVad7nqphFU0kDnuUpuy4SnSCJ9+Kxy6JfvfJzIZSKsFVGteE
neNlN8TolX1yodLhbuKuYHyhz+FwL/wYo73S9RKnPQoOK9hJjXZdnvK3mTvRCqGHTQ/Sd0aMX0tt
WHqW7BDCJ6chr5OvUczqUyo9sstYzaGlwKRzh9zEYV2jeM6t23GVlFbeTW6brTpk2MNCiXjXtcIR
IYsxpKsrPOBmJCVh6xXZTrJpK/PM/jIYYQeZIW10V/kRZv41Y7NDgXmOxGuPQqBRqC1wBHoHOUf5
eaPr9TBSdUD28U82qnbXlaz5pMY+2DoqOQejKyGIpate+oHIY1MWxRYZ/WETdf4TrPaDZVruWifr
b7wK+o7QoRzFRzZ7jj7hol2KQ2lqRQxrhiMvKMyb9Jv4HDcYbxhHEyj/FVkPdvxqXR09If0ujgrV
t/cgD6pTPVUBrBvCzjYTalclg91NTBb3TZugmMPGw1MJbsn9GBnxx3MztgbiT8LKKe0eJfvdDcG+
thXIJMD7xx+wfoB3XG6k44PxxyTpj7Xfu5ukRyQC8QWvM3fJH0jXr6pRURY2Y4dRjUPt3qIqzO9m
Iake+Pho/eGiwQeC+Mv1swpJDkuy7ki1Fl9dx4LxLIbgMPTwSOGAjDtXq+pL68f2xToIU9qhXls3
6uG5Bmr98St/za0vvgYlWaBbCSg8UG4Xym6MGe3ashFH1O/pO8KrFOI6+eKBD+PzFLQEE/FEg8ai
umPA2rX9ifa07S+3TcdnZBzsZ9ZFPMzgHD7qmshzZVCyP7JcPDk2y46JJ80WtWFZGJQkWyM5jSZ+
k+42fIjpNpNjBvNqE6TVM6/276hq+MsoquRTXpalvCHDVz7zzNQEDx/eOcC0q9xvwWJgnnXQHplb
1ludWX0E6UbvwP11V3XV1zegges4WM5JZuCQYBeDeDMXbb61JD2o9aVL8+DoRg4ml5b59IIAIn5U
srTH1tRkrWu33UL6u503TNWqTr3ud5uI4icYePUGGhWTUkaUy31861dvGQgCMuBITIMIdB2poB2G
9vIY4GVZIcvZmYLflbSPb6wym6EL0ULaZI62kSxGmOItSU0MNFxC1SSPkjaPXUGdrw3tD6hidP/5
eDvvL4RQ0UOAggLZxYvSWeKnXcLlMeva/JELjP0UUWJ3paX6RkrsOjzFpkDkm9Ptryj5fLRvnAP0
tGFjQNPg6HRj9jsH0/iMIJT84HVmj1JPyUM6qu/MSav1UBWzg5jJTzEZffRPyeyL4zgarNyS78ds
zGBaHP2dF0637xGFdyEDpogaIF/++fiErmz5a2kwctt07oKDxsSXXz22aaCLrgmOJC8xNZW4NuSK
0bnUsusfTDDKR8fPxy9TZZIblvkKc8HSM2EbggBAA0/hcumu8BMEekYeg3bSG9I/i0GQdR9EgMk4
+rKP0S346b3NCjz1GeUBq3+p0mo/VswYJzjidZr11Dl83ZV5/IRrbYGBZSZ5CJBcatCcYrgFMV2H
ltguQHTUToNmQ/AVl9sdai0TU9jg2KjR/UTyug9Z0jbrqQ6KR9O17lbZSG7HoG7KMA6Cae2nbrHK
mY23aqjgNsRV99D7NXJ11UheUDeEAhnFJwzSnNoMYWSV4Ogm1EK26JjzMPloGeHrpFu7YE+DTT06
9dpPfL6ZUMK5b5pEvNYjxBsIQYNCozHddrYej04zrGKgORimop2mC4uyzjdd5nhhqaScQjAk1b4m
Sh2SaSpX/oS6YS+I7qK8Ku903DWPWppoVVS9h4ayFNUZWTCMK94S9vlj4b1mcuJpg++OOscARcx4
fpdnquvEVWlr2BF99v2wVx2qGKvMPqpsEiz0G2pWDY72Hj79l6pJ3ZVuuFqXPqg38BU/qYbqTYIK
PFSwtiAKoNGPfRSRpzZo5nCLrXCti/CtICmA/AhkDRMJLr/V7XjrWJUi/ZVa92cUoMnPhGrueFLP
H5/KtTFDFgKdRMicH8KPC8M9TKoE8adhR3c6wVmNDmMvxL6h5eeRuzdcpmt7gQVm5ihsJthqSwUr
iqFIWOqzI+hy3ZNrG3+VdcOttrfv7AjGGZcELB0cnCXThw9o4cQ8hx2rkcL/6lqySbPkn8TrylBE
oB58fIDvbAo8duT2ocpBwVkOpKnQZ78KPCQqJ6dHolO06M8convNjXu65hiicgr7ksiAwDh5yx5M
Y1H3LUd8cCRx/OK3CcjzY+Sq0JIGUxp4ea/GQW+nIa032mbemSbm08c7ffUzLi0xknozTwQePIhN
y25G6dBMvVtN7NhMxmxYlvb7KVdo7uNHZ/Apxh+oxYNJ8Osi/eqWvFpxwPaDRM13q0f2WNPkm/LH
/hHVC+19NfbD1mlIsGOBKbayjOwpdgv0aJy87i5KewB3nb0fUy9s4hoV2paWq6DL7rXxi6cUZO1i
I0CkCWvULq/rWCUHnbvFLd9rVrSLPTMPDdc47DSi5WWQXCdjVUvZekeVtTychBge0gIuFjMpPcYi
qL7VjjwBkYLGQ6qg3EauuDUN/CrUgDeAyj24WgiiUZe6UAZ+Evuszhg7BihNumt9v11FKKy8L7Kg
XWc5+iX6Tb4FXfnIq5HtPr71dzTR3E0GYoc4HsyVhYIoXKpVL0p2TBP/gXYNTcMidx9brwYn+eOl
3nlKiLzl3D8KCTCwORdKT6hxdHQRHIt+VP/EMn+puoTckOL3HhKuEX4kDCyAiWWfJ4eXxHEYVmEj
R3FN2jugOML6ISU655CsfhBOV3ShzdEUNIv+VAY1Ox9v9Nq1cAEKoZaCeRSupr/wNI12WNCyTB77
WDxQb3yiY5adOVDr1VgV2YPUMIlZ2d3wod45XxQwzHgP/GmUQy5C1qmxygPaKI8FUkDbUsbuJi6d
W/76u6v4c9sgxCsSJOHLW8zcrEvqNpJHByWnp1SRB+YO6fnjE3wnJkJpGN73XJg/50sWR+i3sbQo
9wqOZcpOSBNisAmKdw4sKcuHknvVMyu88dET3VcdD+Tso6nXNrLCblMv7++MiJtD6zc3DNz1Q6WA
VDnADbTcEmLJ163c0VcoEAmOnTe+OJ1t7nWF0sFIFp1eadKYFeM9CsM1VNDBibzghi26litYV4nl
0RQM97usJKwDErvGRVThRc146PO+WNumUiEz5wrD5p08XwO0vMVtmi/0UkWiSACO1Zxvmbs/LsQq
TRQJxsoVRzEV31Pz35ydx27c2LaGn4gAc5gWKytQsuQ4IWy3TXIz5/D056PvxEUKInyB06cH7u5d
3HGFP3TgzVCyyHvxgd7td03quo0r6U8xdzGiMjNtVT5x7gssFj/uYiWoK2nyiM3a01gZ0alwaMeB
36weFDM4Wnal3OkiyveQFdKD3RrKvgfI4NK5b7cqMW98/6wHyW+h3ksENR+Iv3I5WSp6ElSu57bI
jIMseKR2Nkp832I6K3c1Imxek9nKf7ITSCgXtO44xXtnGMAaQR3XPuky4jqqP6WHUpfDp0LTKCVp
vOv/fL2q0NT5fQQqXHxLeq+I0kouVWJKRY/MJ9PJHpK2DTeOwBpvhy4lW3xmeuOhxZN1Oxugjluh
0C3zgjydkl0Y1qEromY4pmNzF8ZptjeaaTxkraweHa19qaeipZLqO783bog3loXnEoE0NuYcDi4y
Rl8aW8JYSfH6UYkvgZjyS6EbJECUkES3c6RC/+aHY7c3szY+JbU1PkVaeWmhDn6tg8J+cAokbMj5
KtKaMSvTS6Cm6dVpt7Lq9a1BaCHDL6NCTk10GeubNHxrSSimN6nS9CuoUU7CUmOf+fpu1KxzOIiP
iVJP33JErza2xJ/iye1JYmzqh/TZ5obzElojtZMmemcwPccRO2oi902pFbvYQUtLuk7Tzyr9r+yG
n7mwdyDULpnZXm0KErvZ5INryHXsyyAerKbedfadMJETaMJdbXS/JMe4vL+g60CEvYvMAhha1Leo
m9xurDDMAQcGof4Y2vrvrIuKxzQJir2jb8rYrjOIOXuA/z6HO3AuF3GIHIhaSoteeyyUUT+WWqod
+8TKDzWIi8OcuG+EA+vmFWOhaQX4hijTgTpw+2mG3NAQaRLtsep9tGzlVD9JSQSfN0rMn2rmGFez
zDB9mON9I7b5Pz88UBLRXxMzlL6hiWsdq66M3FyYW0HDSm6MWg8kcWoRbJAZMzSvy1/Xm8Ttno9a
Y3qB/wgooKiKQz6GP0P9i5Qq+wjFpS4277osu8+NZHBR4tnF6o/GmJ7NoL6rpbNpI3b0KkE4looB
R5jHSn2I7GezA3IbJiTi2r5y6I2j/zQAwx3qc5OfOsna2uxvRH58CVG0pWEqDb18cVGT3E+Zyf8o
sIWfwsqI99JUVbtGtMVz4Nvxvkal40trKrWLJFVxqgtpg2KzvpPIJBDIomHwJ1dc7Czkv1QnEKbq
mX2k3BeJ9JxqzqHt9QelK4H7Rf3H9w/Nn9xgecDZVSCf6begLTDv9b9WL1Aa9ICHgGzYSK+6gTEq
jYrQyPdxXR/i9oMN3F+XwKTL0XEaM7cNwUaa+SUt80+BbLrl9GGwC1c2rqF/n+v+TkiFNw6HJg5d
u1HPieYOcYNWQvPh/V/+xkPCXEGc4hpRAUs6c2b21y8v5dzKwlhTPdLq4TFM8/hD0A3Cs4pacXnL
eOCtLjgYuiSf6lo3Dn4E+b+eQKK//0sWhpZ0cql2gj/kLSGqpYW5eNIGNcrsLkx1hOQmcAf6nbAl
t0jVpxh9WCf+oIjntBV7WwrP5dhcOEQgBcaDZJQHakZPTnhUQ+mpKz4N0hXopFF9EljSGojV2T8j
+dFAUK940uL81QzKc+lk595SP0XZBUNg/pEAyeP60PuPfoeoGhrZuyAECNHEP33VOJXq9Ayf/iXJ
8Do2Gvogk2R9ylrnYVYNIHXZ4u/PypKLcE8jD/6j5kKFBbbx7bqYCJUYStHJXoUsky5x7U/+zow/
S0PvtoQ+kfU0ilcKfjXNxgy7zMjrlPtw+D1pnwdNcYPOo5o29OGxCGDMw6LOM/nS2to3xPnMnZUl
z30Ue1N2bJqPOapCsnF+f0HfSB4QloAaQYrJ1aZZi62FYgxyclU7eXpoTPehpCJ3QLb4lBZ+eowm
NTmJOu8f2twXJ1mqfNDoMZAvCNXtXjLk5M7qkvYSBp29xVZYJ08AGIgkuWkR/zKXvlV9F2tjASTY
G5roKnBB2EVofp8VO7F3k2ZJFHfT5huB6AiLw+x+NtkUHY1JyDvHyV9zPx2+dFW9cYm8dXHS9IVc
C4qBxsVS278fVF8XCZw2YiHlWuvqV8Lb8CLo0j93aRidTLOSDlqlglGj0ny1Qm1LX3H9+lP6QMtw
piIzNebi9e8kRxi5Br4j0OKzgkQAGAEoW3dTGG4FGn9yx8WdSUAEdhARa9gBS8qI4Ru50zX+6NX2
2F0R2rqf9DK5GvDWHoIYabyyhydTZXL4NQBN24ACStmwXTjd8Qqn+0wkvIqFFrUPTqcq3x0psM5q
FZjP8jhZD1rkyxvvyrqtTimBLQ12iWteRcXv9lC2ShzZZekMXiunV3gVgxc1NL53oaxSD4yMXcIN
vTMHS3+u5TG8kyMa574TDdemi4MryoiAGe1wfKyrdPCUVNiPvWEd2sJq7itMxA5kUKcgqFMAaWX8
1DbSj8BElGXjqn0r8tKBI6ImRpAHYOT2M9J20qOhbjEAqNI9Kgn+HhiP101a6zqFvjHY+qwRdZEn
08cC8mQtAxuge3ZolCUsKKlV3FLSrH1ZV7/ev2vW+xbaD+1i7hSyHh602y+KxSgKsKiJ5+th5pV2
/WGMHONhiot/zv3ngWiRUtcyeDQXdTqo736nq3XioY2fnZ2y+69KnKvoI+H2SnyfEfvvqjj9ZxEn
8OoGzUDYK2Bl2X2339flfuwIOc29yHKCT9pkfFXH8BWHCsAsjt2e4zD3j+9P6Xrd5iEhAmjQZsgH
Fg+QDy3bSqcm96TANu+toFTvG2MLHLWO1GYEIPkr2QaEUUu9/S651zp06hNiHaAfB9GMNjXXXBws
M1V3g6oOOynp4o1jvM4ETaqsqOPAVyMZXAIeLTsL/GiyCi8bjf7EEyx9qAu9fayE/d2p9Hva4wo1
aG28z31KHBvnYU0OYC3/Hn4R50SWkCYR14U3yejHp89+8iCByuo756D17Z6i4qufYj8C3j1vf2BK
QjEN3aAqeylFQ6PsY0nsHjenqbzvLGlHWf2bXVRPThDlbqt8CJ0tpca3dgL5FjpuNO1hUM1//leI
6MhZVthjVFIwRju68R31YDt5vDEvb20FOi7kPzyBXK6LkyXLcKSNUC6QwImDSxKFTE6cfRrtNNuN
oq2erEnfigPeGBPZIujjXOc2H7dYCrUczXoyjdSb2/sm6FfdqD8YUrqPtPEgSt+tUHVuux+oSzyK
4iV17A95J7k83le1T590LTxl/daZWN/O4BJmtBFbEyDfsrI7TPnYFrGSeSLvPzemlVMRkc3LpKfI
apTFZlq8ngQQeNzOhEP0YLjYbpe3UKsy4ptbL+n07HOcJMGxKu3pUzSqQK7UCHJ6oov+Ma5V/9Lo
zoeMA/0xi0qiIQuFwcoHY7ZzzED7kDZZdBGFNX1PHSN8ff9CeiNVmQH0XLzERwgnzYrrf+/DPDIA
glUF4uYEL+faUv37ptfM2tXN+MvgNE9+Vh+rnBLfTpHM7GM5GaWbk29svAHrBSKx5eUkogWTRi3y
9ncIWwn6pAa9KFfokmpSLx3b2ilPeWHQLVTyLZW2db2Z8Qg65quSHvWyMQXisBQ5nCwv6oIYLa+y
OBiNLR7SSj829qDc5z3CAm00iP3GjM/xzG2IBgaFhigYvLmDsrRaVK1Jk+zOar04ko1DlNXqqRsN
6erXUDxSDECfw2CAM1Q0yKPB6f0a8adgJCLDm4DG7/vU2dLLeWO3kh8ChAIUxSb4kzf9dRnFWjXI
KU0bL21U80wk618No8z2dOnyr4BtnUOXDF/fn4f1BchbASZmLjwbyGUtXt9mDPoyj4aOQjgpqa3E
ljsp6J29P8o6hgGp9IckgtAp/cf5z//6MlEakqiSqvRQy6jBD6b1yVYK+XkKnWij3/rWB80EIui5
AARY49uhiiYpR9v2C2+IiBt8MC3UhKpp453900m83T4z9xd4BZcr87aUsIIQSjqTyf6jqOlCm2OS
XQig7nGpMl21jspDkRs/pDrOnuPAaT5kg3yp2grSgUWWnVQx7A06CQcpSWvXNKbvA9HRsVf9aAeP
XkNQIEGjujDTwyh1+s9/XQ32FqkJrGHwn9QNb6eoMhtrBEThP3ZhS60mhryXm1l96itKuO8P9Ubi
RyAyB5Uy68+1v1iOOkXQF0hM6UH3+N6Q6X2Iqs4/9HEQHNPIdnYJt/dZk+HzO/Y0azE29cbmm4f4
e6k0Ze6l4SKBgAKFheXnNkNrVZnRNI/UPKVjb0fBIXJG+1NnJ9G5j/Po3Bl17XWhdp93SbClQLai
FmO4NhttUB9HFWem+txOdzRGVlTYvfXYovh819tqeYnK4Dj4s9SbLA6Z4GSHmj6Rn8dfo9b0L1IH
B7Ah5/hQSJ3qxgnOU2Oofhn8DLfsSGkP7y/T8uZBzhREHK23uaLBwzwfqr/OpxME8EZGPXrqnPK/
sO8N6i52dZGNOPe0CtCsFmXtl/fHXPXg5kEpphKnEnTyt8WgQYYSO8Ry8ZRqevDSB7gHQWRHRiah
7WkPELARVA3PkqY27lBL2T0C6qkbm1Nh7EKj2EoKlk/fn5+DbdP/RShkXLdz0AInAJZnR0+95PwQ
avMl1YxTYnMiszLvNvbk/G03e3L+9r8GWxxB8uaIkr0VPeltZN/5qHCDFkAt9/0pXn8S7MW5nUuA
S2C+el2VLlDHoYue1MZJX+3EJw9hld1qGMyzQla5cdqX1zylDgXwIqEMJw15nsU1r1LTifyMr+oD
48dk6PHFiJvCDUdp66l8c6S5h0Oayuu1vOVzXSKHa4foCesQ29hlCHjtkqHTph0JpHDfn8Y//efb
1eK7iHyB/83Pirz4rj4uh5RrHgaB0riFJo5w5ehgRegI9sMwuZPffihikEeUxGHjWAcjGM9yOh2L
NH4YpxGOBYXxhCSG4GaHtsox0IJ7JGWuURBvBP7LiGpeg5l1rs+gPN70xW9FS8/yhelET2ExqpBA
MvvD1GDxV3SIUeRy1O/z0fAPejFs5Z5vrQnNLgM9RzJaeoG3ByiL7arKekaOUkPfKa3Q7hDS9XeB
rGf/SDyaP5Lu8PydoFF45m+HkjCgM6oILa4wslK3x6/BlZy+31j39SGdTymwPLYZkeKytemHsdSI
LhBPBdxGGgYxoRhswuP7u+utQ8rTQIrG1kLFZP7zv+5eE6VDaIp99OQ7+AYHfofVn9ldS6kfHiPE
1C7/n+Fmri5yF9i6LB5kwDtYnhScUageCJGavwkzy4Mj2T/URB0O7w+2fleYQWrk9MowHCAau/02
5FbVQgwy19zQGbtBhL9KuUSvqxX9KUntJ6HWP98fcb0JNfQWmMg/VWaQr7cjdpNahK3e0wrXTbDF
yVAd0f9sMdIr+43bdVXtIEBTIO9Q8OCCnaHWt2PFnQGpKlMNYBvaUa3940AldD/YNZTkvrlKfSPt
7dD+YeQvaqCeh+gh0Z/y4WOYPtUVsEP9qoBjVkNKosl0xM1UdSsr+4jngo/ZUHO0Ew05qXzjZ69y
TX42NT7qlbNWHyCfedv/teH6IjIHhxTTi7HJ2YlU6/eOkRO/hsLex6VRfBbIBu7MpjEfFbnrrp2C
1IuwnGZj57+xViQ6UHNJPwxCgcVaGVVTmSJGnLuJGuVubs+fBymC1wqAe+Oj52+6vcGt2T8AqAKX
E6nIouKHiL9ROqk0eFkYINuEdOBxkKvs8/ubb32Ub0dZfFAeFIVZ+cFIKdMGn66p2DfYyinWaGz5
QXF6f7Q/XcPlR80mbNDTsZ0EmX67kIqE+o5d1aMXZHg21v5rYau+G9cQC0NsAa5l/1USwX2r3Gfi
yeyvovwQiU+j8Az/Xh1+BrZniCc1znbp6LZl5xbmE1A5Lym+1/GPurqm/X9BE7iTjArPUVX/s6cf
U3ufN99K4Rwou+xa/2uPvPjoXB0bUZcG8e8vTfEUDPeR86N3tF1vVrCuz0ISrqO8aMazNL3K8oHs
VuqfGwfRMHEyyt9Od+mVTwjnd5Qksd7YWeFvyXFzI9114mzOYkM/suBzL8W7TPykpx6H0Fjq71b0
K8t+p7DkbV8nzLiO9VVRPxfOo92CglL3GXrCEhhuK7ngerJ7f/5XuQ3BMsixWcqY2jwlhOX820Y0
hORSIAhb2pSto3xCht/42ThDcFeqYYA8fKpcoEzo9znQvh3iu9aWn8ufMHmxC0grZsQgkTsK3/Mp
++s4p/FgQ+jye6+pCuwH5KsozqPRfMdAgmJRmPyiEZjsp8T4qdjClZXvYqTal+HreslKjPS0axdN
90n9xR7+m5RfjnJObDgd0mOrf5dAV+RT8RDnd0NzFLn1Wc/VZyP9bg10kJHHcCndbdwK6wAGmDC5
KQ0PntwV3deQw9DqzUTz1AgOtha+SlRP3QiizlHPjOwOzf6d5pTGxrCrli7G5n/Civk00Tda8oOU
MkPnzBhGr9VZJGHV5WmYUMBMDL856QJUHgLEnfIl0vxTk2bJS9xqxkOUJ8VTnHf6Q9O2vmsCj/3n
B5vSDGaBiI6Ca16BI/M4NsJEBLJXo0qbo2B91LvMxukDs7cZjPb+pl5flFi8cJdQ+tNwa7YWj4Ns
p4E8RjmjoXt7HIs2gwQ7bAEiVg1SJptXmqt/1tFE9XhxdCwouqpSqFDbU+nicyM3F+DMuyR56dKU
PdiFtNMMN1CkwBUBCM1J+SH87KeZF9ouq+oXBEdPVZy43QDvXpusaiNyWV/lM7uOV526BYnTMhuM
BH/cjEgcFIXRo/OlSa+GI0Wuj53RC20W7ff7875+C/kPMvXomYJGBtp9e4qx1ilNyuOyp0qwsxsn
rI9dkA8HzdyKnd84XzD1eagMmokzxeV2pAmf9FBCe8az0DzbBxHQRqi/7c4Pp/sgPFFY83/2Rvvx
/e9bV0FYcWIOkEQArgGBzRP+1zWlpTn4ojCZvB6G+KcUoOId7a8cwX1l9DKK2l6YlT2WN+T4uiT9
zBsJAatoLNxGC4BTkOedOlipFxMW/E5Oqg7HqD7+9v7PXAesNu8pNwG1kBnbv4gTItw9xFib6Hdo
fg65q1aes7I2Hwt9itw+MsRB69qtDugba08RBBQy2GuymSVaIEPPrfJ7hRUhY54GxabijR8EcIBu
Y5etcIKcO9jmoCCh35A+LdUccaAHqmU74FZUYaJVJJtPSTV9TIp4AnXpNPqvsUaoyymSZ7oAOxOz
zK+FYwwnHXHFr9UQv2pBVx27RtP+OUKDm2KSy/HzqFYsaWRqklZhPRSVR3sjOGitIe2KoUg3rre3
tuHc7fvztszrvNiGSVkAnjHKyovqCWRREo53Nip+OwX64EOjSfpRDOVBVpvoSCBi7iOrRw88qzz0
IrQDwKzsmLfyV6hnk5vMDixjPAxbP3Ku/tw+6chgkbvTMWQmqMvdnhW7acFhm23uNe2XCNWvq+pX
1VVPjP5LlgGbyQIHIqQ/GvcTZjxPDe4rBzktwi+t3F/79J99J7VZNw98A1UFumhk97e/x2pU9MKN
qvBCqGkfdaMvHidbfEmHyPki1cJ66Uaw+1Jk30tVmHi2GZrfVURDsR/sP4uoom9Sysm/P1WzqA+w
RHom5OfLp6ptML9pa7qqSRAWr1Gdh8cui6fD+zfC+kGkNcLzCyYd7Qcwn7ff3oLjbkqg9p5lp+E9
kl1I/5qjvbH75223XHHcXwELUAFAPmRx7yQJSAe5zEvI+ORDECrLQ2kb096UQoD2g/jHJsm8oIxF
LZrAUQPMevtRvWEX01CouYe3WHMntzIBYG9t9BLX1xr3DI1e4pbZimV51NRGDsi8zQKhjiCAXF4/
54OSIIYWPL2/RCvtOD6HstPcxuLJnqXPbj9HVSYUqySn9njIEPJoFf+sWuJkino85ehC/FdU6jlq
mvFbN4yRC9S1dVtVi5GL1l6FlW1plK0ws/MPmotTc3iDGJS9CG+KBhyGwFXWq8P+3OrGzhYFUl04
DfsQmtNYdvO0115CDvI+d+SD3PTOfpLb9jO2izP7U3dyGvZ5v3NCtGscJHjv+XftXZw23UH0qOLy
NhrdNzsV7Q59yfG1axz5UudR5cpJU027UIuA0CWp9uP9yZ7Dg5udSjeH8GSGdNM3ZXFv57pohwnJ
z1H25BoIix5OUTb7OF9bBa2QNLWjSwci8zVXiugSydK0UZNbrzUtUiTTaJbrM/ltWZSzk7ByJpEo
XjKk8atvO+dCTMPZT7QjaEsQ713tn5D8+pYVInaNvDP3Fp4O6jQ00Gb6bKMRuNrk/JyZtUSrHT+C
lZVNoJgNzaVU8WjgJ9dEDcL7EQrg9zL1t/LN1U00D0XPEeId+wsJnNuZ99uwGQ0nV6gu5NOTZFi1
O6j0yd9f31V4yCg2Jq3UZGBLwCa5HQV6QRKicS97M0HYTdQmPWu50qM5Ng4eR6t6KQ2jO5Sorm88
eyueAI0girpksNTVoAosS9cAxsvOdpraw88ZW7k0rr9IWIXsh7RX78pGGc9WaHzOZMCIIg/AT2L2
541taL+MFo6yNJQ7/EMC/yVBcfxcdJj95lX5Ddz6E1m6vEO7srmOzpB6UljzjlOW+a0nM+cEkUT1
XCCdddQGTFn7QjoWoCT2SWZIX2mbqMcRx9aNrbyKNflcqrAQVvmLZskiEE/yyOmwvKbzWFZoo1K/
2lsTbp9iVHAL0JwWbSsr3ioazVf77fll1LlFA5wQa6CVl6Y12XHa6bVX19UJZIdVfzKoAEpFB0z6
0BJbl3rsqvkprV7Rxtn1/bWBkCFlXwIBPjx9Dup6P1+zha5T63z2e0Qj1GLWQDtLAi8r53vRq8e4
Efskf2xCCRuEIxrOYUv3Q0nPha9hZInYTtS4th4fApXpD9E+fIB3HsSGKzX5Puz6o7DEETbe2Ur6
A1zcPYp4KRCFsEL3MwvPg54dapHs50AxQRgx4V/zjUM8nBs9APQJZAWMsX3QjOqY2bhh8/egl/GA
to96Eu196QKC+5RYihsHP2R+zaCfWlU91f54SqmRICJVdaHgYYQe//4ZW6e/FDjoj1nklXPdeNmS
zsxapldVyZ7fTrtCmnDfxWQQ/TbnXtLGwBuZrdNALLZXzaSC/1JPiFDG5XU0rd+SVuaXxMisvU+L
wsWtOjhIsA72dWVrD6RvW8rCK90LEOVIf1HqYs9w9S/dNpzY9hUpUSkxGU1+zoqovEeqVaFo2Et3
+hQoj6GcRLsQWLfS2/pBrhr/UCeacofx9VcgDl5m0SKfBWVKd4pFf/Q1J3vS0mnr5V3fkWAMaPFT
5qXrQB/y9vYyJ73R6hG8VEG1YD+mQ3AcVat8fn/93hplJi7QrCHwpHV9O4pTyEYHObCF7mfjJ5b3
6d6UUWl7f5Q3njqiGVBryCPNJbFlUFi1WejLWt0+4YVkXemEfVUxRNhVqfprkOH0aXqK72N3oi7n
xlWNiI0lJqy7gzi6Y36VjRh13TggOQUhQEuZ9Al+9iKqydPKqAIpLp4qJ9NcLY97z86Q7s6iwDhG
Zfgdh+Lu0APyc7Oc0EuqMsuN4ubl/XlZz/4M42A+ULqGgr6cFiMKBoH5S/Y0OdZ3R8eeuQjkfOMZ
XA2iA4fHAgMpJ3rMqyZJ5tQBjh9C8iaEN+/hJFL9q4d84zZeBVPzKEgbsvkhKZEA3G4kEbFNNWWU
PEnPp0OTdMWhNfPu7BTgIGw7FMc26s2LNNrWCYygtBGhr1BMgCJBP3MJzTUP+OaLjaypU6YJozce
jT5CkR171p0yYFlT5mGwJ/PUYWlRJ9w5ERV8e0RBLUr/G51O20Vx8qTVyJXVajy6iOJ8Fl0HkCiQ
OuwVK0t9GhxhnW3azndx3fW7Eb/3w/sbYfWAkv3B60LcC+OZWQv4dvbyIU2bpjFiL05LZU/1KYNT
JSgY9c2pUqKLGbXy1plcPZ+IzvBWz3qyLBkrdztmpQ8V00iLJ8VKyW3wNHnqBfIh1pDrP61Iiy5D
Tm1amSbjAVMMfC59s7jUU2SfRiQe3fdnYBV9UpvkEPBjiArpHy+qGQ5C+34RTQV8CxvLFSPSPpeI
Cv+WRknfOP3rA0HjTMVGl0YdeMnlqQsHQ/djCbhCKWXx0epmuBJSihujrKJPZo1NCRNlXlXaKrfT
28JxGKkVCM+32uwoQnxQYyTMjmidB5/KtI8+x7kfHivaXhsjr283RMEwDsV6C67jnEXeDh0Pva+3
ZlN4bd8Y+yGU2wdsGAQmhOKY60N8DOB27qokzC8WRgcdgo2uyPTux/tLur4SZoEjHlwANBThl2gx
3+p1ejV16hkGOBFkRZpTY1iuIsb+uRAjsuEFDZ5c75FZ9mt1YxbWR4qkCp18AJR/hD4WMWmvYhUx
yX3qQa8JdxmkqZPeGt2eE/hBdLF9yBSxZay2rskBfuD+sWWyGmosy4o0kqgTQl+2+sjDpR8IUIsD
kV6R7ptYD74GkpyeQ3mC5J8je7qj7BPu8qFFkz0w44esiFU3b6aC5qMmfzOKlkMfF7F2pyWy86/n
bWZXI4sBw5qGK9Dy2z0ipqyzi2GQH3VJ/UiXvKPipKPf43cbz89qHcBnkAQBb6FMC697Po1/Vcul
FLxEkTPQJHlWmn618J7McuQnqir+5Kf+Vi95/u/dZAXzeHQe5gLULMG/2PxTpWcVrX75Efppswut
IXLNIEk2vmp1Xc2jIBtNrkP5merr7VdlceIjGNfLj5KUooWNQdxF5cbeUWafNipc6+CJsXToLH/4
bFwki6uxGCIlTadafgxN9UWbgbU4vMSuDiLql94O3amr5Qe/UF8is96pYO3LXVwFzilI6ZZmg/3f
+8f6j1L1coZ1cA6EFDQXCB1vv11r7SoanFJ+tINi3Gdm6B+QAxFXJdfaXSL7zknIYXyefFn8Lkzs
MXfwksNvjjppqLc3qXPAVas+VYHV7LAez44+rYqTaSflGbXJ/wYzCc/AJ6WTHBu//Dgu9mWljlxT
knZn9HH6GE15+L00/fFLhX77OclV466NdNMrs0Zxuc/xYNW78p6HzHlVsnbTYme+u29ngCYm4Bzi
DVhs+MffzoBl5UK0agHDUGnNvdlDH+875TkWquvkvbFnTHNf9xXafZoduGUllRsBw7pXTlkBwyai
LpBBc7n19if4piXUIIMPombSVTOk+1YL6kNZWcNdil7ftQ6T7/3UibtMRkcQl8kC7oHQMNyI0+g+
SZhQLZiUE/a03W+zSfS9X1cHbUig4IsiOFcEOSfBk30oiX4OvTLI97WdFtcy0hpXlpDfd6cRVuU0
auZD5kf6zs5T6V7RlBLTxYy73kK3Kcqe3t99b1yxiINQJ581fRBuX94n5SAVoi1jWDajJh111Oh9
U6sR24iUkusyatr7VHKqfRVP56SfXpoy2Sca/rdyVxuXVNCDJQhs/Bf6n86eoobX2r22cbuuLz1+
JDwQ0ipiDB6C29WxA3BUlV1LYMX18lqPIbKJCewlYYNRiSox7OpOkzdevPXNR6WWphMlL4eHb6m+
J/AjKmZOhlcGwfSCblj1IIdiq8U37+2bvT8TkDQwmbMmCCJoi3cVDeeSj0BEQWb/q6PeH/Khjw9N
L0oApZs+BOvbj6ICIl2EUdT3kTWdv/qv98M2uWmNZFQ8ERdofBe1SU2kHeovea9Lh9KvcCfQosex
VtSL0ELDjXO041VpqPeqSIYXYG9bod1qdeefhKAXsQUXGw2V25+U1eiAWCNqOkjQfeGv1E3SIv2Z
5sBUAl2OPo7+lhj7am3/DAmiHQEf8pw/Grp/zQIu0YM55r7ijZERuA3Sp3sx5P2/loBRQqJnOQu9
0iSiKH77YbKMdHVMQ9TTKyU42lNif2mRbz+nUq69vH+OV8EhkRnD0IliAmGLLU6IKHqB9DBSenIV
t49RfNc6FW6AjiMlLgJDmuzSYj+oKL5fIQpvDL5GyOD09UdAkmoQ7ZYlJmKKMTWLzCb1eiTwTsgv
+ufYsCoKEooCeROPK/nQl/KrbIfFoasTBaeCvDukFMV3RW/4bhCY48aVvg7b5x8F7Jh5mWmFS966
HXcSD3uYepGm1xeK2vI+z3PnFAeVsYtpGl06Wf0QGoMby9jxFFF89tVkq6y6xoLxM6iOzBI3pBEk
ErebQANSidVPn3hZqTyMchQ8oLepHYiyATIpZb5P4HTsnVaO90OGw3cSZxvB1fp8EVWQOpA8UE1Y
WWWkUxDztHTwxFv9Rdel4NIIlLOksGj26HkdEq3cOtJvfDU4LQDScHRkjHL0OeD764AlSHY2dZon
3lhkFVKshfOtCiUs6ZqY0mVvy8A7qBwIKmZs0ro81INDkeD9Q7E+5bc/YhFXpNSI4qpqE0+KI+lY
mpI4JLkIPv7zKBD86fHQoIWIv4SHpY2jSHEqQk/tQzB2siLt+wwS0/uj/GGk3j4UlGFoGULdRgiQ
muvtjEajrJfNmIVe4PR7HnO8tj4lWrSHq3QcjC+O+iSMa6N90vvMtYS+A0S7c5J2P0r4DbePlj+i
yRxhVijvmui7OsWPWnY19F9toOMa/6KGH/0BZ4kY6GXbu3YN1KRMzkTmRzvrP0KEureD7lNRfcsx
SjtUxQ8Uj/99vSAB8gaCbeAhWDKTIf20QRupgYevyp2dSip+EfVmxDNnLMuJtAERIic4kwSW8TY6
swMRShl6MeL158IYLdeHpXcenfwYSlZwwKajcntbOK4Flu6cJaqyA3dRb6zoG7tzZn2BbwY7SzK3
eB1qhD2cFo0Rr++ERnMDx0F5rpC+v2/Whx9uGftmvgGQrF3egkXrdEFkZYGXTdVrL0/OS1lbzavE
RYUTSmSR4rCBP/zzoITToFSI6wFvLQP6sAZEFdrIC01ynVwmzCLuAJbjweIPxySWuj2R6Jbd6fpD
SYmZSFJVPLUhuN+ej1ofQrrCTYayCvhAw/wfe+fVHDey5fmvoujngQbebEzfiAuUpXcy7BcEJVHw
3uPT7y8pdTcL5GWtZl92J24o+kGqrkqYk5knz/mb2Pgo23O7svNRWRFGwWlUZen27Rt9suI4DCZG
BZwE0ATEHEoVh6M6GX20aqrzy9a5nAvfU0JMDo0U1bHMLWAYzMOmg6ed341gcOXhLpU4zelrf9iX
/q6kVmUmF223R7zFtezrPvpDrxzPnKZdMu0UDYca6F9ws7Jiow2hG2u3SnauhReWQxk4MJprc1Y2
kwxmvUnReWzciG3VibKN32bbBrnMXmlXLZKZVpM8ZACf11MKZtauASyGLY5BQz3s3n4k4qT0/IlQ
kqBCh+WsJZA3ACQPn4g1M7flIRpucjaHXSXjjVbhCLmTClmjN4eOQmv11jrr9GNL5FPWdjA0ereA
kUjahacDpYTDoW0nC2c2pfQGsUzVbRGhve1S46pW22CPhwsttIBn7duZv9ZiprfZDfoubkGSZ+aE
ZFafqVjzmtFJAWjAy5PM2VQsmRYOrrdzhvXW6H98+2G96PchL8HJ3xbSg0TRC7/HcQySUK9N6Zqj
9w4hlfKkAC51WYZps5ZKo95JXbNKDblcSQMJzDTK9trXJeUqtiNnN7bYHHeU1M1JxXO8V7Tbye7r
VVsEyVWmxuqRcH+R6AnEDqR8DEpYQWl+LCZZIWFYaPW1dm11pXwyJ1OzgUhQfAZh/ofkdyiRIWTg
yapfnAezbbiV6XQeCsT+psKqysNWqfewEI9/cQsGtkdnTxxjBYODSvHhi0+KWSqcYlSv/SII17Ep
NasuCP0jlaPlgv00ChQZLM7g4dOlPRxlLNMwH2ZhpzFF5QYLPqZdVbX7t0PiiRzwPIopsgG8Atqt
PZ0clvtCnymp0qaScR1aCicy2/yYYpCQh03mjZZFP9uWH1AJOBkSLVkndnpnCr2OqenWeR+X62lE
ANix23pdZGOyc3JHOUF45VONo4/bhbdhGIXIJtsfYkMeV72WFyfU282V3lJCRXCeclighOtct6oz
x8+MXRiWuafMUrKhSGt4upxZqHi2KMBhWu3lla7f2YmZenpiVetYttMjO9iLac0D4WnQWWCRJR99
CspnuWRUDrPTYhl4Tc6zNjZov3uT1++jNeX+09ErzsMVVL/L8o/2Mbr1j2xlInQWb0Og7AHwiLIk
p8XDl47ocquGdateA/zcwebUa2tl6luFY8Pb7/0FaezpNkFfIE4FIR3E9+FI2DDaGauAel2e2Vtz
m1yMm3KvbGBcu8FaceVN5mnb8mO/tq6NrXUir/JtsApdafP2dSz30eVlqIeXMZpdF/VypV6jGOwa
yMKlxh9aua1VE3TpsVjntw4erqDpWiIHI0NBVmRxy7omqiohymujkhvnlh18bHLHOXIKX05bEnMG
AUNNeY8NeqmBS2JV1X6aAaKOcFYsojhag2aNjtyK2OgPbwVUn8gooRhiEWEuFgdjCJF1ncv80uwC
rJzhXCMNXQSCoe+vEM74gxZBdlWBnfOkZD4WPC/vUWAKf1R1KG8vmXsUiSf4qIxeyYkJi3IqxEnr
mInlYhRAXwJtgBmvaLNTytMOQyNLqQBlCFBcUsnNOncG7rtLOVhfvx2BTxIZz57lj3GohaMHQk2M
OX84jlUjkwHGL0OoERxS2trddijKazU3vsmzoaBQaUaTG04IR8Gp81fTYPbnRhmVa4yVzB26hc2q
UsLBlXslYolsV8gJAuwctHCjy+mWQ+Ami6OVjNmy5wTWnWIl57GcOCunajeTRsm9cCTjyOlmkRj9
uCt6RPSzBEh7KaUwwSD325y7qpzgetIp/da8KwNSqIuqT+TqAZqVpSLbvzahn8bV6RaxipNd0ao9
fJqOHYxd5dTZZUAp74NTDvmJ32WPZpr57iCN9M2i7shkeCVQQKeAVqa4xu0u0QuJ3kbGUEXpZWvp
4c6fZttLNWhST3Hyn1/H/xU8Flc/IqL5x3/x969FOdHIDdvFX/9xWT7mt239+NieP5T/Jb761//6
j8O/8s2fv7x6aB8O/rLO4ZFO191jPd08NpgMPY3JNYj/8//0w3ePT79yN5WPv//2tejyVvwa+mP5
bz8/2n/7/TfR2frP5z//87OLh4yvuQ/JY/1u36QP+bfltx4fmvb33yR4xe/ZhYC3KoIMgT7eb++G
x78/Ar2N86pQAv7tXV7Ubfj7b/J79CQgrjgO+ZFQ2RQV1qbofnxGJZi9FX1HaheU6LEu+vPyDt7A
32/kXd5lV0WUt83vvx2ugvwMoDXK2cKv27booiwSsbrBrwnJW+1GNSVOXRbuwANPyEVA8NZphk2j
m7covO6qQr//9WA4j77WRVN8bw/f/GEE/f8XMrzJfx0ym/ox/xq+uxWv87HO3xE57/6JL0v9tY2+
vjvjr81BJPFjPyLJst7TdOSkxPGDyQom7s9A0pz3ooQsNmWhA/DUY/4ZSpQF3lPqYvXne+zXT55E
P0NJ0p33QE6gIgIEoZP7K3F0mIQIaTpyLUFqhAPItrYElMUYDrXFHISeZoTNXUIgYQykmA+9rPub
VOtBhraJvH724H4G8/PgfQJX/r3vMCoRS5WUTI/h2XwW0UuPw085ocZemnSrqrtQjLPU+lI7Z3N8
o8e519fXjXpTtfE6E47NTrpS4rsqv9WjZNUP950xuIUl77P6Cw3CDU7XbtLv0I9LrXGf0bMyu2u4
L5veRzdTD7woPlOdu0oBO9EkLuco14GkojejN3X5tg8Vt5TJqMutigV0Szn97dtdgDdf3u4iZdFq
NksEVGLPurXPo4vK7dzMnVfSpvDqy3KtXacf69RVPNV1juwPh1vhy5EXB/VhnCXZBwZGr7HrXNDW
l379OVDidZVH37vR2OvN9yM3K97dW+9WrFzPDhGFYQIK0xgSzNV6U6037Yq+vptujK2/K/YYhG5u
3x7yRQwfRtOSyToVxUAXihFDjirp5ezpm+HIifTVITjrCboO9aflcVzp+llpVeroo/V1tslrjaug
Qv6v+JjFP9bXg732+eRYIAJ/vrNnYy2iJTVqq+pFzT64yOkbfrO31Yd6N54WW7hnF8FjcKJe6mQx
p/l1uA1aV7sbY3f49PYzXTR1nq5C+NZBgqOwJlL6w9eop01Xx3GaeA2i0MoKra4Q1VK3n9al6YaB
GykcX49MlFdC52DMRbRmSm3KOPgxJgfuHsfjvMWiIhhpVBbJvDlyhy9H44xCydSgxk9CvzQ2p3op
ZRKSyp5VSLoXqOl4HThQ3JMpNFd5oWk7zvrtJp/L7FzHpXUFesd+wEqs2zWVVuH53nSXVHHUS2h3
yeOUmPqvRR3LI9krnWMWS+SgETk+fAeKISmsfxEqrEYosBAy7Ssn8k81aQIL6ktA6GmxHVkyDlNK
FEGFUSYYcyhp/AEBdTiorGROqqiZiYuA0biZHdQbUuVo9/bTF6vAs1UC2gP3REWeIpfYGZf5SzpR
i4/sZgJYj7MLZAezo3ti5sZdLcMnHIvJOqWpCWUkqU0romBvHis4LEMcBApnBGAOpOsA1vH+ObzT
tqI9hsSgslMBHa5jfVRPm74v1p06I2eBucMGjGByWhlyvJoC1SIIx/imaWP/iGDUYnWhACXyQZJG
HgcvfPnI58Jp8wC7mk2rmTNox7k6jcuq2uu1/ahBf92BfY6P7MEL7TdR9WI8WRyiIcrxZ3H3hVbE
rZSHDDqN2W2ZdfIm6pzkg6XGyS7UtDrD2WOaVzquGpyeMP8b3QjAyuTZMF51F7nyY7z4RTNTXBOo
dkKQAgLwR/LuwzfSq3JYDNVcbUKEtZB7mpJT3+o16tq1v5F9+1syUHIrUPFSAkx/WqcyjxyJF7AN
LgEYJOgQG/ozhhHUtg8vwZj9CtZghaBk7CihR5NPkV0z7eUCTF4R3uRmrJJeIzdRupEeBhZNBLs4
88O6erDQ0DYxex9mlsix8r+8PWcW1HFxbYLJCXkIgTf+LEsfejA0Ul+pPf7vGpKXNADmmxj4/y4H
rXpjGW1UubLelxwIgmn8ipGEYa9SS5sQnK7r+MrOskxxB9WSsF2s5vlDpGpBtPrFq2Qmof5pC/0z
6k3IWBw+QVQOW2uwcnPHAuCf4WWZfVaGxHfHLEAjrJ+UTaLhMGlbgYz8/5jv2wGL2sZuHQ9RYPRM
HD/ZhFGZgC5tuyN4+xdhL66Omq842FH0QH/88OqSSWusjk7TLvcnK8XzAhGdNgrVjZEFk5vEgXVS
KL6GxCPyBtg5Z+s4sBUv1KF+Ap4ZjuxCi9VWJBRk+cInmJYKUmeLcCsrrW3hTpg73HMsWsmI1JWj
cgw5LtbsZ6utGEVAmVnQqRRQUecE8jwnk1uji7IWAwNorI9yTbNu0GpaQ9ShjmzhL+YPBRAkrSAQ
Ug5B3GCpyqo0VTVWRuLvpjr+OjlRjFKLEtKHzBPXpCrzYYDx+0dcpalntkmNmXxde0gQ294wYkdj
oYV7ZEovtAOFzho9MqiyArSDu9OSOz9orGDQFv2d37bxtzHV9GunM/ZykEpejGXLNg6j4jQNW2eT
S7X6QaHe5Q7x3G7GIcLCwJe6U4JX/4Cx+ORavd2ugUJ3J+0825skjaqbim14rfRzvX97Lr18b1w5
4DEOeZyX5GVPOWXbspGy9Xddb81nUYRmECUmeZf68nRs2ooYOIwRurmI0VL7B8wDRvMwRuipprY9
GM6uopV2Z9dxEG/MOuh2luyUhts5LZa1dtY8hqjsbtRYSXbFRB2W/aMrjqG8X3tnnIvpzAiQgtD5
PbwaPae3GVayv2vl2HgoBj+51kfasGU4askqhaTQu/jQdq3XQgT7ljOzIDTqpb6ebVlqNu0cYzxj
lIa97wcJIaG4Ckd0MLXUSdDO6LWzrq/jh8yIjWJnZfT9to1jDEd1JMRit3yqsFVAVFKJFky1w/to
UVRBVlsVsRdam6wDA6HV4byT5aZdG1ma094KppUhqcUGzni6Is/otr8cRZyxAXZCHQPVsox/TFCS
Me2I/8pGuigclGELM945KdX2GKFWZKSL2xWCUZRAxRKLetHh7aZVjErTIEu7uCtD9JX7cEXzOtnY
neiwNYoOFEL+JPtNc2TdeXVgNAcZF5QtqPPDgbWmnB2pwqhMhpy2KjB28jCaUdZKUuYrKcvldVZB
LJnMOD3S9VgcI8TqIpI2JE2ooVMPXEQq87fBnTQK9npXaCdD2ciu303yVd7okxeN3f3bL3OZKy6H
W6TnYxtmso10894cI5uuP845nWymm4mEbtUbfrcqlDQ5sji8sg6RnUI+BVb3ZHx2+HQzrWfz6DBO
aAO7X7eN9MnKYwMnuaE8MtKrtwcaWMiKOBx81MOR+lBVW7tQuD3OISsITy5bW3Rvzb1/omW+fmvI
8xHBIfGCDmOWRY/GIy5YwFTphhwOKUW1JQcmLxAFiHLfWQVWdlBoj2z0YiN/MYqYffhPcKZYSgdI
GgAQrY2D/Tgn3UObdvE2mvBsgzuGLMtgaPnarrE9y2z4owW0g7fD5mWUIgMqfJkF7t5g/MObHOc0
dqDoBXsttPO9ZAMpQym4P8+yqLmSxzk7lme93E6YDuiYiVweZPeLwmJsp4oy2cEesgXyPKHaddQS
JUODLl3443c7N9ObsafitkcyUTlJJ+YvZb48uMcj89hhfyFsIHKAJ7IqrTuK8MiBL47SLM1jPicO
u5uNnOegNxCaapJNM6xweJjQqVAicvlU06oTp4mnkyTkPGYGEs6/llwBWUn96yxBNqQNlQJ5gqY7
qeJh+pxZMQKLudyss1EzTyM/Lq9S3e72Vp4k+zSfRkj4cbtH5j+7UkZfO28nLT2RtQi00dBXJ+NE
Iz+yW+tI7vByJrEOwhETxygaRMYirAc9KmpAOmBXunBVqxdzDVLH+JxXF1F/jPP9ylgiPyGNJeun
wbxY9kfoz3VW07WOIis8rzrns6UE8inq+cinlOldMx9lnr44K4rTBepMwlDMJD1aFkcidDHmAOgR
rrCoyyhasDPbcMRnHgt1dFyaHSrMaNs7TrKyW80684vJP/KIX04qLoFln2MZRDHSpsNJVURY5swq
MN/ExmtcMZ0HqauClTnN6tockmMi2C9XYUROeLigJIDSg/o6HC7PoQqXuKfu7XzqThQpqs7nUe3P
0mlqj1QkXq5WojFg0hQmZXYQIzwcCiX6bhrCPNyPtnkSFH6NGmNmrXQdVYeGp0na7vu3wM/MVaUP
8ZG1clmZYbaKChQLFlAtTmnG4sFCkdOkfpaifVlA18mnyN5XgRauC0erPeJ93jVTJn1p+lRZ21iy
XOaF9AnJZss5kla8DGxQTlCzOaFBu0cA8vA52GlsZCMOGfscjQwzrcaVkknzfZcO2nkdanLvxdMx
l7yX+5EYE+UXE8AqJQjxbp4V0P06HrANsiBPa2m09pU4PCdLHY7E7stgQhBaAWEAgo/e8ZKYkfh2
J+UVWkHy4Dhr1Rq1HacQIeQot0fKmK8Ek3iCglOEaT0rxOENObU26IOVxvu0aJAy9o27VBZ1taZk
hWXvcctQzvZtV9AYKYboSCi/nKTcKEmhygmQ0uZTuf3Z4yyVouNmy3iPeEC6Hv2q2FQ+NzoW2n7u
rebIcAvhKbHTMB4RCr9OZ8zlulTi4ZfpUx7vh7lWIGOUytqQ62jNKSTaZU3uX3RlH5+E4ZRv2K3Y
eOw23IVt27tVV3Ockjskobso+iJ39QTtrbB2U2v4K/JZXDsicpRCIlGYw8recjoKtmg+jOf+LOFu
Rqn1wejba9gayjGL9JdHGW6MdZaWpChDLTsCQaKETZc38Z4OZ+x2Ns4oNh5XbujnAdrU9SnIQ/lk
GNtuZY98OIKkX72dxTyVQw6zKCHWQJomKAAo8y3WJbgb2YR9SEK0IEQzUsheleqo2W7RKB8BLMeX
UgV7nepboe/AVLVnYFnsz4rST1u5t8OdWlT33ZDN6yZE5KsxzQGWrWHsbEkDtarjRW2RWJ/kCudL
q466a7+30fCXJD139X54jMf7sYlqV7MCxHZ05xi09rUFB8lBsnyWHRLuxRpfZWUUh7iFo8asx5u2
VPL1XE0hLjWBtkLgHOuaMp8e3n6sr60FIKlY3qDFIqkgPn82RXQllnrcWeJ9ZXaGKxdjQY130FZO
bRTe20O9MhupuAsONyVeglB8/myoKGg6JW5rgkgqFBSt5OC0C4BVq9o4bpGlOYZpfGUxRS2FWcju
i3LiUs3AKWohwETQKo1irjS9RiMH7ckjcfny9KkzBJsVujeUj5drjDTjUSUFc7z3AUjtYsMOPbDg
g9ekVs+Ezp0LSR2KFRPIP5Jnv3p/gjdJyJj08RfPsw3ivoxVO943io1agiIVHzF0ra9+/a3Rf3qS
JRaL2iK/m9DGpbohxft4dJR1Ecj++TT10k6ypOTa9JtjitqvRQlS2pSPwTlwql9suwjfZPXQ8Tz7
KF4D3Co2Kmg/j2YYbN32WNvxtbdHtkGTk9xK+DYexmQCSjhwLEazGiU7RVQiWcHunndjMnu1Mp2b
1fg5kIJi/d94qHS+hGGjgPKLV/tsKjg0e2o/N+J9WKpQlmOr2gRK2rmBP0nnViQb1/+N8aANiuHw
N1u23Noq152sD3GEKRU4DHOan/kxr25wmmzbF8OxGt4r2z7wJAEUF7svifLh/Wl5WthRxSGIGqfk
DbiR7MaG/LGFkbSXZL1YO9jZUWN1wh0lo/BI1vHKokZiLsQbRMlXWSbniE+Z6HKZyb7k3ijJGOPF
GNd/jPT6dm8/2NdHInSEMA3Z+WJ2hHSrnaQK073Sx/46iJx6V0f0x5GBSY5M91dOPSxXFNiF/AtK
zsv9AfDpqDQtliSh3IZfEm2u9tNUWdAnYjytzK7cB2Nunw/F7HtkRc1no2+Oif680kMBrYQ+O+kj
1VkI7YdvtoSik/vKFO9lCUqpbCI0RcIO1yNz5k1o9TAdrUzZEftIh+dh4QWmFhIGfrnDAaLfvv34
kb9hvMOsAFIuvVyNEy/lqWUFR5cgj6vVLO2iuFIUt7XC4nvW6sqlVVjhvAXKNOm7tkz0b2md+tXW
1P3hbKwG475py5HCsqncmvlYn7djDT9I6Ub1UyxZ/Ykx9NpHqOKJ7E7Y2l3NNoU+V07CKXTVPuj3
dnLft/mNqtYdFiRzZ2/obmaPfpQP4xqhBeN+DLTGZhmJV5wgMQMo5xu1U9KLvIV4ApFDusl0vbyS
tDCO3XzIWppQhjylaACSoa4q30xCNwqw/yU1z9tVj5FofEbjEYOOQYJutanpzaauj+fEtourkuTH
gCVJK6uxGdRo068F8sofqfSw42ZjN3yxyyk9t1GZ/KTj4xMi2RTScTYHzXe7zqIdj/Zdpq5wiTbP
5Fopz8dKRUxQi8fss9qwGtZ1MJpbeoxcG9p3XeJOetis8VJxHqqpaD5mVHqslWJkeM5ETSvdtlw2
8tZJkCmrOcqU+0zOg9tuLCLsIVozsdxKbqNbyShK9DOsyR7duQOmmyqxcTbY5SMeyB8DS7KM9Zjm
yueqjfJxp060Wi+osA9fKvgQ60RGU8GlPBwrqyC2tJ143tYlKsnN5A6oaZ7a8D1yL+vIwSjO6laz
1lA4/wSHOflihWrfrk12mnu9sIYAOw1zuneU1rRO6HbrKB32kXVRzlP4YCQRlataspS9VNdaTjWt
7y4wNG6Q6sqGPHPxPa39bW4U9tdIEERQui4A9Uhm5587o1nf+smgGG4N1EFZj5I/227U5RZbnYT8
5EqKnPk20yM6pZ1f2BBQYHMheB32+YdMK9FBAxbc7vSwKG4G8M37GYL1CilN+Rxr6fIGa+G6YNmr
6DhYfd9fl/lcxV7dOEnrpnOn3Mk+q8muphJ5Nsu1fIXadaa7iT8i9WBKUjK6kznI4baM5GDXmZU2
eX42dfZKaczzYjLHr3mFJpjX6pbfu8FQtdWqUOUU5Uwjk7+Fs5+AUppn2V6paDh/Voey/xI0SewA
t4Pw6Ta1XN5rRlQ8Onra3mrG3D3McqSMBPOowZOB0uyawRBfxm0wGV4zGcYXox1q2fPHSi5xebSl
gTAMgfuNRn2LvIYdubYP8tDLO8N8aJpwyqDlh8VDEidDvAb163xWE5SJo3nINFezozLzgkj8Thqn
NJ8BBOmciQvlS5F2abp1MMC7prEUqG6eFHrsJZxtVrBy9I8RIn0neTXFUIUiBesJKcj7yI1UPf/D
GVK1R1kkwvOkjKYgWmsqXkIh20cBdKKaNAIk0Yy1zq782ZqyMHRDp2Qm6RHtKa+TwzrYdHk3Tes0
jDqMXKY5pecVmylufXlzBb96Au87WsGKZaD+WjRj9knSYn2fFY4au3IIjlP4ZTR7Zxi1j3OS998Q
SsvAbkVBH1DwTPzGaxLFjrBPkyRAZGHa3deD7CQe0sXNH0GMPqerDrNdbUA3Y0oQd+3HYUrNyYOP
WOluoKX43XDdYbYKAZjqKy3Sp2rvdHELxSTMLtKh8jPXruoRIGfWGjexPGucvkuYRm6V1+NViJAW
2uHlwAvtCN1NJ+QVw3qGhOBz+EHkLJiu6hhaO/CBuM1R2ewNQj0qoysW8KD3ZkNDwFOfp+BhoO42
e4ReTyekb5OzPk7GL72fh1+sSRlUqAoATFzkNxw0tZLZuZkafHJWTQH7+lRoBN6lHeJL7jQEFMkH
s5GVNTNvhMI5dYkX61Z6nclV+9Uo49N2jj7BlNC7TYm2CKxQH5b3PrHqUl6VEsK5GUjTYeUrNZXQ
tB/LGiRRVIRXZajDM1IqK98V6twHJ40UWtaKvpV03c2aGa+jeK5vmqgLbxy7x8uHh3mHa+tZZjif
ODrG8crs2GzwZmDlSPq8O0P1ZMZYmgC+L7u+jFDbJbbkNEAC2gyQPPGyPPPntZ10arTukii6i1Mt
uE+UKvzIz2OIRVmK9wTd0D+ZA/R23UhisrjUdorvhe6rnau0UvYhAwP5oWvSquGm0tF0lQl5m5Uj
SXng+jm5iBs2xoSR5KwZNzYN4m2K2PlZWiXwErtRwlYo71qpXtuDUwe4qPg+wRTSTCcmWjxQnQJj
vzZMkjWc37KFH0V+NWdNb7ljFbah14FYKqDHDShbyPbo7NumUO77PsBENRh62zWVMlO8IpCGU4IZ
hq+llVaPH9FQliuzaEfLTbWihRTMFHen3Czus6pqLksSRKiUmjNihhlSefZUVAeAqpQ4U67Vqlc+
S6Fhn6Pf7vw0BvsfTbRAOO5ZviaIHAdMi93jQ/3tJ9PiCTN//nVV5A/pn//WPAfNP/3WT9S89h5F
Ec5FyGyDCkM65k/UvKW+J+8FKYfeh0AaCTDun6h5Q31PYsxpA/ENqFNAO/8iYNBaeg+OAM4YdTny
VtQjfwU4/+J0I+oGjgBnCAtMEPyHOfCsN23j51jnaODSNrkzzydwkXZOONdbqkdMFNYgoOn1feEc
8ypf4uchanEuhjIg9IwwRbXFieTg6IhAX+H48UmfNPVVKTcOXpiDX3wiac8e0jyUblB/L9a9BeQF
V/Vx6j2eJ5kdrrbrMC9AOeqlchqTBwWeEHE7jcI8VTZ1Khefo1ZCtk8rcL9xjcm3vzLHp5PAMeeb
OR7mOy1u1K997oQfJoqQ36W42+rpPHaer3Ri/UkoRMzZ8ABP9W5Ej73xWC8kG2csVfo8SXl0lTrR
Ns87ZOtNDX5brw5I3hlyhb5UKPnypYUn7YenqPulqfU/k7bCWf7NCVgMguX0Ctnp6YvP2E4m/W9c
mq0ngPtf0+2JCIUaGDQjiIKUXgW1/i/CkwC2wGmipUyHlXYctZO/CE/MX1SZmGjU3oC5AbD+vyI8
AZADUqKKnhCo9EXIZyFGciQR9o2sBnupK3Goa3XNKznT6AYetIHpakX01aKs8eN4/+/I+Q3ozVuR
c1KEObWE/N0/2yJND9Zp8cU/I8eE30QzFqEcyscwkgiPv3hy8nsQlhRgeGG0LnlnPwNHsd4Ledkn
KCtMXkr6f8WNYrynWgscmrIt7RMEAn8hakRU/F0ZoEgiCtocQugU6KBKlmqDjYbK4ARa9q7EFfc7
J4XKreXKxusdgf9nz+bqx48+5208QQj+HoteNMp5lOyByUDmEcSqw0UZ2M2I0tOo3IX2JPfliWTO
s6anmO9qVet/idSMvMutNSkJwstaAbaGyrw+aGr5WCDGGefZ2iqyvOuq9X8Aq60EWE+5Qz7GDtZ+
a4TTJistWdrIlQ9FqcnUBEZpYBvVygmd7rs6legOVM4svCdrUMw0/aeJFmqI6hQm651jA2V1AmNl
5khdb3SkmxHfl0fOFk6P44CbsA/A28bZ8SGKKLheR0YrlW4xZazUYWrEw1msSho2z52VD+txzv1v
/16k20nQUclJnoXTiyzpNMqD7CF/d/P4+P1goomv/TXRBCUQyqdYg+nF/j3NTHIl+IB0i3H6FXyW
v+aZJRiphCSaeBS2mQvUJn+uz+Z7ABQggqAmwm+lAfxLfNTDij09IwYXsBo6vEI+YoljjnvdyLEP
y66psQIQ6zbmk22octWox8qt4k6fTeqfY0FdQPFPdJLE7T7PfiIHa7bKkNLrzeryjlPOKUSsbXDd
f4lGT0M61wZzsqaUMZ7Ou2A9uxGiDgoEtHkXrYst/+u68uLN4/bihOalW3u31IZ2wSr3Jpd/WMfr
ZDW5mIV7Ef/Gf+eT4g3uNQoQHJGRfv3gXOW6SzkL/bGdtAo2iIbw3d2RsvKT2ObzBYXtDiFOIdEF
GlfoARzeZyxj/dhNcXmN3gE5ZqmDXU9O+zRN8QqUAdzQsGiDDLG9KDyJDdwPjEqRPTUp7NVI+y20
3DIzTesKaLtiJJ6JhWXiAs3v8J6fh9poKWhpUxVviZLJ+GT7U5bsJ71uMSXucgWx6dOiSPLccCeq
p+O6yxO9KDeJPY/ZVyOum9LCgr1F02f1H3bTz6UDFf26QQCeM2QPR4Bzv2Nu7dwPArfBdH1wR7+Q
kS2fG2N2VQsBNDfDlvfGYX3a6LWGBR6C17CPQ9YrVwqxSXQVSZkSSkYBKpWWTXfdVROtDSmuTPBW
qyhMeG9BXySuQv0gdKvEMM8NeBKgfXM9w1NvsB/0emy+G2UN2t/WQuRYQKpO6LjQj3dZidWGqnGr
lO5Ed5JnVISiTDMY1gcT7+ovpKMhBIFsOO9kHAn4iQ7LGr0bCnRkm1Cq3Kocg9SNLHX6rptSGoqz
t5G4nJHLDym1o3+vk3+uk8z2f03CxluGcnH20LyWzgoG34+1knPkewgPAqbAsoT/F1PnR04iPoFR
xyKCnbxQRAFB8OfhUZHfAzvS0Bmjs4FoneDf/Em55jPxWyIvEW1J8Yu/kJaIdOnZEmabAIZxAGXd
lQ3IEqDHDqe2oyEViR6VsqvKRjtBDLMe3ErKrHBVlsYKW6JqdmUa/RcoioY64swf00C3T+2u6W+y
XhvOsrq2C1dp5C+Y9JT70Ayu6DRMXjIgp43KRuJZeR9ewO6cPlTyMH3tq1Hx6PxNkZsDT9nrfnNe
9ENy8euR+c+uaeuHNGI/c7v68aF7V3x/d9s+0PKGKt8sNQNEIv6XlsT/G+IRaE69FYUXj8M77yF9
/FbkEVCLH3oUT7u8+N7PEKRMQZUBrCmb64F8BCCa9yLK2CwB8gluwLMQtN8DUJVpcRGCIm1mn/0z
BFX1vfCMQmQQEBVnLfiKvxCCIsKebS7AnYH1wfxHC16UL5YiKYVttQFwF/8mK78M1BLlT2FxBBm/
CPIfQ3CfXDH9V1LjwyCXEASdQn30b7RIhl3/uXWite48KMFd2+s/VsR/yZpeQgafBiMtEiQHMaGW
+Go/cgbB6JNuBvZwb7pwqvVYbW3FhTya6bt8q1pHhnzt9gT2U6gpc8hZIpzlmP1CL3Tppvte/FF8
0G9hRR8d5DCvsp9uS+DgaW8iG8Kp4vAZUmMebC03/Jsytt3eCrAWqj3diDdzEP36/VAvhsMA6gjk
pbMYyge8zlEFmi2AFU/SP5TpZ7MsXdVpXJNu9rMJ88ppaYFbEfcFix6SJbgAltvlYcmi7VUWNPFu
QwgFZn2p1ceQRssAZ4knujmUCXQFc2kRfUObhPkYTsFt6ctnOFvInHykbli/fR/iUPd8Gi1HEUHy
rBKnV+r/Zu88mhvXzjT8X2YPF+IBsAVAUqEVWiQ7bVCtDsg549fPA137WgRlsdqzHVe5yr6hD3Hi
F95g9VMwB3u/3/iSI7TP/oPY9lbtICX3/lDrKVuGAksPQ5aTS9i++iClCbCftINw35R97SbJtjLU
5MIYL7Oy/h5eJUSMoAzhvK2efs84aFoe0w/e1z8twmAUMsptnV+Pz8W1+kz2TDM/HB31MxqZuJMM
9vb9b1xv95dvhDhI5k6JB1nL0+FVhNjzVi3CfZ8eJ73ah0NxVSjJj6EqLyzcGkkB6XIhgv57qGX/
vFo5nqrYVIYq3Ns9WErHfKIf81Bt1Q/jXXYBivLmyr0aarVyS7vKzHDn2iuiv4b95QbtHyLwl68h
4CH1QxaeXO8FsvHqa2SBo4Od1nyNjG3VZNwaEZkM7gGtolyF+aW77/xwLesDd/xFKAAf0NXkNYZW
Tpoa7MdQ3SQ2l2vr0UR7fzO8NciC3YGoC6kMeuzpINjggLepuSOKMPktqVezER+jYbiw5c8Xh5R1
MYtl4sC2rt1MYytHJDBUw33VGvFBV/DzC01fCv/wwluU8ZYaKREBrYuzx1Aep1rDoDHcWxm9xbmy
XMUsLqnTvTVji9QQoQUIIeLV0xlr7BQLMBFwqw71pkvvwzR6xEBx9/66vDFjVIKgjmh0BohDVg9F
Vs1iNrAr2yupS5KouLUuXVJTfiFGnl5EAIteDbL6lBYkLHruDOLdPRy0K1V37M/9A6gAN7h6fnqc
3clDZt4rb/TbenSKvXo7OR//i+9ceMOIhECcXnMKEZ4oSECbaK+B/luA2PdB3m7+b2Os7tuwSSPb
lytWTE+vrGnc1MMFyNibq/XqK6gAvb7nphhd8rAto/3QWvUmNDqvRQvgwlF9exDUYgQO8tx0qxtu
aMDYWZiB7/OkvorBE4T/rML/xwDv0girh7aFY5TRxmIELrhGDtwwvzBRK11QAKw8Btxnf3/EqoBr
mp0dD9EY7eutukMAYjd7kXPIXMuLfvklL0R0fPxh7gbvnoLD8wDP88ly9b8SqD/7ToRfaKnTocTK
4HS5jHDo21qeo32XdNfBnHiBVPz5VaRTj/zXEGv4XhBV8AujKdrbD5YV7Zr8krLpSlfynzNJd5bq
vcz1vU5v9ao0Y3/QOLzPgKZ2WM5um11xl9wZ9/7B3Pz4enNleqyjeErvkq16VWzrXbiZnJ//xeF6
9TNWuzLM4iaIEiXaW2Kfd0sYe8l+Yc1T/2vPvBpitS3hOGJonZjRHnDUzr+ZfjUJxszu3CIlizSI
g8/UJt2UO/wBgFVlEBUegu0lYtibZ4PyBNTSl8ht9Z1zG0vROBjRPhDVbuiq7LukVv6v9ydz+UPO
LmTYzKBOMR0/A1m2YHyI40W0j4p7X0O6TbqdOs0txktw7De/5tVAyyP3KpRRcskeip4pRf3Z1awS
zOKlId7coHSXqKvyX5SmV5fiSLN7hpwe7++es5t0q9wqn4PR6a/MTeXNruZmVH7RANp0t4GXup3T
OR+Hq/BGvr36L94YAvpFNBI1SXgtpx/b5RExwZzFe71o7rU4ux+VSzjzl9bo6cpBSVAWrxqCNsAP
q3tNFF00xziw74Gnmb+aWer3Sjy2tYPGFSQFQx/Gr31lzL/LcUi/TLPRfm8SLT2Weh/fCW1UnyJs
AW9qbJHxvJ8k0I5F3Ps/LES5uR3nBTaYxW111/mx/HsMFKpNIpMjRyDkfTfIkNKJeBQNNL3FvUB3
qpcyJ1Ub/ZBWKnXbNJXyj2g/yXeq8Pn/Rj1rtttk+Hg6SVpaCeDQSR8X/5KxwQRLye99fL5of2mz
/jRXWXiHZ5VA5Wa0Rm0zYkhaOFZamy3gtR74WVSrQ+TpSViljo3sne+0uj9TSDaU4stkyWPB/8Rd
BRQn0lqONTbW7/dPz3IPnKyBAhKeVp25qM/jhrE6olmul3kUxf0eTZz7qXwqdOP3jJdZru+5qP/0
DYGlTzIAVV9d3uI1a3GOoiQcxkBmMNkxFczr6guXgb7EJSffQ2eWXcu+IjKnO7Ec4leHVC51NcgK
PTpYeJQBn2rT8qvA7eMnLNu2cS09l58krZZ6xxi1WoE7aZg3dRzGv7MoCR47uyKkUtsEWiUd2rQ+
dkHfxC+Q3E9+65NpIu9b/PQtNXuUxrH83XZC/qk2c/dtytTBdny/pxPZGiMqjllnldVGnru8dNAl
SJ5EZUMCw9dPmXB1GIPbwFCzj1Zij0crpP6Pb0sV5Y5BgyDdQJ9Tc6dGKOIuqIFlO2mmJMZuBBka
LgX86A8dbHkeuXlgIoJQwm94qeidTp6JUEXYVn10kEBi38kWalqy0tUugtZF4URD2n4TZiPdWDRL
3NYPtKcgD36AsB02oS0uOSCvSXUvPwdox5KYLN6IZz8HKFFXVUVySOQED89MCbzR960raZLLTdEq
wS1dP3iKkP33dUnPp5u04qjJgO2dUe+aTVNZ/X1t+OMNVCDZnYtU2ttlEG5tHNcoww3m3vfTrTRM
xZ0GiHArj5WyTSdjuuFGKnAc7Oa7PjVtLxx0cJxxq23eP34volOn+3XpShLc2XBf6FCu9uvQykFt
t4p8sM10uQQKvf3dW0izOCBI1NsICcCvWdnP15pSo8pQpK3+cdBeANIyVicBye4ht6b6eyfm6REs
bfiJd0U5NFOpZbSfFCCxUzGUj22W8SpOhARa70I9UQ7gg6uPRpQQx5lZl9wJIPWRM1e+L7udHVi/
IDSPX8K6qU2H8kf0q8f6uXSFFXayS2+pwlZJJH3lRrI0Qtxp0HAq/cL+LAGlfoSTKRJHjnu1dfrM
TL6ofVT9AI7pD45SlvKnigrmfpDi9k5Nuk53emFLnp8mpn6pgHhWg2VD02kmiIZPjFPLuqY8mSKq
/H6wD11jB7bXirho7hobf2SnSbv+0E3JFHnQRMsYdD/1OberGkvf0YtMQI9Nfvfp/WU/CyXweUTU
llYOtR60b1bRmTTZJRT3PjnoKcobPBQGLIwouPCGr8w6lvOM2BVdeSr3FBHOsh85UCLJiLL84Pul
4lRDJ2BWYb6DsNdV0smpi3VoNgVi56tRy4PZjg9D5tNbbibkyMPBeGw4g9s//nbkFRdaoIl7Opn0
6SVTtEFoZNqQH3JUDrd1Wxibec7mC7nEeSS1CGoA/AJ/QB2XkU6HyZJGCYHaFoc0q5vbUMj+vSUF
4spa0uVySvZtUWUflMDUN0NKA30GjbPJAiNzOxydNyg4jU4Fs8UFKYgOio/TsCJLmjdnyZPVgGPv
hjG7EsI3rjoA5Ve91Je3rYH4qhUnjTsDktnwxkdu42uXyKNL8HVyaSzfxotNN5B+DdfG6bcFVmBU
ZlMVhwFnSq8R0NgaXaa0mxjh7v3VWq789VBMHi1BdhHdhNWT0M6d3uvVXBws0ca3QDvFxizxHhtj
jXJymptYu6XJwVZ82y2RcL9+f/izg8KXGiCyTFQsqFGtVfGESAt/Em15ICRceNWjfy/DOrjQEHpB
LKy/ksbCEpkgqkBf7HRCS6gkDcD/6gBVKnTBdyPalcztvEkqEe7ULGq32KzLT0HmC1545a7WYoxx
FV26UkE93KCflTnlmCAX044qOPXI/B1JKP8mczU6OfFryOudRa4lB+p2LPPRe3+ezsI4clo2OtW1
RVLuBT/3OuxBMTYHv9pXB3vsZlcxavioMvaPRmPs2xLwgQrl/P0hzzoML0Nafw1rmWvH5lDzQ97t
uTokIJxxUFb8K6udtQ3uasyR1JkO9yuJZpIqFyqjb30sdmb4hdAnpwC2Wq1WtXs1qOb6YCfIRlp+
a+GRNc/pRgeS7yWy3u0LSy0vjPrGVmRuKbfR9uJr17K84Fp0uVG0+hA3RetOY+SjzxNe8og4P9oL
6InWJF14oti1kIACTaMt2VyHYIRJYY7hc4tWm9shVPnHW0YDjQ6Sh0eIDGytw9MFTV+K0NAOQc7R
sm0oorz1826S0NgFnaMi/qYFFzbNWoaRr2KLwkZH8U1RSHFXV5caWKiCDYV0iKMRrLdkXDc9pEDb
xwitHW5a27oFpH5Y5NNb34KP0xtPrY+mqZ9cooueLyh5LeVodTk6RJmrEmetNXqEOad0CFtaSpjX
/x6j7p/Mif9YNlv24unNgp/3gieFxw1pfN04SjU5a9oQy8narOyNUAus6lW0TbXCyjbQcoML9/VL
Q+V0QBCqSzOevA4a7Jm976Rbkmy05qGJxLei0naBXydOrIcfR3+P2zdcxxxMfudEeaJAyVS3SVJd
OCrnH70YC1jwjmnic1yWmX+VhFEQIuVEJvag5bbh5uo032BPZlKPL6YdmkzyhVfizQAPONqS8S0+
zWsKeZbzfPFaWocwkuEoYgKnfs1BMYDym+PeqWmmPOnTbGOnro3G7KJqOIRbP0r1ny3v/qVC5nkP
j4CTpgp1UmAGC+PjdAJ6bAQQF4vtQyJQNkR6FCdx4i3NkSpbuutqU3+gECbdZmE83zUaaX7ZZPbn
9y/o8/1Nv/QFbITWGdIEq6OWVenYm0ZpHxAOsR05kKSFRfj7/UGMs4QbueYXPaaF9G0QIZx+6lTL
dRr5enaM/LIHsNhn7G4rbq/KelZm10j79lqeQkXftXqnD25SmaDm0Jsp6KXCGsQi2Oqf5RK7E1dH
YSTwLH2wU7eElEGaa5UPclpggaXVyZc5wyneMbqSGneoGAG+WMK3HkkR889lWKOSSW+ktr1Bxax6
MsYEk7ypflDnvJa9FnQiabgU9ddqF4cwxBJf+kQir+ZuHDX2V2Tee4CAXQXMALeAMvOkpJLw+5rV
Y2HP8BNrO5clp0FYhl/mlx3YTFRAmy0QQm1ySmTcHiYVsojLTYDVbVgWT6lcyT/fn/I3djtGdBZb
Gkg3zIe1ClWo9aLpq7Y8BrbRbSsbxqk9a1LqLCYwrg6V0jX8FPnQOL4x+qnfBnGZHCu/vdTWO99h
4GpBBS19SiSBFpDR63NeVGVmlkoZH7FcDG4nEeBwqYv60pW2/DGnVxrDkCkhaaYAM1hHZ7LRyEqd
+PFxCMz4qopk6zYwBaBLBXk8pBixbbaiZhN1UvikdMgVs9Ea7/1JP7/SFmwdaBqgSaDt1qIYiNAK
fS5EdJSx1b6jmT0eh7GW7+G0HrRprC95c7wxHjVzdD9gqfA8rQPfUrWAy85jdMwS7ISlMOivZnV5
Dw153BpBeKkbdw6wIBqAgoY24tINJkE7XUsKDbifRKwlrgbt1dQsXN9GDzaLcqTb5FVFqXTg8NmF
cEZhp9vCtzRP8nvV0a0idEczyveILDXXIVJwXkzqcqEPdh5wLr+Q14R8juxxPSX4EYYd9bn4aCks
gVHbwKkYHgWPERWFxVJt7LvqmEcXy/Jv7PMFYgnSiZQd5NyyWK/eM7lCBxo2a3ykcIYmCKHulvrm
pYb/G083XCbsBxB95CI9czgQoTzqvSUAE5gU07CcwNk1nqatQcFihy+yti17U3OSRNQfJqNLbgy0
BLw8lDVvALlxYccvC746ddRMAG9Q/gdzY64u9koZq1rK8+QYZfbDmEy/hVUchB989c34Hp355/cP
2HngSzQKzQuZDEraZ817DCQnMwLVfRxmo7wVUmA8Sdb8hUKqcuHDzlNa4I8k0LiwAV8jZDhdzTbw
QUw3an40ZvtbEsjtIxLn6X08oItbK82wQWZ9uM5apfEiTO03f/yd5C1UJCwE51EaWe0lq4N7n9Dp
PJqzKd9kNYXIUhbVBq3nS9hDRG3O1tCWcVLWXzTl0RlfhbiiVIsY2fr6WHJEyyu5jzRPtuDHY7LQ
ZJtSl5LSLXJt+DYbkybvfInCKHJvcfE9L9K4uzX9NM12A8qc6I1jOJI4alkYe8WqgsdJkeZgI7RZ
3WqiSGlVRAMO0whobXq5C7UN2mTpvYhYCU/FQeW70g/67zilYtIrZa3fCOSbvo+J3+JYIJtk1iaI
fXgMZpf7nGUiAi+oreirXXRTtzMHsH8DufmzpXY6zZAu0h/HbtKf8yCxIxePOWyZhIZse5uawwet
zG1Q/E0+Pfkh/5zTU2h4svMYIj3JToc3ul8dm0CGU8Fx9MIFx3YDuBm7dINPa1A6MXrMiYyyFW4/
pOa+KYzqzjQ6w9qGcYMS29ipCKeKCr6tg6ZIejWVwDYglLLESMtW/rXZdepNQL31UFSS/5s0HMdB
1JdlLFQrqf8yKx09p9lI0k1XdPIMfs4cMzfKC/6KDGQGJV55gRbIOIXLu0RZ5AiCog07V0YOvnTm
dgoJc4vB3NkSzSZWgSYFZNdpfqiDRPpaWa3curmu9B0AokqzHRpNk+UNRazS7zFgYXn020LVIWLE
YZhCWLIRuV9+ng1f4Bfdk+a6I+smHqWqoGtTNrGK6oQtdyhJ2AgMeI0WCt9LQpGikdHX+Wdu6rbw
OnVMTcfCB6vdFFTEcDQYqukWXT77OaKs/Oz3eoZiVxDK/EF1ITYGUhUVNtnZjOJHjimi1+lGdA21
Bp5uj+zIkTdCzZw+tQqyRrPX7m2Cy9wx04IMmY2Rf0VEBIW6gpq5PI7NhivAuAnwuz7MSKa4gRGN
njrr8IvH0J8nTx3G+xeh9QfRJLXmmPQjci8qzKR256yOnmxaenscQOLWy8Uc3IT4eN4BdZq+x3Oi
C1eFdWIhrtbNstNIphY7QYeZRKPk2S/LyPzYGanyH2rbt1lGKwg/thy8r6g/mughWNWj1E7prw5R
jw+1/uJrGejF7YgDq+1Jogmeq7YJPtOylIRnlbn8OANqLpymiY76oCc7Ja0K/MY1oHwu2V/2ySz0
7rYSU7izqhLGt64OcI8aJEwyF3HL6VMxUVNgipJZuHWoIzMQqLm4mWzkPpyRuOYz+lvVU5Go8req
qe2atz+qn6q6NhunbgjSndnvjTu7jerWja05hAQkpHwTt/qmntrkOKl6f18q0SA5SC8gcB4pM+KM
BtAyRhBD9C2XLPEQzHnwnCMPxdmXkBW9SZNoWWj7oc8t8cWnG14T8kioFJnSPH6ji0rlALUj1MFE
oMVenabCpqCmFJXnS0kvFlem6Wdl2e1tP8bqldUMTMNUhW6CyI839JH8IRlk8TOsLVyswqLTPsva
PDywHOy8gNIfSj4S4lROERTap4i/13i2XNiWG6WiO8wjYf4hGWYFGb3Wnn+OSqI8dJad/gxUu5Cg
jpfl3g5SEyGbZn42jVGn7wepw23zPt1NgRlsAl3LKRRX5fy7NwScSem+j+1rW87wfYcB8VPQPfH0
DOqUChrgc6AnonLZ2GrhaK2l3UkBmQ34cb+6yTDblEnvIiQEW0uZCmcMeq11Vdiev9W+8h+J1oZ9
4EvTJ4Q9phs7J1p3pMEXhJNUCSlmhdX0K7bsmemrOrTNR4NbvyzUUXIXVQOWzE8jhDCKqpId4pc4
8PSZvccdF6kBROc+/phbSfRBHuJC8Vi7HNUgq9U/14rhTxeKSOcYPBIOirRE5ABKSYBWsaquJ7Fq
d0p9VNUSRlg8iY9Dq3/PUOG9N+xK3hR1kbsaXnK7WBtar86y0R0yM93wHrIOwmzdwlf9D37j93ci
ndIr/jpkqYjEbg78EfWhqNiVoLd3fRerm0GfretJ6senrNbEtU6p9UJQch7+LGULkJjAz01Y66s6
e8xVO062UR/7GXWXZCownQklLGszYVyozizxzWlg93qos0jLVgsZ4KBZH6cuDDZaNBgeKhGXFIrf
+CBEqIHtw92nCrH27B5lHSFZ2ciPvlR+H3q7ewjgyLmaJBm/34+o3vgeUCpA6Wl3LeLEq91Qgs3u
gkgUx3rRThmpdDoGoli7Px6FMGqJyomoKH+uwmH0061K4LB8DEfu2TZF6TYRmLS9P8p5jmNjdE58
SF37hWyzik2xvlKqZKqOvmiym6AxVLewrNTjVkJ8N5Vsrxv66aoLjEsJ50u5c7UtbHCz5PEEpUiR
rZL5ehRaEkxpd0yoG2HMiP71VajnwQZ2uDF4cmFaGb2PFgvtcZqI1sohngZX0rLSTfOmeWh8OblT
9VhFnQg1rBs5MefvhHHN9WQ26I3mgxLoDs2LGtWdzGgfbCIQ02NCOhAzQx1BSGxzFJxUUqtGwawb
rRI7DXchsr1QWvsG1z91pE3jtL4SfOxEKvoL87/eSxD+aRnKgjIF1xhzcTr/kyz5NM776lPCc+EW
nR65ZQsW5P1VfsEZvp5rRmCz6pjx0nWC1bLasnPRGu2k+v2nwvnmVQ5kTadwTbd0foeb3L2I61if
xfVwq70rRBn5o2A42TUcJMi8xo020oYLnbHizY3sRNv3v3DJYtYfSG8BLLbgXLKtTueRaACID75g
n0RpP7Qa4blWxs+4qv6SmuJC9fd8zagFvBprleT4sZ02qi71n/rsg278iOLD+9/yAg9472OWLOtV
+q8qA6XEkem7tZ3KsR3oyZveu37W3dSxHMV9Ct0d74unbkMn8WTnAktjXRcghVusOSDDLfOJLddq
t8AHKUSuauMxqXJZQUOsQFdRnpC3cMtEbW7wkgFXVuZxK2+SIlJLEGWTGYJwklN9Q+JgPKRyM+cX
MtkX/dlX8/Lyu7jfCYjpmZrUxk7nBfHw0JeKajr6WTR+6ZS2Q2GPfNaUwvm6q3Tfxa3SfzKLSKOh
ZCP4U6i+E0jN8DDlpdh2dl0/VFX/cVCa9EM71a03VXLgRXqSPL2/hqs98vJTF00iml3ocYIIOv2p
M0kmoZ0Yj/ZsSl43VQBdRvLL90dZ7XqOMuRdHnEyeyh/yOSfjtLovSYht2ge8SiwPkaZJLtJ2XRu
Qu3tyhfDP+WI/18B5n+UhSLyn+nW91H365Tfyj/+txyF/Q+qSNaLTDNUE4vb7l+6LwKDaihcOGIA
hmEMoqy/SdbWP2yDS4lSFyu4iLn/m+Gq2P9YpPqB5FDrhhdN1/IPGK4rbDaPO8khtSdI4ASwC2T5
dJvMRmoGqS2VR1laKiqRMGvTQ19K2fhGaDyrUhTctRHoPydTJ+oxXS+QYK1VZUdDYB6cKRpjUFfZ
HHwYajvoHXXI8icLYzie46x9DOVqqMG0ls1d2cjhM/Ca5C/R/f/feew87o7/vPM+fc9xQepONx//
xr/I1TIUagoZiMNxXaMR96+9pwiBGhEAAvTsF7mT5ZL/e+tp/6A0BxoKktdCLlx6tn+Tq/kDISmj
AA71EYA7d8ofbL1lg5+8y9gM0jNaSv2obVPaXW29eMD0rMyset8bo0BYg5JnheT1TpogxrQWlbgQ
TcIPTZOo11Hdxbd1nqjfqcup7kh1diNhWYfrhzk/BFgPe1qgzQ8E/+YOuFyxmdmCz69m9/Gv1+S1
etHqSuUUYzHPdNG54j9izTMOKFoAXwEjDgpv9tJxnjd9gYhloTb2VknDS4ShF8n4V4/aXwMu7JAF
TbM0Q04PZ9wYnTXzXO77yJY/6ZX9ILJ5wiRUGjbdaH1OUr24afM0vrLNCPJER9cx1/uU2odpOaXU
3yUtynJxOvguRgPdh34Imk3dphUFO6txCjs2t/qkm7sYhShsr9Tp6v0pW+cQtAQXTBhtEgxr/1KL
eB2uUFEUvP9Zu8cjJkT0t+PGiIPItbUm3UyUMWUUUq6lptu/P+5ZX5KBX5I9Ou0gkOiXnE6dNMZ9
Nudjuwez1d1Mkhrt1KCMbrMOu1S71Ws0XqTuugj84aqcJMlDfq/x8DK9pPD+1i9hfHqToMZ4CtbJ
Jz7RWumnVbc3cKC9itNC+2CFc/8h6ip6W4bePFJ3U7ZtI6NVY8SguxqMYPWCquqFOXljMWhZYQmC
FB1SZC+/9FXsWIIlVOS8nPek9B39qnRy7aEbjhU7aGdO6XhAAAY501GGeElUdM9pSjYY5OoUUqkf
d7iDfBywF/4MlEW9w/28/2RJaQpt3NYupLhnPcDlyQT9hoCj4LI5W0AtM5U0Bfu+t6ohujPDqvwR
lhkosjxq7kJtgIEy1mLX+VO+j0tR34g+Z4tNc65sZUyot1oh5i1/GxVF0KkPUkQE9P6ErlMZfiLN
V9YVwUze8DUPXOqCSg+o4e/1qNF2cTkhw6sSX8Z2com6/NZ0IEbBEUK9BwdFffktr9aOLkFo05JT
96iQ4XBqZVE+O3AvoWy0WRqpbgzu7tDnrSE72IrJT+TJo4lb9RSnG7usa2jpSqQ2iEsg3b41g8oQ
t+hnK597rdJ+vj8x5zf78gthWiPCRWSxxv00Rm3MWMBp+zSbo13d+yje6325k9upcqs+Vm+rdJ6u
Ka/mHnXDi5i8s41O8YDSyEuvGlOltaJdp6dll2JEsNeU3viaTkA1b8CCNKpT5Lq8hy2AtHSTj0kC
Yk9HxLtKqYZ5Jkq/iJTLjfENf/cp99pSsa8VvzRSZ5RG/4hSnfnDlsPUMcfGuAXxZzauSKYeXWph
jTmQytD8EdVChw2F+nywaTIcRxheg91jD3FzXYMSKeHXVNB2hjlREKsY+2H2WgzVZ7cp8ixzVX/U
D71dGaUTgK5tHfTHk5+0O+yfJkqhvoMGVZC4lpU0BxMy5AxiTpl/JQDICjTGhVp56GCh8g1+L5F3
YOtnmuVlmfZbuy1tddMOWbkLeosWhIUiFTQudQGEzikgeyx6l0L3VNUR2gadEjbbYK7jW3rM6NzJ
fq2lTgaKLbmLi5i2RGdi7eBFfgRuPG/KQyzqiG5IFySertQabeNaVf1dj5/N6FXJHEvXpTHg3SO3
NS5TahY+lE1ute6gDobs5s2QXkqFziBQ7GlAIVx6CCwul8qqAhDkejPEcWfuRTbaGzqFsoO6Pcqz
Uql/K6C9POL3jBxXYRh7jF3Cn2OY6hcui7PgAbEaUmdCbGw+uDlWb7lSFGEWFq25l7Iq2alzObo5
DRqnD/LiKjPVwXv/DJ5dToxH0KfiIoTYIqDl0wvDLON5atXQ2ktSNFylIX6nRhGYWyrrl5iCb3ya
Tn2Kixq8L0j61VDcsbFkDLO9rwvk1LTQCLYJemTO2KjBNlPBZ/zxp/GMETgSFxE2Lvo/r+9CIMwd
dXHL3icznbO50gWHNvmVy6n654tGtAv1kal8ke88HanSwYr5mezvB7o6KN7bgReUkn/V8yB4Q+2P
l8ora3gRO5Va1FJcIeADXbKqDWRlgpOrnUt7PVWLK4SLtU0fpQlNbk5pLnjRohY0c4VR56ZKK/3K
TuJL9rLrGg+6MwqIScDulAUXQ/BV7OTbSt/UhWTsJygbmGxI4Duvk6qSaw94neV7xpjpXGW+TmMa
RoE9uC2bMHDr3NSOc2tEEMFLeusXtvR5KAWaFN2nBbhLeowOz+lyaFpmJXHl23sj6oQ72v516dv5
tVIJZY93unlb4D3h2Jrfe7Jk0vovpuG+F6G4sAHPA3PiuUXvgG1PMkRef/pDuP0qgStHckjbTPrh
B030xShs/aEKtfZnx2RMnjK1kOKqOB2/46emZq7cRYHimZYtKV9sHCY+hW3aOrFmBJ9ibCqhy5uk
3XcJ7LCjpvKBXhSaZuySqlHfl6eMaS5TXQvcCHJD7rx/ps7PMHscmSY4kUhdQgk6/aKuLtuR8pC/
l0Jk4EtRaE43CzrHaApvYSdeOsNvjce8sc9lOJLKGpXaaamQs1n4e1utr/A89L2IQhuuJw91a3UX
Ns4b67XgArkN2TeYZa1L6VRNGzXECGOfW3q6L7Q2elB9hBHpO5a4YEzBNRa3SBbKau2FdTt42khe
oHXqj4ab+S5ogX9GALx2qWqkV3YsrBgnCqryCDMaSMlOjXVtAljfpGU1Az6Mqi9gtC6h5N+aM7Yb
+37RwyPkPF2jjNBB7ijIEOYFOaUa/1sfzz+bXn0GK7F5fz+cPx/MmAbAEAwYhYC1XxOmFmo1NIa0
14BzuXmmfQuHEk6ooX19f6A3DjUjUVBmK9Cko4V6+lUDQnnZZNjBoQir9hvOOPN3zcBYwin0cZDc
qTJiyc1jv4lItPt+dgLMZr4NWF/PTgaao7xADH4jWuAHESQsgQJJpL463HreKlFW5sEhFbV5ZUrF
8NhC+HaHGsSnHONJ31Zy+gF4R7mxbN96IC0pL7SVl2jgJPNn7hekPiE/sQvZ2mpSMDqymjQMDzTv
h+sSDNHGiKY/1URYvNyQDiKpoEIEzm116POmbkRSjaBRkjb0QgIwLwJ7cOH0vbFtF/1/EjkyOS5N
7fRbsrow6d/RCmmbuQL03OzBd1F/r3pP6aZf72+nF8re6cyRe/KEUvValH7XVBI8KlTJqsv4wIvt
5QEOSh8G/MxyFzRLrezqsDXu9bSn2eenfhZ/BJ6P41CN6OPjQKlS3sx2Ox1TtbQfe0sqntW81K+F
71ZmtdMy0WgEywC3XWgN9dX7v305v6ufDtqSA/7SO4apcTpRQuklGyhHfGjk5iYW9Bxh1h2LVL+V
jfSHqqDt+v6A54ecfjj9ffYZUNazZ8yIw2TGmS0+DHh2EVRIwdZPO3lT+r19YRO8NRQ1R4rNEG2W
tP7029LcCDINg6jDUE421qOW8AalRjRXSS+Ro94aCqblomuOajo3y+lQtRpj8NfwOBP/xt5cFcFO
1Il0HarKJRviF7Go9ZIxBhVBhfsYWefTscYQ2Lemt8Uh0avuoyVq9UswW+azoDn2tVMm7afWd9Id
1mS17iZy3hzDWgKrgks6/Gaji6RjXzDtSVzTJBvqoPiRJLOeuIEUgxNBIqZWaREZFXHgPLQf/DKp
Z48tqc2bocGWPk+MQucc6TF8grStvwqpFM917Qv4D9rY525f4wF+EysgZRxJVoYHqa3M6xjTp/RD
IPrxg9wE9NHnQAxkdlMtNM9E+COAVhkOuFLMqnAje1SnWxnUhIl6dGR9hN8APhBn+rzd1rEcz44u
yuqrlOlQ31U/DP+XvfNYjiO71vW7nHkq0ptpuvKFqoIhwEkGQBLpvc+nv19RrSuy0CJCZ3wUHWJ0
E2S6vdde5jdfxWpS4DUkZZN5tSHj/Y080fgujaHCsVX3foICcGIPpaW3ttBXGdaV81weG6FqYUBB
nSC1D4ehsXM9xfU+Tqx2r9SdsCCkME1HDHkeOyEIEnz05nmXdZX49c+7Q7kGppuPC0ADWjCNX/KG
W5khWcnUOpWa6iEP8wgNbdbq6KDqgQPHpGlG4ErikqBwNJs6vJ7JTN8CvUEHu86a5lwOzUjEUGrj
y0LOzpy26EQf2HwS2UMwtRtGpsqmmMMK2dpBw2CkiI9pE5Ww2nulOw5QpDOvM5XhHOuJ9a1FrKJ1
5HwcgXqqRvqj1sQ4tss8k01njDpp8qJBn3/kiRx8tqM+EJiJD5STvAumRLQwb81vExh5HTCx5kFN
ZeubVnQcw03bJ7ktDVU1cBcoTKMQiDiDPYtVJa50YcSuRKHJbzmqlJe+VQKpQ/y6aVlBgvIGfyKq
bMFgHumWTS3rdqyIL92UIZsDKrg48FzV4KgVibydLLEW2qmQ0sjuslBSbDXXimPHV7BryGX65s+f
/mMkhiJHEXSVpUUm7rbCrPoyMYLeqh7ESRZ8ySqCbSQN37jvysO5wNgZKRScP1/zY9iiP461GdNa
+p1MRX4PJQjgNJ01tOWDROvarasm8OVcNTyxGef7P1/qY3ZBaXdtJcLYZgp9S6RuBoRYSimpH0IJ
JqMutb1nTdPySfH8sQvHVa49S+n6ErnO7w9EF1nDkaGuHyZEZdxWNO+iXqi9MADRE3Xz5SrbjK44
mul/frq/qV8ZTuEzwYe7Nrtvg/IsqVUMO6t9aMk9XkVjEQ9GKUaH2UA4o1wE6VSlXebpREA31VPz
SMPU+oGltLGOmzz45FT/29th3zCtvQ7UPhzr3dCRQmZ69wA0dFqpcf4gNw3wJa0f3+YqYo2L5nw2
S+lqU2koq2mZh3MepOJWruLik+z2bz49MgTIOiFzdNVjuEn59AResjqJLXR96Cp5PUauWAyfAe5+
Umd/D51X5BLIAxaySWPoZjHXoQn5KR7GB/R8pIMYDvM3tAHJnK1M7byk1GeUlYQQQZpSbbc59zp7
qDNFsVOLfQ9BXcw4jXQxBTtpCn1jblAX6HJ81OPlW5+1be9quqBcjcnrSHeXWW5BKQtz7prgqGVX
joYqXSP/r30L4k5yZBzZLGeZm+QzUu0t8gSkH4IwEN9EBXkYVM9v0tteMgc1jOfpAWRrsJKHlqMz
bZV6U0eL39HMWRVK2+75Io9LMSSPeSFXKzwgNTtiNObnYTLTt6jL7RQUg19GrbQdw6B0QQZPn1QV
fyPCwQJC5IOeGXRM+ZYMi5ewHkPBnx5C0ZifsnoaHFB2GaL8aWZ5TZsIbmqK6yUB3SaxVi4AnYVN
i5HWtjZC606OrO4FdHnn/3nL3sa+6zu87g22LIBG81bpuBr6qNX0Yn6oiyi0qzoedr08gGjq5+h/
cSnWI4wX0GAkozefC6s7RUc+d37o4xqZCFGrHTxd81WvRM0nAfD2FLk+FcMPVATZcVcR8d8DoNiB
4NOgkTxcj0dnMKL2YR4D0wmTejgUWWoeJJ3M5s+v8rbaul4UPqZIW0jHkuJWyEyy6h4Qx8BF66uv
jjxhoqlOgjeENKXEOvqsz/whvHHBq9Y/pTuKTWBSbkpV1CIzvEw68SFvrdlXyFAmRwvjaF8NjerK
KV7C4nWisEwaTZFBehyasn9EEcg6jEXYfLLE/+adX8lMV13462u/5bj3lSWwt1TxgZ4lTm5xP11K
Gg/2OOaSXzfy5GnTOH/yzv8uBlxl7AFRAqiA932Nur9M58xGVVK5MpcHDY/Q3WJpBUZBMVavU9gx
foRtn5YBJWlTZL64pOJDy/zNpaFU7fqxOwjMPHZao4rnvhI6fL+rZU+6X7q1LvzXog4kEqx65pVM
PWm63KAuUGVivmyUy0MTxflTUmK3RHZl+c3QVp9stdsEgJVBlkECrbA06CnfrIxSmgjAaiY9qEa/
bBhVzJtsRnNEy6C2hPMgUmiUkzcFafdJ/nZ7ypGtM2dBKgahLuZ/tw8JnkSkAW0tD/owi9uukecT
YkOvf95pHx8Ptjlx62rvzVTpZx/pl48+I65HnZuJD0WV5u7Av34pRLxULLVMfaWtpm1T58MxD7vh
kwxHuX6kX49Xnu9nwX7NFqH03+qdzEOIYWyM3Fa1qLPbmYJ6yUHtwyGxehkxSDVOG3fBVvi1aEMy
567sp9HtEBRBQkrMDY9Bpig6lTlAwcK2tXqU20hbT8z/G+xAF/4mqNtHxSghqy/FvLxPMpwyp4IG
iVBo3N8jm/GiaUt2MhvgCz7LIIQzD63yXV20cmcBKFm2XWyEE8iGxHwe4slcFToMJEfJE/WLXiWM
UcO2FI6ZZUBVUcCt1J+k1D87Jr+9J3QuruxKMHYqs6Jb6K+ZDddxnJ4+Jq1Y7yBxib2baOW0N+Y4
CxGKQ1vxTmB0gdWqoebn3CgSETpGjk6MgvJU70xLXmq2WsNSsINOKDoHCaJXIe+T6+QWFhlaL7Fg
T0VRuEkxTJbNTD4vd0LXgZ3A9zsBOZfXw2VBJiP0LbnT4DYFYWdLmtDFDk2fds04BXE4taiTlz8v
0Q+FG4sTBAztYmxeaCXe6uHjmTaWo9LVj4YSRbsKP9i1pCVl7CShXoREIHyR7Dzq6yNlTbIOkdXD
ZKXXy9lRawHPnhJ0fuQ0c6RcvdWzYR3COfKyobYwF7r607mwSOaDWaOSaxtWWlYuPtHRm8pwqvPM
Jk38YaGB4gSF0dylo0SjMdcXtfMlUVI/qdg/bAu2IlD5KyCDg4/9/3sYZohRDWlolo/DUDc+eoDE
Gb5ctMX5Ql2xSkov18x2LYaR2tkgEetP4s6HZjaxFQ12eMO0U65GGzdHvoogcdub8fBoaem4Tsu8
9kqjS9fQHjV3CbV+I4wpMr8mspZocJTOWOrJOTLyefXnL/9R3AYton9OqcBhXDFYv7+LQZxihPLK
6XHOx+7FkEYT2FyH7T2sTjPJnLDSGCJNciU/L+JCYRQaaXhXGLI8oDqYdedcGQxHTOfsnx/p/+Ca
/8Nw8peP9MG/7vjaN/1vYM3rz/8F1gSSyRAEmJOFuzrjejLkv8yYrr/D5Ip0nZzumiL/G6yJ3xLm
TGR5pojmhaHQX/03WpPfxKT02kpWGZJrPzf/fwHXvEEKAxJmT10LHZAUZDjkWL8vKDgqeKzXZXDi
NCSvi9Cyads3cCLzujLlNQmQYCMqC4glGSFoG+I+NscXtQvRwNAW18oUDXBKE33RZjteSM70Ssh8
01C/wDqGQ9B18z/D//+tNFYaaf9/Bgaf4u7ba9wUfxmAtb8vOv7ov+Dpsgo8HekWiH6kKpwR/1p1
ArPgf4AC5uD4y0eJFOtfGGFZ+QfrUWc8RU4H7uM6HPz/GGEN/PDViYLWAiM0pnn/xZr7vZZB8Rlf
KFp4ACHIVNHrvYlh0DRqSsNiOWpTKXh5f3X0Q165mIAmISH02TjsppS5Xg+62RXcDHUPe6vb2qlR
8ymWrEg+Ckk524IQvctac7Ayy11G+asoZSVKI12yEoJTnj/TvqC2quXPQvdN8+QqdH3VXbsKciL0
YSCC+/tOK5cc+bG2LI8VDbJ6kRfs4mOkevMp2tXta5sXwUqJIxRYVVpWTaO9h+14X1AWuurUa8fC
aM99SeMBacsHo2xjEMOqdJHVYN0lYumHHEtu3SiNN3TodXThEG+WF1mvFpwKx/ITTAsEHO7331kY
z4NBOeyCK/YVjgHt49+fp9LqKNemWj7kkcPQvW8Qx7WVbxpMgrj1VXnbi2s126rpJmSa0K2z9hwj
cHSyqk3Sw4Ffa4Kj/yhhF9tNs2qr19b0FtlroAKnDs9bg+PDqO0wl/sk9k3gbB3kdzI6AHCu5oUb
vXYVwwlJki27CQFl2Hrhy9/xHkwFX4dmexwTOEvr6Iv0FVDsbKximEzzQUXQpd6UmTPfWcWTjjiC
Un4rpK2ur3tjA1ZOK9xgDZbWqBCXcq0BcvZKopdgrpTGzyO37xHfdI3RnTQ/Q3+QXEt1Iui0sVtd
+lMT+rppZ+fq0XhRXsio5tA2UACxxZYmgZ+3X1J8OhO3ZNTA8GY/4LfwFnpQ9wXDlr6UZ+GLZdr4
kIu6P+V+IHhz+23qvEF2y+iwKE4HGNGuA3JWN99VbvC1FteahV64PWt2mq/owmmSLR+Sg7HRXOMe
xxWQisGPFpwY2Eg8Q3bhG19Nu295qmQ9G06N1tGDYqPTulJX0SoBV3qIvyyhG8zrpd4kpW3djU9+
cLD2/Q4Zb8PWHspd52f76dnCh/pQFE4XugNIqjf4I6Yzbxtf2wSXDDPSxE6Rd6gOLdOnaaWcBsGW
RttyEVhK76yXbCXsl5f8rTiY2iqvXNStmFg68mp8RzI9OGf70bH21ibyRLclo3Gqr/PG9KcnoEkO
EHiPZ9yk7CkajF4KhCNncuFU78m7NdnJezGDI9sMpqNtGzv0yx0gBDbfckoOaunyQl+KlebEm7pz
q8TpfclJv6cbxNGTlXUx98vKOgzeuLF+DMfsaJ3xsMHyJTsur2zbxgvJRVH6buz4JHnFuTgz5bN6
d8IlNXUSZFBoZlKS/cWw/r9D8H8gY/zpEDy8ov7wmmV/ewhe/+i/aDLSP65+YQZJDVyZn25e/8q8
RBhawCKuMAwExX6xwZTUf/zkJXNOgKinc0Ge/9cJqP7jqihPMXfFbZCDU3L9r09Aqlamj9QRQN7I
8HTtZ73xS48BlEuWj2hlXJpJbBypRr5fNO+HUVeYodfmJ0XDTUfj59VII+HJggrRcb/9PVDjfTtO
GTywixG3qZ+f5SW8G9EQATB1KBVGoKgsxutfPsrpn8fAr6Sav7mmSieaAQnsCPLf6+//8oR5EkRy
n0/pZZiNO8QBy/XUTauqjT1xKAnEcroDpf5JZ/b3xOLnawXOSeeEvIeC8fa1DjoaAHiRZxd50Zb1
0JmbbrK+dIK5y2Jd8v78hHSdfjsAuRxZEpNELnh9rx9wi8yGCkouUb9Yd9rgm2jcIEuYfhcnG919
TH+/x7pmF8VzH2I6cZf0R7O7U4o151MTOJBQ5c5ZpFfwTkng9tF3M/xOjTvVKNucxGHTDe+KukFw
iCFzF/lZ8qC2d3q0y0yn1rx4cAwK+Hxlti9LR/IUVvbUOPJD32zayFX3ybnEVkb5PpcP6nAfFccs
ulsMcASrpVqZ5irQLorhVvJZVC9XDEELZr2WZXuszjS4V4z2euZmq0leC2itCVeEwMUMNsrK2CpV
+DPGGnfW0/KqU/lrHRrW2/hF/ZK+oYqbCqdF+5YJ+SEGiIcEel2egDU4Kmo14sts3mvma01on9E+
KqqzXL/VSeq2yO1U8o8h+NqhRFBYaNz4rbIZSsD7gGaU+jlYzgHM8shHAwSUBRPzRnOE+RmEvy0p
X4R410yc4oudLYDxpZ1YbStyiFMRA763dYEeWOiEls9aCCu3SXdqwCn+0pOHqKtQQJFn86l14c80
6N9p0j9XyXUqCwLo6rH0E9n0y06ok7AJ89HSL2Oc15CUA9VWET93Z+QrWAiB6pttrOyLEcLwLNQP
Zad+JjnwYV+wGeiXkdujQksherMZZ6Pr0nTW1UtnvnYI8zjkoQuF2mjZgGHlT9rmf3c1VOwIa1dY
Pm3i37e+JshdXy4NBke99RhEFQaDeg8ec0j2EzitT672IdDQ32FKcTXLY9/TsP39asFoDEKvTNnD
BGbeVqbaVTvj0aiCDXSInW7Fj3NTJJ90IH8Ctn/7qFyVmh0XOLpwcOyuufEvH3UOQnrCqZE+NLP2
0hnrKB/MR6sLkDkw09qTkhYkRaRPXku/CMYma7mKHuJ8OOsjujU0kxTk39LSm5B50afk8ufYZFzf
8W/3d5WGhafDioOcQAvi9/uLZU3IUzm07ovqYPQrvrZB2miuNdm1FAeMkiqu53Qt+RPwd4Bh7mDY
UeUJPxAVA8gl9kiZ2ep9twakScZ6aHbStt5oW2MFUbEHTVs71kHveUaHH0Sakj8njS6ZkOToCAhl
trDVfZQfVPxrbOG7sG+35Rrmi35s38L7aCvvmq/ZNvSjVeDVnmzAmrBxkEWFKbhoL39+G7e6IyI4
F94GSj70HlE9vD0AwwrMwlyn1r35OM6O8i2sHfq3JVugYVrrBO9AzB+pLuRTtuNFTEzxRbdq/Boh
s9JunuoAVV2nvq8O4y75Ub7xHEZlD5+tqp/sxY9f7d/3eVMYN6E4jssQWffJptqrIL1MJ9o0ZKzl
WlgXhNF3RLmU5/S4+MF5eJbuiv287T1k0INjKq+CyAkO0cZahyTPF2VDH3KO/bhcW72HfBczyQyT
7chd0n2iOub0SNO2YIaGRhN6dDjXaO5g2qlHCQpAdhdsxpN0ni4zDSDDrnJ+kILHjiO37leUPfBy
1Wm3aH5LVVCe5uBVLF+6DgCIo+AQ/5wdA7v01XW1Ss7VobzDsbW8bw7U2f6fv+9Pn8rb9wa+HYUO
WmJXrYjfV3sKTSgPosG8j5/ErXQnbZa7ZN8e86Nla2vhi/rU2vm5r1mtKFsi32VrtIlbZ7B8QXIS
OEpf88nLgCSUTjttmvFEPZqBTsbesXX4c1lD7ecZsb9oq6j2UIA3UdjrXSoEU3MgfvWFU6seHfV2
n+y01C2+cu4YpidE27pi0/nZ1/pe2PYb80vyVf8iHZgf+cKJg0dBSO9MwYM92kjwuO9FW1PxZd1E
mst+qMu1orpC6QvJCjqZNXhZ6okdvX07+Sff/j/KiP/Ean58i2QtoOOUq4TA729xTshxcnKe++AQ
HOKnfqtsosfAqdxsj7aZOHmCaJelH8GNKxwrt/ODvun9bFfs4lXtWudyM3myr/piYctfEFnMDuX6
zx8a95ebuAZkmhYUHQcLnXx6KTdxF9PpqV6Cej5n5irOV6W0TSzbbHyd/RhmMvF/l6LX1WI6Em7C
cFvFm8w468M5KTaitdXHXVu9qNaj2W3b1jPCgzY79Erm4OrcWH+rTB+tgw729ft8FwWu0NjKuYCp
hyQZRe73FG2W1/BUvcs6WoqP4fxsNndA9Ph9pXEyCk0EY0fH7D3NcEY6OZLflG4s3y84/dTuPG7L
5KjkXpO5QbzKIj8O151RkNtEjsS2s5S7rNwO4qORS86cHJf0UNWrKLkGWbI/ZFrsBXwckkE9jkHo
i+qIEyJGXbtD/4Obr7uVgd847iF2/9ZKtqLfp/0ukf0yPQ/CSp/fZnJFvVgXS+uCngaJrCC+RB5C
+yBTeURuRi0bXimZIApNuS0QIxXNYYkWYAGBhMLhD23NRTXQHiPJbox9Pl2M6DT0h9aEfGc+xcaD
XEz4ovG2PlOwvU0uaHgzA75udYAXlFA3Wz3I5VZfkKm8FCoubuOUbIDEKl4dyBii1MYnJ8eHq2FX
RdseiCRsFsinN8mFyEgTQlDaXIDIfm9hRtlKSoNBrEH1RpX8CcjhFseDbxmlKnNfmqJXhq14nX//
klXALNJbdIjC+0TPa7uXalw4i+Ib6IRrnr+NElV0YmNTDIOyD+saLNFVJC9s1laFwxhCOJ/UU39z
QzRNEUTmpuCMgdT6/YaEMVFjMZrEi2QGX5ox0nwSRzsy9H2o9JkdhcGqUzhUhfxspcIxro2zppdM
XUPxbMyfCqTd5npkeBzksD3JuvCTu6UcEJumMBfl5RI040pdEBtVx87W69oHYC+4zHQDm1f8X2Ir
+CxAYQyOZWiQKFugj/HbZ2Hihu4CyqmXPq5aT0xb0RkkULtTxcr7c4T7+IQADjCvoDt+LZp/AtN/
WQFCmKkRfdz+0gGJtsvA6yb0MLUliqgsvypKoruppH5yfpIq34ZVON0W7gZ40hP3P7BYp0auFKas
8iVNt6Xp5MkmUr8z2nFwMloy9N7XvXU0wtciH2wFWGEC8EcRj6Z40KyrjdiLVj+o3SWontAOnaZd
Md3P1dPcoivKKpnuI1p43Vus79RuT7acFrt0WZvzuqgP87KuaAeqXkJXXFJaO1Zz5zk34L8PTrIx
6nWKIqXaUuGZd0vjxcu6Qe60Ohsxu/5U9AdNX+fiC0bCnMHCsV7W6nxIhfeSmmORNaeVY7xifIOj
V33Ww0tvIRf1VBtUQmuDGzHvAOrLyresfNJmr5yOLRqe+pozbjDOmbixtF2Tu1LxbsHaa9q9jnWs
wUOj3Z+txHhAKHZL5F8EzxK+IOAtL0c5ulBhG7ob8EwoB6TCVlZ/BP1KG16l8lgo57h+yChv9Q4E
/woKljvMm4R3JXDQNgiR7sGWu6ioeA10M0WjB+7336JScMziVZJ4p9rXFlQlLeNKX4FqwGugbM/F
TLGzbmK8BTaV6cnqhvpZNx6G/iHiR+MULVblvp2dyXzq0TZRPFlZ06OIAwrna6xuK09JdqP2iaz6
h1ObtOzqxwWKErkT9tPvGwjNS2DhWqBeojjMKNh1urOViQxzqVS0rIXGiSUIBn/eSh+yaUZMQDgN
jEUBhl0lv3+/arSEYz8VonJZ9O/FYOfN4pSLJ9aYxJe7tH5vhaOY2urEYRqelW4bKtugWEnBQa2f
utwnoLTTi2D6mXHIp4OcH2NZRH3sjMRkrZ1n6WsQOqpqV/QTSBqb7Zh5eOo1iNwmp1ZNXCXhzc7b
uvSh3Qxb2djjgqs8ktUtp4C2tXW2ht4T4YcoLtzqQfHlAIKr05rbZSjQZN4W4nZqf4SFr2oeyGY8
IfWVyLsTt9Z5SA/HhUHVeBclzyV9f+BXqIsC3e/3i3qugNcbzZOhbMPBiZu7TPENVGTiT6ZATIs/
hI7rBEjRFYphkMe3FiBmW1fhXCgYpSrbFOBLYw/7bKOdAi9zxvcBZPZhgUbxrBrQWTC6Q/vARk0V
ssRZXLZXm1MfUVVnMg5VtM/Ut+u/hElsg2ILdJy/3Kywl8oF64dlvEXGfj8fy2WbGIeoONyV9NpS
OLgYWqrqBtFWW5l/TEPnpcozMui2UfLLvpw2uVT5yoAg91crfp2Tg0XPx3KCcoUXdBR78rQW3qqT
1B7QbsP1MRwQYn4K5sehHxwzrG15fg3VswIpQmsP6rIS9LtKsRXyAFHKnRzTm6q5m+dXs99bpUjB
dBFi5ppo87hl7QTdRRTo2ZWO0G8LU4aU5YaaPSwuWieRYufhQ6uVXtC/oWfsJsLVB/ZBvNKNEXSh
HuzTtcgx0GASC2uCGh6D2dCpkbjQDXd+kva9fMCHRx7BVh/V+NK8jm4onUY8TpbeNoUD1hLo7t5h
wBokoxsPK635rhDbooPcT+sYJ4Zg1PZFc2q1JykM1im4KLm6qzvvVWN2o/Vv5aTt+y7eREySzKnG
iuwtkdzc+CEyacOxHvHnyJfKVdEgNVn7RvdNih0jD4jrPoCzaykUNKuZAZ/eEDNTBrHqQ15tg3kz
pW7V09fr+1OIyUmuv1XZd015kO1mcIVppaWrPiZnXiezG5qcBaT5fmnaj3zMVfH1SX4TKj9aVnng
w99PLsJjL7rSd0ZtJsVL7SujZ5WOlXrNdEjxWovt4dwdIUaYE1oRbuty0GSraDMnfmCsStx7y9yr
0+2cudVjl+5oq/qAqRePoc5U2Uq4Ed19la3wDw4dXFTD9hD3XmT4+tpyW4/4EL0gq1x+DXeWXx7T
V+HEaAofseEyef1mXPd0h+96eqn6xqDvcom+QvydBFtc1/eobAznWeUsYyRV7ZIvGKQGznwGdKt+
KT6p+W71ZwjFMI7RI4XnZsCruAU2leTyeWoV8iVpEhNNgkq0p3pwKBAjGww02uiS5SViAcjIoK8V
4uVtldYuA0Rux7V+jFTpEUHyfSumn5wZ11z312r02j+EPYwxK1RG9PBuUk8YRXksBOB8ART2SKrL
QOeLIf4vRyNchYe+iqZBlIRCfnNGQHoLajOZxUsSk1VUWv8kRuJJFQeK/OW1E5fTmFifxEwgyx+f
Df4i6o2YR4JLuEUCYFslyEkySxcAMvHiiIabiwjhOjHU59CvC5f+N2bOurQu5GMirCLW6fKUEWPp
wlcbbFNj943wUyH0Ujp9tjOkS5iUziS8GLhDTsMx1ogZuzn60eunZfwh5c9GuxOzt6E/1cmpTJ6K
4X0xfROhksSRGsdY0IOwmTSkidtrDjmnRBfeNmqfNZBEPpq5DbJSk1eSSSXbuNkUhgv2VO6dLHbY
MWNM5LWZPETZ1qSt7GuOusZc9r5fk4icW49i0qFf6NK6WqEe49Te4LdeeDTPwdfyPXhM36vnkklu
uWOOws8xNfJrT/eGl/RL/ia91DtpI3+dzwK/aicIY8gwmCJjFBtANf8U4XqR/HS5DMJ6LjaKsZ/G
c7EylXWVvw3ptzk/TPJOHHzk08TkrhuRJytsielXXK0H7T6p92L5jPl5vWeDYzgR16ie7iyaOOEm
i9eF4lvpappsDuwCkf3B4f+Hi/hQv6RAc19m2twI7NLvlIhshEAbowLjJX77c1ZDoftx8QD5EKEf
0AH5WI3MHToaZtYvl0hylXo96esk2auqL01+YHkklfx3VXfleMMIzsa4iYWtfrVqt1G9oXoojLe+
RAp+by6HjsR6tlUUyGO7ijyILRrqQpRv+AtUTnvJXoTnKnfKI2K+Ds1QgqCOzJI3Sm6Se/JdcD8/
65kD3QXvZu2sPg9P0nt0KZ6YkSvncF+tuaFtfYj8lL/A+pqBmIAgtA/uet/wuMdN8VS9ak/DqvQR
oRQ0J70n3L8zTTdYcI0toZYhuT3mHdzgOroz1hliRaCfXWOtb6rGbqQH/U73q230tSgdsAaZ1266
dzqBHJyS3b5oB3RrtYNy0DzLAWy0Sle6i/bRHtiGizax33hUMMIrBKKWDQWM+Su9FvEe4fYHEcQG
7+475tubcAUl9MphTOz6UG7Ho7Ie1vr3lmjtlb78Jn9JduBAtHNB6/OhxhXkmT2FlECyuGnqjfMW
TmMleUuxFplZDd8r4zwPm1m5j6plpU17K/KT1uH3YtW+Hgr4TVzEl+ILpskv/YgCvR0e8scaBfma
5rPHP03g6sJaL/1JcrDMaHEDS50a7CmXG9dWuxuEnTkcylGkW/fcztuRHibx/W1YGyszd7qFrr2H
dwGOLcM57Rzpcfyu/RgO2CnHpt3wN5l2zowy9eggCcO60R3ovMHgV+mq1VZyd0wzLLx9Q3X54TLF
AcSOfkSqjcuBnuDn4ZrAYXs/0LaB5SI2hWyUJvmBspEk3yy30XhOabGGa71/V2PyqXuFEfGwjutV
qx7KwFHau5HSJPG6zuU/9hh9wLEqXURIOS3RbkgDh8Y2Q0T0By3Gd0wiP6kiPrZAgI5dJz1g3iAx
fQDcqhrmcUaQL5e8N0AtjezwIMaLOh2Yd0Spse3Si9Tsdbk/FaWHGYfsCvzPyUWNFq/ylyrqf+zS
fuhIcTscG8qV7Md87XaUB7prKsc+ki6ozRTW7IlaxYS1ZKwxmZ+cU4z6PoQa/QpXg2t5Vdj60I0Q
swADaalaLpObr+ttf5z245PsJb7ljSe2Bui1RXLyaNtPD1XqNLIn0SJ+lE8qzt+2eaJLngwnHNQQ
MzIF6hEqYR+jwLZwEG40gZp/Wx5n0Xa0V/TRAJLqnYObS1a69DJb1vZJNry8u8taZxw8I78eUH3i
TaXbUJZ1tnhK3q8b/W5+6Yc1ggehepwHD6aeeJpP1U5+adbhJt933rINVzFwnnQleN1uPqluuqK3
+oWfuyO8PxWv4746yv5IXFKOKpie5GiwJAO3TTwNpF6zRXGwSw9Ld5rSQ65yH656mhKHjq9aX8Nh
oDD+8gTjLHHkQJqA4ou4yEl4vMbGg3ji9sOvJWn4o3hiviY+K+8CMTLb0Sc2Qjt4WRaXOQwFETFG
PykX3dXd0pFszV/25Le+anPeogC+vDfgai1beCze8P+tWof7xdSKfWfa9Q9e9DXUrJet/hxd2tKO
H7BWLhnIVWeoGNEPxAM4Na3v1gkdFlVy8Hznv7dvOBPmjJJw8pTt/r30ikN9Fz/TNtmaR8Q11/ol
+RFyPo/bZp89aN/mrXxI3yyFxjHwNprC/CpM2+RRwavXclWQVEyOYEAp16266PtsOLfBzmyPI64z
flpu4R3M034azn13itVDqPpx46OQhAd2JfmxSdAhPLiZsLLalYUVXL9GeDCO/NFw6GKocOq/0rDW
WwK3m7eOlrBa7PQLSopXZIFg697cnar+gM/A3PvyDFgSJSYnwm6O5y72Qn/IOpQTAifFaiZ+qsJt
0Nr/j70z220j2db0q2zs+zRyHoA+DTRnihpJiZJ8k7BlOed5zqfvL1S2SyRd4vG56gZ2wTCskqjI
IWLFirX+wTpT1/3NmhVsOoc9G/IaTukss3dFPbvBi9ft63GLSnJ+I2lBumkTRdgY9fq8qI3hTFZ/
Oh40CYExpfaBr9pxc1rQcMOuk6KtS0F5iq4DEbMsLjI5+jbYmEZ+nJEcC/4KiV9qquCFccuSBUXv
8PacEDeDxrejbVi5OZzd5Kuhps2tJtyNhvpFVgiYA6ckv87mDsAHy0dSMU5TtlST7apOVGpPFa36
QVrWLZTK3IGJ6njVy8cXevxYePJUg0R1HT0saI1H1fUCR6ywDpNgm49ORmunYZqaZj3jsDMFCNys
Px7umD0IPw0xeOS3UMoEBgFf+vC5RLmTjHkVB1s7GLtNXAyXfejai6jycX2D71wg0jMfQi2YD/ZI
o8W3rQWlYZxB9bjctCVnRu6nnEghCF/TwaklM3LrMg+iM3vcmwrY+7MWXhzgJ0BRsKvwbIyjJ4M3
UOFGpTbu1M+geCVlEreT+F660ZfGzl3aF8k8u6Nf6u+8i+xVeyTU0xQNPsMmBjtLvlIGCzO81bNF
QgKWEk3mSnOdUHAJFlKA+e+MlMTAOovSjxKw/+8a/VpvV842CTeessGKzSg2ZHlFPA3LCXhNzVhg
htSOc8NuJ368VupFU5JELGh9gqOV9FmRXKUqxds7yd12pPvhPICT85a1DBv+qUmT4Gs2H+4AthbW
pAV5UAkUagvGlSYK6RK5HPvRI8SoGIyVNQ2QL8DtiSTQmObdmUf8Bno5fsT4F9DW4T+q7UcxIAKY
Tvk1lndjXl6mTRIBXe6NaeyzUeZSD1szM7+0KftnHpFdJfKNrrjfkZzN1jRFbj+emsc1OzhzaFHA
OmFqC5HuI5wBR2HfZMmmO/SbMGj24htd79qlG7woakPW+jC02Srs+nOiycd14LdxIVUSnNDWdd6O
Nu8CYarlCbIwmHi2jrRAjiumioTGDJJnyNAHKsUss5p/fKsni55bhRNO5kYlAW7DURlB0pW6UrQi
2SFr2s5LazNo2MhByQObkkSLPx5MLCQEIUCcwDU4qib0Xo9GomHwXMPiKfCR8kUG5TVTmochDs5l
psfJGb+eIgLQBtJBsa0cQXy0QsO0T/O6nTtGlNzSilxbpWXz8S29bRaHExerKOrotIZw7TlB+Ye6
1lcoMbY7+4qiG6XXSX/vh5POnKAUJCUkfVObQ2+wsuNbo5p58twg3wHQmj40wTpLN6G/lZybvN/k
xjx0lxl23Ua8iI258HusETyfdcW1Vt7n1Sz2Zkq17KWZo69QC6qDheFuamVucVB0Np4+H/B+G1eO
O3cMWtQz5TvHSbrWPalSjWbELLhP7pW91YOcx3Vqml+Te/H9eB+1EzkDID5XiqlH9onzLP5ctAzj
60yb1wFczWtE07u3Q/zoIU4xbYHeFAsUmjx01Dd1spLdZdQtofgvz0l4H3f9eJUCL6cBPgYLBlLv
cKfQZQkholhudjI8K8dsb+jxTUZH7adtXT41RnbjU87/+MWe4BKFlhYaLvBvqK+JWtThoKnld2kM
x3AH0TDkGNjPhsTy55qBdAKCNfoMqwpKQm2/wq7SmxdZfq69fHrbQq1EA6INsRJpN7F234UD2Rsx
GTb6dBdL+j4OkCoudd+dhkVazOtQVWdh9r2xsvjMnZ+GBEIweEyVhAzwtaA5vR+2aoaoDNq83A1m
WV3U9lICi4crxjRRPOlMffE3T9kWvB+iAswpC5zZ4WBSLTduV2YM1tm7QlZWFarstAS++91tJqVI
JSlNPB0dWkhxnp1JBH8zOshTdD9JP0jNECE9HD1jv/dTBPJ2Uio79CzGGRqTV1pjFDMjCK6Gy64I
Q5qA3p7O3NPHE+z0MSPRgzAyVrtQyQi9h2OrepCjRZ2WcEwq+E0q5xoZ2/CywdzZQW/v49FOtzRG
oyyGQLhA9R8Xsp1OLoH4GdUOaEW9opDV1eseSehJo5p77AX9KYp/Aw1mqDcfj3yCBQUCLsRARBNM
FbR99fBGfe7GknI6YEkyAHIr5XsfPHTa7Jpa2qSlxipWaUn3tSVNHDaEKQhRe64Ha9PxgGDmsbyo
R3lhdbq5q+izn7m8kydDeR/KMrs9jX00BY42+zCPJcC4nrwdihqRkn747rdFtTCzvJqoEd19kgEL
6DqtTCfqicw1h+jCf6wDlWaXnugLlFthWJuke7m2RSm1mZcJiLc8PHOpJzMGuKpDcg5JERVoeIuH
D7JNx87sUzPfOTn47bGiY+LkBW5UavSCfWR95sWdbKACk41iBBNUQcHwTV32Xfhxqgb/VM/KdoPV
a0DKwa3EbhOfWYOGyOwONlCEwYWnOAxEyLa8isO76oxSyyo1DnYFYDWYYo76rCn9tsLAyi+C7NLU
Qat5w0gTWC+wpTa4DkeKtSvkLW9cPBhuM9eJFu4IvAfnwYvWjLrr3Ai0TaRQUzDHJwxZae2WoXnj
+HD7m7FRFqP6YgPklXz3q+P50prLoFpKUViN+2s06Kl2pw7uYuUA2kAmUal16UKK3GzrJEgeaNi0
IDShLyH8wjqkOurWdns3WvPYVZ0tsILBqLNbq6iH6zo4k56enChh7AhpA/gxbE9sTscROkCQqani
cDfWSTj1EGuetnKRoSuiZFN5pOQXha0+lSu3hlNgg9rVsoSmK3Jfci1fRao713q9fcRtcTqWlAJK
1SkXeHedU39Xxdo+frmc7EDUkIrBmT1a+4Waeo1jp8HO6KRgqXWtdqPUkFq9tlYRNGRGNW4GoCDn
VJRRO9VoMMolyx9tBmmWa0o0k6oWQKCbLMZohLDpBJeJ1dbrSG+WAYpYl7rkbTAjVFcfx4WTzZe5
CCVAEMzJyFl0h9NSa9JS8o2uFdAuB15jObmkyTbxZDDsttNlk9juzwk2/25MIqVIPFAxIFoejtmp
BlBduy23ali/jHH1mvjxY+xG68R22Q1pgEnyOWEo5Y31c/iOSPwZTIDqHBFaDkeNNK1Uzbjut2kw
09IrU9/hmQNFZ485r1c2CA8/GckVhKQap1sT8A4gzQAHCYfDqgdTtJgHgTfxIPYMyH1DzgiwlNE4
slUY4VouysUjmAz1q1WDA/4qzBoybVNS+YMEpLY3rRpRGVuF6WRItmp/3QLzQcTMHW7reGYN8zTi
0MmJaF/h39PmD4nytSvmFX28xljrzsLxv4P/jX1KhLAzKa0n+oOZrezHFK3V9EnTNh2MG2UCXKq6
New5steTDuQP/VJzbjZTJwwnTf9dyrcRZXIowmm/jqwr3byxygeXQp75qOPhZ0c3HhdcbpGPaLNF
DreypyR7PeSzwZ5Iz4RfOl8BlE5rYQm8Kb9qHqWwLNjXQUQulR/Wc//tUjeawpxEbRgz1N9J1o4C
Z4z5+NCYKqFS04BQ9FQ53eDaA1+bdW00+3g5EIxPljLDsRKQQ0A7l38eTpPASBI5KPRu2+iLTr3L
zIk73uBShWhdMTWquRFTMTCeLPuLk1/hUQo6b+fXT35zUWnPmv6q6K99R60rv/Xy11i68l1I3nM9
ehybJeC3Jtu4Ms2YB8V+GAYcs8NHD6m+unEmjmsuAvplMN9rl9YG6AoUriZdtHabbedfZerSs5/Q
rZwM+TcVKZ9Ro5DBG6qaQOi5TeoiZz4/Ou7F4EP9hdbTYek74DRsU1Lpq3rd+tJc69LpMO1A0uld
Qw2lozpHhTnCErEFJ0FTzckgNkD1rQeKk7IOUJipgyKmpL0qxrdAQotWuXWeek5VJSRbCUR/StnA
eyqyZNly6QOF7ZLvqnCZOlem0LoHHjORgwHuM9tKRKe7fTY+wyHoKMqXk3DfglqKcZK+K/NtGH3T
6SIjRkphYG2jJIR+uOPdBeVzZm5loDP+E4qzjrkpHI68MItAvCXh1uVidLyts2WTP4OjAs/cz2IN
GAUztllKxswGoE5Juljb6mTcZ2x+UxfjKmdKwYWGWvOgfld2vT+jFa7ooLyiSxXKgj61uGB/3uR3
0h3twfartumTKYX6YImCoV7OOyJCPdHBc1C4AcYGQxtIH7uljOLe107dS8488+Y0haCNt92siSAM
Twt/ZjZLZMfjdOlwSHYvAvCM3Wenoja5Vq11MSzCctEJWh5c7l66DN/+dz/c1CVodIhyVf8o+wON
uecme+5p6ALHRfTR2nffoKbT14OsDsuQTm2p3jvRhRtPU/XCq588ex2Pn632y8jMtGGx2OQdomnd
+POIOMY8oT3qLLNmjoSr3W8AxhMK+ZO2l6W0i4BIRWsOZ716ESH0oV0mzTzMr00QI2n1NRKN5R6l
xHWq3OlcvJR/a5W7Nt65/S6k61gZc1gjdrk22dqz6CH1r1L3WlPw8Vr6yYXuLd3wMmouwviiQL/U
gGayAiaZjjdKujEx/tYXibEdukcYfVr70MSLZN1kN4O97PVFHtyXERzBrdLcNiAA3EeV5TH2a8OZ
O/YliPbEWKnpyqFXCh7qwqQzmZ2pOOmnOQH8YLY5AYdTyPtO0tiszoJ6QBuKTmAAyDQO64mV1sNi
UORdiG3beizM7kavCx1fdu8y7dVg5jouNsQy5ZSiUSkQR2hORSrQuQI/oonVYrdumQmAhsSllzJp
nPbeDtP72hWNXDVDLhnrEgyyWLSgturE75dF71GKaXN50VZsU7EjR1PDf3RqTZnkVlIAm20hoNhz
s6iF8zzAzzFbRi0YrY+D6+k5lMwI6qE4ECLcZbzBkN6l2lJuVKHiS/FOdeXu1vTbWaGlM5Qr2gnS
gWzGLawW2/vaN1U1kWWvOXcMP3knXIAgCgoSpDiGH5VfjUZprdEw4h2nOP3Sy28pCwyLvNa/BxUY
wrpGhCQuqRKXQ99N02j8Bnuc5lPORP/4WYi3f5CNiCtBoV+lD+RYoH8Ot5lujJEnQwp4hwPgs2eM
7N0DR6+MnHdpqnjLE9c/HvEtrToZ0sQFBCy/wTnw6CSOy0NcjapODbTCqd7OUoxdIutFyx37NtE9
GBSNujbLNAEYW7lzVy9vyl6919gMLwp7ANpnJg+eWvIxeyhJgdJ2WpfRxFFfrZ5NCxp0f+YpvcG7
Dq8ZuoFNdkr2DzjtOLEORjeIhqCIwMMxP1ol9ZdtLyPc4Tb4C3RBPcf3apyoHucmE9hu6CTebQ3W
wqPv2KR4YumeoywHWW6WaoNde1Fl06jxlIXnVubCSDNnaVuCDJOEoDKqulpWSm6uhgz4le8HLwNy
K5cDqh/doMpn7k4/mQO6AjeTV2Lo8DmOjd6rIe/dTB+jnQq7YtLZCIjK4erMWz/JZ9CNej/I0VvH
wSRSkekEUVOhCRiMVrIIUD0HUMNfug31z0K00TRjarKxGczNynkqmpu0j/NFaMnlIuborXTqDaL+
6aRrwX7RfprKYBpmYzgAeAXu6/aQmBLUMwHx26tc9+An5JK1cGa8XW3x8S0pp6tYVNVVylm4CIJd
PFrFeWCbvuGP0tasQThllo9bktxSJbC9bu3nHFpM8oLGuzR6Uef1vBJ+rW2C1OrsM6/wSP3GZjGJ
FoYJalL0MjiuHq7j2tFdrN8yadsU8dKotXZZ1DxFadTXWI/BVlDzYTECz9MjY6piGXDjBDVJAoSJ
OeYy8cRIaLmE1jlE428vDAdWQIQsdw21isMLS/MuDVGql7aFM4xosnRbDQEX8oN4RmyDBZzWz23j
znqXd5j40kamoDBFbB98qtQj4y75uyzpnz5+d78JQhzniXq8PQOGyxuH890WUDZtEA5e7u1i106v
R86zptYs3djuNmPqYsXhlLM8sr1pj471VOenpmaVmxvDUOahtOmzS412qS6n0sqr6oRcwfyeOv6w
KIZUnvYQJN4u+D8CK/+mF/bu3Z3o2d1n0Wv8pXkvLvb2iZ/iYpbyCRF9FqCDj7VB2fNvcTFL/YQ8
q0FLETAtZV+m3k9xMfsThVGNQz9VUpggqK/8klaRnE+0ASgIsDdTAka6/k+kVd6KQ3/vHOCZKcey
t1L3ljFE1Y8tSVSgxMNo5vJOVe604gY5THcRpneDuslUpH/WmrzNvUsoCxMX2q15nSfzKlyMFzoi
Uo9ONB2hITgXTbrM8guPfqTbT7zvIMuAl9yTk6Peq0zb8Nbqr6GANfHM02+QUuqVTW0KDqTTLb1h
3muXhaNPYOCYowKgh00eNwyEPjAKeZaDaZJPiyWEhrq17yUzn9Wwl5Twwkhvg+CzpDyb6U0vXznj
qipuYvUmhd8jAzO1zSsl2ns6h09kQwZ9NQAg8nY0caNZcVMVF/jCTN69/Nu/Htx7IZejoPvjeVI9
4YVTJDWPO6idrNaZ7SfyrgqMJ6P1glnv6dZGG63PVt9QOHRoZ0iL7lHqa+PK0oZ2FnY0889cxuGe
KS5D9IloI4BVQM1HaNq979qkKXLlWqXjcuure6VR7K3hycGGUosRhE+dnX0xc/0hkXuJw2S5VOVc
nRpaPOwy1M9JMh8+vp7D3ZXLIXNjclHRRXsCJTtRy34XzjKkPnEbtbtdqZbyosmRWq5G/anWhmUS
mheqpkhroDI/RGf+E5WISgSSf9Y+vM9S78thTOLnf8Uk7RP1YmYIpUU0DG3e1l9iTxJqJ58ATBKr
YAyb1Gj51s+YpBifDAidhDH2S2AvQrHvl+Ch/gkleaEoYv+MV3+g93QE/yBKkiAYzFyCoAB/HLc2
rCgIDT/ojYfezpzLVNLaJySJyq0R9+1KxUHoXg80GNVZhFKSnqr9eiihxVnFm5QYCjLY/Jbj/N0T
/M3SPuy3cFG0JBCIhFJPJoO80VGGmPS57HmBVD+4sl9SnAFro3kjTO6hUhdqz/H74/GOl/DbeGLX
QIoRgYHjQ5jfAjIZB6998Kq0mccdZKokrJRzkUJkge83ADGMMIYVrUB6XtbR+dvHTElxU799yC2Q
16mERQ3lKltCH8PptnYzoqoR2vVlouKJVFtVO5WKsrn9+F7Fszu4CCFySbik44vTKBpYh/EhiEK9
ch0720uGNKwq3MiehgJCkY1z8ONQyjVgpaS5VYtMhtoDdvTj4Y9O3Dxc+lkcL9lWxW7Mue9wfEk3
qlFBqn2f1vA63Qx8baP29q0m18p1ZlgtNI9Q3WhF1V+Hvf7URNAEPr6Gk9eN/BqZnoHXKEQe8DeH
l5DWkTRWsVfvS5yCgaBT1ahLyzwziriRwwfNKCxdEnGLxXWc7vZ92BWK39f7wtTKtRpEgPb9xliW
IeaOH9/QyVaI7Dh+SbAuuBnkvkTq8z7oj3nbKZk+DHvNiMf1OAIXkDLg7HJkOxetavj+JMt9kNm1
9GR2UPukoI7IMzwXo9AAb8wzHKnDWoJ4yYB/2EUQdQc6gp/g4fXo1HDCpCm7valJnxugAPSR0lXY
G3fovU38ID/XZT992OgOgxrh2EpYPPGxVW0Upc08HvZZHwLdgVA+89QOtkISWGdm8MlQFIqwmUFx
FkMDttmj2VMXxlAZcdbu4wZyYRLAHx2d1oeDV52zAz7ey9kbeKGktIxH/nqMQ0nzIsx9t2v2jZQm
i95ypAu3MZGWLA1jmw2mPFes0ppIWXKO7v+7m+QcTD4jkFxgfw5fYFg3fq5HZb9PqCSulLqR0NXI
Yvi+gz//ePKeBHtReJPx+YI15AiJl8Oheg8giDOq/d7V3Uurip6UFlev3gqQHKy0rx8PdjIxGYxt
kyooglwmD/VwMCtXrbht3WYf9TlcVdKpdBqFVrXKhyS/HAMp2TQpsOQ/HlUxqN/RNmbr5hxwOGo5
jhFVG1/ej1Hifo06lDOCkq5soEorqakwwBsk7fvHY4rHdhB+yCso4QCexQ6DatXRZsNV6C2e7vK+
9SBaO53LAYJfsPrjUVQAy2TAJBLwvo4KH2nboXxWu+PerHxn7htVPbHxsl18PMoRG5R4QsEA0jwn
MIFHI2E5fIDukGltbrTmPsztK7wQJrkHw67Ob+MAInM5VzS0zgyka1d+vO9lD2bogK7jABm5gdK8
//hyfrM4RJZAsUeoj5zYWGIjhpJ4lph7G1BuBep5zPqZOqb/k7sW4EasbnAXQ37j8K6HyEJ0i1bY
HpENABIYVGmb4MredfpcA/owUdfFC6pn3jdoBe45SOzvbvL94EcrJVOs2EnKytynzpXeXFrWteef
4fGcDqGqHLuZoAY6LgDfD++vxS9AjqWwftR6OV7i2ZMskshqJ2FsRH88T5mkLHxySqDp/OtwKKlL
dN2PGmdfdGY3j1QkB4D4n/MtFPWKo0XHKR5ZfjEzSNz1o31PwT4zoNbv7G27zSIA4ln9iscFOHI3
pH8JG60MYSwbabTO69r/XtjAniaeFkHFxz9Jf5abxKFE55p+NAN3kH7DdhCZyrRWAOK7ul9QhrKj
oF76Rmy5kDkjLCJtrR42el60t2DYAKnbcAfA1qEh3DVSJq+8oGCaVLpQAdRQcftuZ0FyLsadxhtu
HSVJ4ISihfBGV3t37jSwKKfk3Vn7tIqzeZ64Gk2KqjuzWZymj3TBiducD0DVCXjm4YtMkY8vVbty
9oNL3IxcBQENt84s9UJ1gm6tDTaq4oNuuM286WBJh24kZA+rOPkjTJgISXTQ0P2hbKgBJjw+o4wI
j1Z9IHl7A8vJdU+DaKbKUbSSuiydRz4dyI+DzunzRc0Riy1VZkOmPG8e3jhV+SJRyjraI0kfzawR
xSUTV9fZx6OcnA4oHDuiUkYhTJRpj5ak2ituH6pVtPfZq8GWaLmxCIcC3YWuNW5Try03XkpVVCt6
YESel58JCb8dX5xHQf9w9j3uxyFaqcejlUZ7RzeC6z6hxyPJnrkKMvIcM5GQFOt7tC20THoqfOVc
R+oIkiPeKvcP9NekQI2+1jEBvo87W/J9M9zHsEU75GbZYcuN5ckFlbMhvw99D4WLgU4w3Ck8nosx
XhWDop+ZXL952fRoKUhSx1GB7B+9BrdQslpzeQ20tXAVsxH5g+04/PmUwkWQridpDiHrpIA2ek5R
4Bazz4qaWmPc9xe5HJ4TD/vtvRByMQPC4R12x+HEjTtMjgw7ivZmDYGn63x01BOr+rNe4tubI53D
UEGWgeSwUA6Hady2dttWDvdB3scASDFKfq2lCDJobAW0c7Ou8K/ixEkeTBSuX2QH2d/Mdfu5liKz
afXtdwuzexQnOws8i4QJ1XclktSl3msjqid1OczjIELdyIUa7LYKyJY/XnrcAOBvcQfihH54A2rv
0aZwm3CfjDRuGosF3rtoH1eSAgZiUPWp5GZfcXO8y9vhHADu9ATJbIccIuTLFN7U8YktS+CD4fWM
/kJcGvMmSADvSLmyLmUoTlGuhMtB661VVzTyojA64zpr3WHbu3Kw8CLX/x/Mf9h7ollEsR4D78Nn
YZqF4nRJGu6dWLbWlRxkMCD0dPnxExe/5TBF5p5JCd7GoaB2lCK3jtWXOAsH+9Huoqkb9cgeOl6y
DpKEQ3Rm9GfG+81DFmLLPGJWHQzI42yZxljJFC2rvdO1z7mFmkDmq8akU8xhPfaa+aTU7VOro/PV
Zl24VhoZVrzcVhutzKI/3UlFy53Ei+wSlzQImUd3jxsf+I8hranaq0qBlktdXXA+SuaeU/lLZn31
yINLF6ang7TKfQHFL+Qzk/6IxS7EPAF7kv4JXiiSzPbRmy4k3nOkWbWoFNh0LYr6kazUW3cyOJ9O
hs6XpFQz9DJJF4MRxV/rRhvuXUl9TZ3kNhvq7WCUzpka2VuP9N3MIP6LEoawMKKmQqpxnMdlnZ0C
/WyfLLb4S6/JwyezqkAUuvDXUP+xbPTmqhKY9gQsoHHl2XHxZBaDjs1aOKI7NMRafF2kjfvZV2qh
kGTFxpVp+Vo1aTs4LGgJxSZIZq9V7hO9B8MoDX52U5tjDHQTQMwTGslNPxnrLr0vnAw0mERt57bq
KuWOChsQpQBk/L1a5VoPK7FAnqvMvOKzF8T+C6pb+n2cZCF08bECK9dzOgPplo8AflTDLbZtJ6Wf
06RU9oPtoJ1rNBmCI7rmIukJcM//osr1CKzQj5xN1pvpFZmr99ImWkpoRfLmqzai354pvvYN9gC8
6jBK1K9aawdoEpm9/lVxvOJOH2W0MPOUhsgkz2US2ZG5hISc5r/kjpUg6NGRk2tGI+BEjlPeS1UG
xC8Jc2cEETSiOpf5efgspz9tkv/TsPg3Z+R3cfCkjfqIR0VQ/etL+u1fi6Zu0i8HzQvx2V/NC5NW
gziigYjmBC6SoV/NC1v0WmkYHPRSFe2T6HFQXKVvKkjlrJuffQssLAQNBaMKemWCiaj8STP1CEzA
ds86s1iluD6zWk9CqddZTRAocv0QNiETvNSS+LpPA0ueGuTiS0G7mYS950Vz7Jlb0H8Igtmq/5rS
OcXRyKuv415Ltsogj8uKuHwmup5sLRQIkDnn0nDmg0Emjr7vTkMd0BS55Bz2UITw/CGvXiA2YYMC
Sgp9/e7t3f4Vld73QU/yKzEU1QgKBZyleVuHQ9Wt1QGpGeuHQRrQXOpKb+7JfnimovtWrn4XEnng
wrNLFqUklfd4rLjagQyUStB7e7amZqmYQAQTqGI9fYIpbIACnkoDO7mu3eheiQf7eiykq6iMN6Xv
op+heCn7WTTO0cg1donNE5cUJ5qFwxAtLHcbWVBMojbMV6FHdTivfHcJFcFAWRqPo4+f2BExSkwe
6kmI0FMqlgXP7+iRDa6ulUNS+XvLkvxvVpNqt6Sl1dRRxX4X5A7gXOWi1xH7bPQhX7bxOPWGSJ4l
Nb4ZJbo4MVbvMKnuDb0N53hABn+91P9EJ6ITmfk/t1Mfv0SvPxx0DuMSn/phoINBIQdvwJIgJoWw
+q+wxNef+D+IVlCWI9ESc/hHS1Wh2UpygXAbpUqA0uJDPyIT3wISSxqCbytITPGpP2moHp5giXpM
LvR4hcwF/feTumuuN1gwNAbyW0qEuIfubcPEjjZKAxBbdnEgJB9FydvIrrI8Wwdj0FxFBkqcSrLx
yYdhgaRfdH1MZ149Yljb5y95mFf3iVWeW9K/v1LqNZz4idrH2Whqk1bHhiXfN0rwTC8AnqmMRHqg
WZu0Cp6byAD8CegwHuMf2I3/TO9/Q2iVqYOzPdGRo9XA0fqj6Y4IXZ6/lnX20zvx/aT/7e/6uTnL
zidEAyBoi9j/fhVI5KufkCcEB8jJ5m2y/70MZJYBNFQUWAiCtD6JfD+XgfyJXg8dRBHi2UmgmfzJ
MniLoe/2i+PHcHy4QiUlaIJGD9cNE1sPJ5bymrSwIahPSmiIKcM1nAu1mw3FdBgfCg91/jlIu9CY
28h6uhfkwT4ceWta6/MsWlkvkTnREQY1t0Vxa7rXo7NET1+PV9b4iLZpaH0TKqYpYMGgfin0O0W/
dL371l37OL9ZU8RYFeNL4O/s6Fpqrq38olA3lXmb2Zd6eMsRK+LvjeRuxuCm6pe2cPVzNwq0CzW4
LiWScjCLY31tCT8etFWjr1a6cpH4cPZGcJPhT1KmE9RDSlFpddAKQYwsvkoQH2nXprJo3Q0yqmZ6
T64daVO1mEnhSi3XfvdFbfF/yJBUcatp2GyTYedr96O8lqJHZfzcRmvLv3KrVVKvzWHjdcuS39Mt
TDZK4J3OpalQBo73Dq4M0bTGQS+66YelGdCqu/GdS6Wbh/Gmyle9f6F1V0N7i6xV5YIkRsv3WfC3
EBtEfFADOIbjtLaykFMbn9D9XSGZJP5ki1F/9Pu7JrrPO44h4SZB4sS4LvVdUe3c+Cr0Vwjkhdhz
2PMgFRpr0TjDtXIwL0pphf+BiqCVslDzZeHfvC2WP4oj91nCn/8lPvOS5UMZoNfzvw+/rP762nvN
RDZ88MU8raE83DWv5bB9rZqYj/7FAxM/+d/95r9e337L/ZC//te/X7ImpRq0ffWCLH2/nLFn+ygU
7L4k2VEuzs//XO6AG+lqY5yqik4pu9S7XFz9hAUAUYeyKdzkvzc9TFU/6SxoPMDY+VBME0iHd/k4
qbMAN1L2QU0B7euft/4j6eSp/SMl7q2z8W65E4M0kGcyB3ougtrwUfnNKzDVTexRwWAhAL5bwvqF
wO2O+bc8cFFwrA12E9Uf5KktF2U8tZXRhfWF3ZqwDZCLDjuYPEWdznIQ3+y6ZJxUsWne6pwC8eCR
tSqaetGgWrNQHbJdOEqfy7aiupeqXfZVpkY3CNVuGg7wkaUtzYPRFw0TQo4at0M+b2TD/5aYuU29
JU2NGEeMEqHRpI7z20DTk0VRd20x7dS2b+Z5UBTSMzRU5yYq9fhOUoBDRnELSMRL0W0shn48U3M4
SeMpc8GDpzpENwEhmqMyacmLDSj8KfexHLhowzflNEn0dvZuSv3msHByLmEUhfyHLUCQFzWm0ftz
SVzGdVPkAUWHVK/mqZ+Vi16rmoWEEMFca5NzDji/mRfcCmAj4YxAXcI6GrBRk3TUUEC4N+Wc8JVm
7XOv2ZK26FynMCc58J5YFGudZcGphbmgWF0yqbQcymmf0ejMazfErSnVX5JUrl9dOXOwWEN+iJ3B
6iAye0Om7/RAeIyruT48NNZgQEjXtCGbBznckXToympOYw3OKefSKJuNozKYk6jpxnrq51bKzpLo
4U2lVKiR6lo+IE+Kc5HkQFifmXqOYJ9rFVvTd/vPiBJZyEtVjfbFACj3XU+iENcmHd7SRAdZkEz+
8I2JhjdJs67QWBNP8fCNdYjc1E1v9ve1l353RwxSJZ7NqDorSPHB4s/j6VXwUmZV9r0+jKFvweDv
AHuTv6a7unx9ra++5Mc/eRCL/x8Jvjw+5t4/Hzyugm/dl+Ff/6fO4vggav/1wV9x2Pok4OJgjpXD
wweATr5FpURoLGlvpZFfaZdqi7oIqD88LpF1QLztVxzmW5RXOHpYmgkmQ3zrKOx+FIaPyqmIVJAR
CudQVhxwcvMYKKE2lDbawPSeixZmf1v6xlapwuu8GjdSUbwWSb0sIpKN3ovrBWaQs1BP5rVd4BIb
kiqUqfbt3UP8TcARVeS/94UfF4QOAUcr0bc0xSHkfSGkRL5hGFrvOYnyYiF5JlYS4q8IgeOZFGFA
lzTy45/P4v/v5qdQ+/nn2bmFXxgcZgfiAz9npWl/gsJIZY3epQyqkbT+h6es84m5CiuCiWfrOkjk
X5PSVj5RNOIwQCFEhjOhE1l+JAe6YFLQqSMpMFBicEBm/MGkfHPReDcHOIgInCcND9HLFGX+wzng
apkvY+I1AtuRdQ8SnByYU68Jy+ap1+s8xm4gzKN6kRVgQG5lKs/m1rXtMFw5YekMt6XS5xpoCtqL
djLrtChpV2HCoWoSIzqNJuv/5ey8luQ2sjT8RBkBJPxt2TZssulUTd0gKImE9x5Pv1+2Nna7ULWF
7ZmYmFGMNDyViTQnz/mNX2ufk8Ir/qA766L6l9HYoLScRNa+CG3f/myGlu8fwMmJEEJ6nru1uc0t
UYzNoUnQlIEsHYOL3FeV7L5Yc69JOIRCe0YlqPnb01qBaKvw4gdZjvq8Je+g6DUVEeaclLmRMfbN
znrRO6OlOh7TQtppA2nXBpBZ+mQNPhrkSRTRFhjMFshQ3uWovNmREzaHOLKSL4IWDBLLcV+mB032
un2v0UZIzYPdTExVKrwq1zetVwfw898soyv7UxUil9+GEpjqM/Oh2ajn36YSeS+ZMwe77yKIa9oZ
NT4J/Vx6j1mi19FK/rFosKtHqWrSqhqM+jfApvN4fhQ0LLmWB2Es4hkiSh8Av41pMg1/aTKTNS2P
qAofi7yY0r9nr9G/9eXQvExDwxKYomZcU0A8L4Pwi7ADVVAHTmH+AtPc81/UBGKOgyDHerKJOb92
pijkDp9QAU0jNoYZOvwQYp6Qeg3C4FU+IkCbOcHaz5AqwXv7JZRrPRvFhNBCE5itef47bDvvZpH6
yLWHiDjAIoz8Qn5K8gRd4iRsB+1g+sLH8IOEK3kcA9v4pelptdNHIUlmklLOP42gBxrDknehq4Pg
D6t8k7hdOf+jgydwvpitMYRfB3+e/L+tfmxQlIRFM1j59vaqUknJ+VjY6CBWFW4PQNQymdViN5yi
1kIHIULk9c+ZBmS2t0MDhbHbgc7zWRM3bECBzBkQVYWzfl1ub64XKzd8VoeP62DojK2N84g+OR/j
AmnsbZ6NEbISVoZNw+2oy01DVLYMCvgKzk/GvkhqM3dAN4dsEMMeJR0aJjAqDbvwkRL36rvbsS5G
CCmdlgrbBZ44eYL6+29GGIA8SmWSYoXn2+lYQl9FReiunfLefUA4y5KPbQcmxls5Fxb3NtAXXgiQ
wdkdMFGoL52HBUvhGlkT2AEaErMNi6xJnjM/rlAv9vzmD32qm0PLc4o7639utf/HcaTC2nT9eZoq
/sdSYGmW2TAV0rQIq81zRc1mGJ861y27TQTC/e/b0dSWOlumIAIBG4HhJiz33WKQQF9kP89OHGCS
lXR3dV06R78zjKPwU++5gTuAupgxowc/jitLSC46WCxd9SDHdIq88VUvfRHc95NKRpXB+mn8scyD
beKZTf6lqfM5+ZnyIGg84Kv87qNrzUj4hEmg3kp6L1KMH5OS0jj1r6a1cfcsktqeYP7FfU6Jx0Bx
X8s76HnVKGylmJTINkbLuJuL+fNQNGNx9PnA2edizuv2YA/6BEMAPcBq+lK2Gj7V0reF/Xn2+2j+
bURVaQ13WmMnioo7OBr1uqgX/S9gUXOAvvfQu1ivTW6cPJlDJM2PUa7p1Wc69Pa4DWRQILo/pEbg
PCYafF7I8vrg4h0zpMWEq1lBDjq6Y1VPh2COJPZ5nZ5HGBeIorX7e88MMhMr09jx0u/hnBoRzm3B
rI+70gmRIY6NeZxfOldGcB57K7c2nGux6X4IILMn3aZM0wGdzEAzwo81wn8xdpNFZt7xZwTefAjF
WPj9Fo0rGf+V5mHrf5CBiREm0rgeR0ej2cItPoZO7MbZPSvXwV6kHK3R27Vzjz4j8iZCUBToHOlb
+7SS2Wg8I6MNHOB3btj5UN9VZZaKaFcYKONLmD9mFTrbzvAnE2GrqccWJIgy4f7yROYh+VIPyfQ7
sa3SCTZjETrlX8IqoQ2i3Ir6UoTwadjuPX0QzS8yG6cFPz6H8S/PS9P8QRg+Ockmx+VSfhBjXtpI
IsOeQqVM10bAr2YbYzZrDk1XbGXs5unJlLM+bGpbL4YH2dmZdzcEQ0YrNShbDF/zXoiPtjYF3D4C
anODa3s05c/kLuVvevWu9yWoxYB4eVeCA31pTAdn9hhR4R5fjmSctCeywkii4OR5xmM/Tk1xMDo5
uSxcO7Ie3BbRRxw1AAqM36eyHu8Cz/GTQwmnhd+lJykqyGUW4/8WOnn9LdIy3H8KsBHIoaYi6Oz5
LzcXQBcxPUtxRo5TtzCT46A3Rt5+aCoZ6vaxzCM9LXfekIQUad0A/nYqnAKXtcpJLAzNsiS9H0qu
lBGx/zbq3ODBDYTlVHsn9sz4G9zLrPtjRj536rZVHWvhPcUTEbJqXT0bD4k00hLlFE1D1IAWz2BU
J9l2pvZQ9EFvZ5seQaW5QPYltQqcM6DTOcamG1rbhqwrsgG9rYmKuTH2pdi2ZWnjpTWCYZPPrj0x
qZB4qtn8S9aBjgWTXWGMbfrgS3ZZUCcgYBOLXFQbMB/9c5QxBhhWVVTdx1JSWvswT64+PdlZN8Do
jQxBsSuRQwWmy9f68cNUOHp4dAdHD550yw2iP5w0CpLuqY+z0m32APeKdtqyLszxvoy01nf/Sms0
K777cInQSJ6p+AFmDinKgMl1R98Lvze9GUV3ttmUQ/eQ0TG373vMyY3g4I4UUeWnekqFX2+0rHWK
z4Xrjo3YpY3BIbGZfd1Mf0zDINsTxUUXP5yZ3scfmdNp3aOjZZinidpo/Sfhh+0XcxxM8++pBWmz
dheqk/h/rwm8J+kpcs7ydKFoBn5hkSP7uRUmwkVerJpw2y5yNISarMBz2gEPVY5Ov3I3XMZTQGoQ
mVwMpN7LIl2sOEFdP3mHxB/CO4p0zV3hoBLsGpzP84zp7XuuQTU++doUpS3EglOvvbMUQ/h237eD
62Gfgscmq3E8jGE/bwGMNx/AnurYjvnuTtjGGmh88Rx4DQ3qTXknc27iCbCoenYFKUUqZ95mXdiE
DwmnxLidRlovmhZWJ83GfjKFGYXyeV1b+O9lQ3aIqxgRZrvI9RWQw0XaSj5JKR3IBp1lIHoq73uT
a+mBISJ3iP3f4YTnYtzp8t5SPKTb032RWlGg0Sy0d+mtOhbYt/MogJ2auU2z+neoJagblq6PPwU2
X023KVISy2NlpF1+aAoPof3boZdvHYpCgFJgGytKMg8x9dPeDND2p7EsnNb/XbHXemyJ8jw51lKL
xwOP9KG/T6IEzwm0vGYeqP7U3rs+VJqX27/ifH2T+RAdAAm8ZkQP4UUtfsVo2ZXvGqHKfEKfF9mx
HAOEW3Gsc436qeKBGGQbo1LiercDn+d7ykZWySyh9QRvjz29/L7ICU9SVmjCGNTI4o0fArw7urLT
v+SckeGxwOtwM6NtpcwpEDJdSeXPnw1qsWtILfMvEL7Uw5bC6EIGdges3TlMtI7vUkNWD5AUw49+
Tqa08qWvxKKyQ8dHFXJgC6ipePOlU9nORsw79UCS7X1AmxBKHbXv59KOx/3tWb0MRU9KLSdWtIEO
wyKRTTutBwOplBbCwMEOeKThGBQCpT3NaMsVy5LzzfN6YHDN2rS0QKwi1mmcj2tCjR8d+yA4NnHt
3sd14uG1jLWVLDtsmdxcszfoKhgrB8OVqLBLlXSNwo5A7DmPGrgN2a9hCtTh0/ZzIeVwb9uAsCXK
T19T4dJcFj1w3tsT+/pMPrt4FP0SrTZ4AGA0ALWch3Vzh2QEXsuxcOZEQ7+hH8js6X+plklmHzwt
EHi96nPRzfs0LbNi20yag127VsfBmizxxXemNgL2i9+E1zW/a7Gkgq73g9ImrepiXQzbsqOb9Eff
VYgxT1XUvnfKOah4A2JMgwEIJaHFIeEGE1geo8ZcK8yA1aZDg9BoBH5uS7lz2JpTku18O3Lrw+1J
Pz+cWGAMjCcoxxJXEmXRRVyzr4oxrPzmOCQjoniGHL5oeTOArOs6saF6g6/c7Yjnh/JrRKU8QKmE
5zZaEPL8K2uJLoyOLPAYDPpe1lnwKRexc8xlW55Y1S/SjPMvWRuMPGhk/Pl28OWRSI5B2Yv9RFGO
02lZXhhLU0sr22+PU8GzM0lBNCdR0XxLTUS2h7zRD4MocVSMk3HlAy96FWrcEqgqL28keXiCL09j
YFIiCPuxP/ZdMB8jF9s3b8y8v+u5R2Uiwm17Htpk6+lltE/7brizE9s+JrS7d06EmZTsesQCfAlw
7/acXCx0VhACBXxKiNf0YhcfpChtboe2no6iGqHOWl15FM38s8+QGrsd6WL2iQQMEZQY5Xt4c4uj
04qqrCuaeTqmEfqKYy61hzlEFTWJLfGjFWHzgc1hb4QTtGv+I9cGiVqNKs4T/BWb8PaCKMwgr83Z
m46kZaR6Vt8mGyMNfnrM7T+3R7lQsOVLY9GmKHIQmQCR0o04X+GmgClHe0k/ApilE5tiMQUwHEte
kHH3VWo320KiAyrdKvg4epN+bJvYBihQa19hPdmHOa1OZibLbYBYK365evYE9Q0wr0CA8/ZvPf8i
ytyeVQk4FDQD5ViO+/Of2mZZRSA33lkRCMOHVIzm/KcQqeAACPzkk1M6zZdJpm5qbelPrymfLMMr
BUboEJLVoASrlvlwMrhjnzrWjJyT09/nosw/W1X/k25Zf6SGkG6bcPAecuQbVo698xuOS0YFZsyI
G/Jf3K7n47ayZkzsMUTt39Tzf1KRDNkudGoNJSrDKdGiNe3+j4iG0ffb831+3Kq46l2lSEcenVHq
nOdxdZkUgVNPKBVFrjxSdpe7vBjlMQ3RsfWaIb3/D+JBc2Jj88Zil5/HKydjpNxDMd3yMZ51YP48
iZg+Tj3Hf4X6qK0cr9eGx3pS8hw0v2DHnocTRlmnnVtpB9ssvE85kvvWtkUFBPeHoqTwZvvmStJw
NSIFW8T/yFPAepxHhDfoRbqybRhMLdhpXiWPE4XDveH38SYbzWKFsXl+jvz7AQFSYyFA65t33CIh
S03RN2MpmVBTiZGHyMtCcBl3vT2t+T5eC0XjHYg7dxXmyOrvv8lpFee6M6U/H4AOhftmmgSYomJ0
94k/+uJdl8C/4+J0ROZbKS1BKDwP1upDMJlupB/iAYPxxgrdD3ZVIzRNve7L7TV5OS5VCmbrkdhy
ES47P9lg2/MQW9pBQknbe6GXbDRIOt+Tplpz/Lvc5lD7FNkeVhNvMNXzfTuFrWdlZQx64JCgYbi3
zA6H1CBGd2jg0Q9Cqthzvqy5T10bHw9r9eWUr8USwtLZ4aD1bqthrRo53qb1zeLbaA5Gek9elK1d
bJdHKGZQOjBX1RZC/1KlW29WifS6pA/7CJ9kR3TVJ71wqmkT5a0bt5uxboxql4YS7bzZyC3/azXU
bfrfMJr/Ew13ZZY5TqlpMl4AH0uVEfRNxTT3mF3IWTQ06LJxm5eol1b8s7iTOPbenOP0XS8jtWBh
M7423QyFNFmaOTpzmklrIGhlO4imUgO4D2g8YP7r6PvKmKxd1k31u3e/whCSPeAjQrVqeb4xuR3G
Y7iURLH90mvpcNCn3Nxamdv8C/V815yqRInlS8eEJ8H5ZxVNNHaGKPBDMUjGZZ529zycyBHTZD72
AnlVAzXn3bt3Jkx0EhbEhXB7X1qkRCAIYmtuDG6nKdy1doFYVTUndzgiWPvboS7PbahCGi0FC6CQ
2ivn44sM6rnCnnAXzTK5DSNhfBycaPjgjyL8kspsjf95ZVOyQpVADGh1nraLkyCzi14MWL0fZBEY
O31ux2czzP5JqrG9uz0y9Sf97yv2dWF6LpQh8CSKUrk8tukeDUnSTfMBxZ32RetyrFC1NI9XbvbL
MIhoU7yD/IFtDrWB8wn0sOUZ6xwd5UYLMQ/nlncBWhfSON0ezuXmdoC5KpkEdremL3P2cEi6NgTr
dHAbK6dsbiUnoFX5hyiCP4xw9/dqzAGj3g56eahRzcEUDCsYVThaqj+4nhhFE5v6QUsRSEYn3TvM
lKD/0UIEO3sfCRyqav0hxkBn5R68XJcKIQRdT9LrdiDKnE/r7IoWFRMc7BHJE4e8Mn679CU+iF7+
mP3KXtlw16JRFaUvinENI12sypzHih7QiAKVmlc885wu2LczXCsjTZ2HKpqc5p0RVWVf2YtSBKcu
yCP8fHw+DqNFFsyt0uPDvMLTf3XSeRhtyAV0v4eV2VzuOqLZVNvZc1QDAUovWgm5nvVeoXlIlIle
u69IRI8iK/x0k6WI5q8smuVkvgYjvUZvD3VSXl7nQ7N4HxdhS7Cyk+FRlh7eD1lXAfwPMCIsC3tl
o58XMlRVm8FxGSgcGunMsm/hRoBm+95s96PeWvd5UIK791Lf2k0dfqrEa578ufbvZWNbL/xVtXKE
XptcncSQ9QOvHIjz+XibhHxtiAUmA0E6bqnixoeJtjJKsPW8smouQoH84OspyMnrGbD4jqPX+8Au
jHI/NPb0o4/TMnwuq66JH6APJs+3N/+1YBgTcctSd0OkenGyGQDlDD0yyc3KPH703QSmTEFjtvWa
8v3jeuW+U/YAsEcZ5HwKRwQozArE837WQ0ChqRf0UD78QimADlX+57sHpmxJSdPA8BBt8cGSzvbB
n7H3Ajr5B55m7h9J5cW7NszNr7dDLU9tKjkUF8DsaKrkgerU+cCQeENbwHfafea37YPd2Pe8Z8y9
0ohDXMPArbyc1ww3Xv/QtzcfQUH8GlyBpCLcGouggStjH2RAg/5QNT0Li2WyCe26vZsHessIieiP
juz8A8A7zd9SH5z2mdDTYNO3I+aTQPTvq9jT1y6TK3OBroEC43Pxg8ZbTPvoJS0weyAEOEPmh3yc
vXRbmcW0D6gP3tkZrsk1ivlr9pYXYfnjmHjKGhS66PWp4+pNYt7GZmAAUBnwILMmIIZgGc3aMrZA
xeZ7ra2pdOjt/e3PfrF1VEyFbuRLUORaJnB+MIoxTIphb05p8jsyOtSQYdXdF6XWrCxmdTWdfWwV
iu4A4G9iQZc/H54RI6FgTdGwH0xLYB00W5/zyUlW0uBrUaglsD9hrOqcB+dRIkBRMLHRMGtMYeIM
W5dbTfOHld1ybdrod6g7kaodELfzKKExtVJ2zrB3jKp/GGVSHfqwESliNNXa6/Dasnh1BTABwCtU
1Hksw2o7oyqDcS8raew8a642FfCgzyHEoY2eDPYh7br8veecOrkVfg//T8WfXGQ1EWIvuh53475D
0WlnQgp44OSZ9rrMqsPtJXhlfJQR6cSRLQIyW5b3cVto886ldDzIyfgHni1GTTGiQ9uxjNpvhamN
R59n8F+3o175gq/ASxBulPNgRJ/P6mAlfYFK27Av2xFWkxVHuw64zNYui+mP/yQUQEzN4TS/6Geb
WU4d3TLYY5EW3M224DTxGm+X0bdfyWiWabDBZ0Nw9H9CLfaY44fCh0E67F03KeF8JvjU9iXESTsx
WhBofvgs+iDeiroYVpKbhQYl2Y2KbeH3hjYadZrl8VXHbuSU3TzsW4SLoUyaw70XBOFz6owjOOaM
Cd/kUYMwq22jgW/jcvms9f74SUMo5pFSTHw/eX65S9Baovdc0nPn7YyT8e2vceWAoL3OHQfhglfy
EhHr81r1TMqae71tf+t5On3rsYhdOR/UPC/OOmrFPLd40iHRtBQXnbFcpU7EJ296J3koeSod3No3
Prh9aOz1cdJXahvqRrqIBxFK0aqplS272aC4yjRLe+JVpjw0LT10ozOjA6eJvlOWnNgCjtjODXAM
0nJcE4q6toWVkgePc9aBtSQ3djjidH4Edq6yx/RJr/ReOza2Oz45BRxCzInS7lNrtZa5YtF6dZph
VALWUP255dE46+kw9hpLDjWhbscT2n1sWkfu7Cytd33iavvba+fKGkdZQcFwuKKVINbi3O8bQJSz
rff7sqpSH/1dO/5FadX6BgFjbDd9WpsHzEPtf/p46HclXFyIzJpZ/SomPcEJIiyxH+z9tN332hgV
GyDZxS5wR/fn7R96ebqxGHggwiukV0Pd9Px0a4o+o/jd93vZ8yAtZwTK9laNrPgWIpLhr+Tfl59B
5RA0K6k8oYxoLG4oNpthl8Dq9kaioURfhPMPKCGcMn4bMlqhrzQNroyOLUUrmCItMiVLiXSMl2cs
pNx+j+qurLdB7VnTX1Wjjwgy8YWK94eDK6ZqaoqgeaFO3Jq07zst7vZNGSXHmYT2hORi+dOXQRxv
b3+4y9MJ1ikoKwTHIH9wlp5/ODB7kztp6bQPw675JXusM1Nkbk+3oyyE1tRZTV9VodqQWQM9f3Fe
mEM92NE87Xuuq13jtOGLXmtxxYNGyt+VgS/2k24UUOdpX3QnsKjGLgfti9JAY2DZVdB/v/2TLr6p
qd7EoAcdm8o72IbzgackBkZBinCA5h+iI8MjoAjRY514X+5vh7pYriYQBtg1EHogbwFlOA8FCtgo
LE4jhDvj/n508+5LZNbOnaHX8S6etWhl/VwczqRSSlSXFxY9DOb8PB6vp7TNp1geUAMsPskosL9o
RmL8DkwIKJsMXCjVOI2+yUPQeVp210RiXrn0LvICFR0lOw4vD/fgJYLRVJTMNOnlIcjD6kdO9/Ij
enbdi9a0xbRNxjjYNZ1mw8+Q1cpau/yw1PpYyC5tbt7MiuP/9lXjhENn+vYkD/RSFJ3Jgr+OSFx3
H2ST6a182mvBGKN6ldIFg8R+HgxvRcHznXFa1pA8JZNohl2VNg7ks1lOa7bnF9ces4pJBGqaVDqQ
YVzcBqWBaJ05l/LQjyLfYQMCr17LfmcTVjsW/L27dNDXhCivLCYl+ChBpan7drlzR8MTljm0xoE6
U7Qz5TQ+zpVb7grdKL8a5VAftCBJn3o4a/jfyuLX7b1zOcGMl3KEAggCZzP18wkOaYEHsZ6Cesmq
4W7SqvEoQGMfKPM0K2v2cpsq2A1bhlcpN9myAJ+bnQE/QhoHT4aa8kSIf9q1Iz4kY+U/hVnzPj8K
zkQawuilQXVBogjFtMVCDaupI1MdIBUW9J+r2s73Jm86VLwisXv3LNKDI8/EAUKJGSxCZUXZennV
mIcKDuZDQr3xnldCc9dP2KLdDnUxi+oVrES8WA80UV31Qd8WFfKa1wfsvUM0AGPeBAFwGTt382e9
KT77cdK/d2jEw2ACFWpotZw4i8yD7CtqnbnVD9QV/O8aWLEdiHgsis26NvyVJXJxrBGMRejyQuV+
oPh+PjjhZGbRxLF+mGQ+fU2rfiL1o4GJDU+5iUTSfucVQYe6mOeVe/pi63OIcoEgX4RyLyNeRM46
UYP0Z5jAHssPJRpsj3bhWEcOBLy7vWbatRZs0dvfcoF3VKm1Ql2TTZF5omK0NMhBcNZz5pzx6kkd
POsSoyHch+odLvcReh1C2xcZHr69bhaHTiushzp3166SixOA38CrgUY1v4DSpFpwbxaUlg+BwPiM
D5yF1h4Xx57mP0pcaeivteAukiFCoZnOwwL9FeXycR6q7IT0a7gcB+l7ydMwTsHjHMNuuj2rVz4l
WR17QxUjATgtVqwYvdy1G460qgjNQxj5eL7FdXgQWmQ+BnZmPkJweGcH3KKJqSiZqg0NaBTjo/Oh
9dpQ+Imsy5Od6hgMFVn/UYCi3Rp+5OxDlK3vSsvPVs6C5fr5NyrXsKNc+yiQLc4d6lQ63ttWcUKs
Jr0fK0Pc9UbUPcaDbn/QjHz+I0HA5q7i//qAAgLWN1MR/3jXdKvfQIuagdOGYAEtHwvtmEEO17r6
VDeY0PHSKnfj4KY/jK4cP1LhxefWMP2VquDioHgNyl1NT5+XCv2sxXaFKMMjkrT21Bc23t+TP+I9
W0z3YSi/h1M332NYI6CETe+jqsBegCmhVhfZPCKXEPDPv7NXWFrHSTucmNzhvm0MTHtHTexx8Pqp
aEP3tyf3cpyqxEpSAk6GgS4PRB4kDb2BsT95wzTcOXYskeLB4xfHVWMXQC/+3LQy+zx4nbtyIC6Y
Kq8jVeQJjfaWAqsut5EW8xofkZI6lb7XP3Rzlu0cYXpb+Cv6d83XYKulaOBuzMqy4ba70w6onryD
nL2WOCxOKDXnir5BM4M1DnV1cWyEI04AxdCOJ3+c5K+WW/jOMur41FSrzd8FKf3fUb9SYsiJwLMs
+5VJHwk7tZrp5PWjV2wN6s+wVPoANaZkdtyQaktqWhvk0mCp92mUnyy7K9pN2498/LCAA1ZTLQc2
AdHnU5z5TrLPjLjJHhKYPH9ifJ3qm1jqubnhk7bBduj8NYjhtfniAUALwEI5C8Tt+Rp13YmiUWuN
J+Z0ijdTqSPn1vjoemJvVq90AdQR86ZSxcehQKkK9LR8eA8tnYCtoE8Bl3b6KQvCeSuh2e301gkQ
X5409zGsQ/2YV360gXo8B9s2Tcbn21tkkRC9/gCOXkrbjJZGy2K0qSJoNG4sT1A45T6WdvEhy9B8
G0rN/h1FxRp4bXG9/BtP3dfAR8mHlthebrAKRVdbnkTr+sCOkgzxKhuNOr320Hspg50bGvpKFnZ1
kJDx1INLkU8Wx44dNq6IzFaeyqiuj36up/dZl7UfkcEt9zmfdmX3Xy4h7mnoUkopUznGLeJR8RXp
nE3GKaCN9NLMDUIfRtDpn6ext9Z8Aq8tIZV7ARjlaUCb4ny92jD8ajiGxgmqqx7elZ3Xlpuh9+CK
cQb7JcTXftgE5hBjbJJmznMWCSdcGfHFZ4X9zwKi9MjLFnW4xTKinVGGM7XfUy0rpDHMehbHybSB
dgWFNm3QGSo/knSUKxXPiwOesDAwaM1AkVP8nvOxZ8JyB8uqzFM++92GSmSEhAR46V0cC+vkIJ//
6DRyOrr4M969c+MAvwI2CCdfAYMRBTkPzY4WIjRm6wRPOP4zjUT84E2+89ksZb4fUBJbyVYu1rCK
B1AXnARPCY7083juNLoTiYR1MlE34wh1xhJLpziOPuIdFB5rOogrI7z8pqr0BKkFVCSsGiWP+za1
jduw1H326mkUYviel0X8yUBs5iD0WoEi8/47Kvv2GpD2SlSQz9BnX6G7lE/PoybZPKR1F4oTQMTv
Xhj420KnbJD5tpy2VWv8yrQWOuftj3mxYTmCaROhoEpTEeiL+lFvsviA/Wr2oRQnN+2znyUiCeWG
LuP3vnec77dDXS5ZFYrnIDkfT7Vl7clNNLMOokGcYCNpjyVC0kdjDM2X2vBirLpMhOwwmdiQL/pr
jfwrS4imFObDnL0UEi6IKn3Z6WMUBi8GEO/pSyZj8bNDQ6D6JYc5lzutMPz6eHu4V2KCosAdSAln
IMO8+JxTBbdeyjp8MeOy+O3mU/eAI0/1edInzSL7cdckg64GNEHqc9zzGF0+Cs3RE4NXyvCF0gw6
L70Mvw9j2f5oSj/HHCi1VnbJlaUDzU1B3bCxomKyWDopCk3ZHBjeaSoRKyJxAV21FaghY/Zocu6s
PM+uhQNZCi6CFg91vUW43vabYDIc/9TkRrK3KlozG0362h0qEKj73P54V4KhIMgzgUyOpvfSV6hM
7JJ0LgpeSqvL/L0R9uJrnRaom/hR9c/tWFe+m6q7UvJWrEmeCOdbMImNrtbjNHxJZZG02zrIov6h
iXP6VzWP/GQ3WwkyWP9BULjV5MavCuCLQzX2clyMMkecaqLnn9uwMVGOgb5Zb9N0CtNDmUXl++9K
CiXA+mC/wNy5+ITAWpsQY6HwxY+KNtzaeIbkh9rrxHGOx6p8Kpv+KcnzYqUpevkx6dGRlqjVCvti
qZWjg9PhwZVFL24tMT3DltDaFvXIhaJP7184xHot71NEoPylDsE356ks9GROhip6ocAOKT6nQCvz
sXsSJg2+935CFYpKnrodUZJV6+pNqLp1zQnaTPQS10P2zHKdfqCxUT3osmmeqAd3KynH1Wl8E2+x
AbWhdEWlueFLGQ9DtYF3hRtLIO1Y3AHJXMNIqj/t7H2geLyUluies/+4mhajEzoHtMHoSq83Jzhl
LjK5mZnm6PugMjPX7vSYwyr4dntSrwySd7N6t9I3VYS887B6FYQKCxO9RHEf3elp572MrlHstVDg
U/gfxKKAT1lAUU2W7IfSbqU9hDJ66RjWd4/OMVLajlFu4iI1V9LUq+NiQerqiFGatufjqlgPWT3M
4cuUGeYHuMviKW0HBIamZu3NcS2Urly7X+W4aDSdh/IwyS51/CJe5nBEnbhqGhNfn25ogi0HKJ50
t2fx8vhUfDHwZJTrqW4vkdAx67KTdhK/1PipPKPi9B2BHXFn653+LRq67svtcGqiFuvyLJwa/Ztd
N9mA14IgDl/yYRY4CmkGZpxyGLw/3cauPnlBqRXfmqG03E3CD9rfjr422MWeF1FHwacJcFnqo56X
K9xjnyv/WQz1vEUHJltZNtficXKq/Ud/ArDw+Whz33cHs5vjF692h8fEi8XXwHX6vZdM1s96zKy1
ms3VgIqRh2sOr3MlAPt2eotWFjk3SPSCrIv/VRtl/lTYQblt3Tm9n+2+WzFQu/Y5QV1pHNUaIJgl
pcyjuVT1rUWWRhkSk9ou6rWnbgqrYZ93Mp/vvA4y0uMQjcrlCQzeCo322ngBe6q2KECGC//oXjgt
alEcc25pDk/uXJJnTE51QsO5+IfZEHe3F9C1zYlkHO9lGiWo5izmN0VdywgbP3pJy7r/kg4dr3LD
jOJ7O5jztYr61WDYf3soMvOQWvZFR9frk9HVwpdC+E33qW776h4651R+HFMjXintXhYewa0Cs6IJ
y6WhXBTPl05WGfrQBV78Qlst9dFsQd50O46RtQH4N8NpC6r0Txfe8laGQ8P/miE32kk9+TDClrm/
Pc9Xri/wQUpERjLRLK/zH5PnOfbZKXZonl7Y1icj8MYG0qfvoefNykadrgujO4pAqA/fjrzEdKjc
ipc5lxQQFZDcy/PXbzOM6rs2eYlz6ce7ym+n76bt11u7QTkPJ4h24D/1iaJkg5b8KQevXuzG1vI+
TnPXP7WyLFaOETXaxaFJd47yyGtyBMD8fDaMMnOK0vfjlzyzsmnbxxRsNiYb+3h77Fd2E81NHDsQ
8aXZuaw9B2M0eOjgp0hBlCNPSU3Ex3luAIq7Uzb/6qrG+Xw74pXzg+YNPAroBtT0lgUvmXC9W1aY
vaRB5j9Okx2N2zBDnnHjy/mfqPLEl8bXGwQ5XGeFUnhlsJiEoRbMwxbxmot3gx3myTib2YvR5y9V
oyE6pttRtQtSkX+eQnv1bL7yFaHAUTCl9U++svyKvdY3Wdd7zG6MONq+qDwWb2UV9pqAyrWt7CoJ
ZBYydWKS9vP10sWGVafVnL3UkS8PtdPbm6mZ5S+qUsFDa+ZIpRlGC6VxMq2t6q2gCTnHB+RWpu+3
v+9FqwzcP21Wypn8EAVgWdyAA1R3MF+TfsoNcmP2ra8fe4ijlIhd7ADTEEe+HvkN+1AnY3CXpLP5
bcLeb3f7dyzXmfoZ8D5AnsH24gGsjto3aUfWloHQm1w/+bVIjkanRT9KLQv3RU9yNfpI0m2nrnD/
1nIPBdTbsa/NAfkVr2FAQ8i5Lz9HibiYhMkjT5nmDvhEdKULgFBM/sEr+rqHcza3d1puZD4iFXHx
te2alNck/Qt3ZRou+izMg5L/5SjBghiy5OIRMpqT1iVxop2KKCAjwVQAzjC10KH9kv8XZ2e2G7eu
rOEnEiBR8616srttx0mc3U5uhGQli5oHatbTn0/ZFyctN9zIvgkCBAibFFksVv1DPBcZ507rHLT/
HZG/KHPIhmMH1kHdsTpm9wngK7qCpa91attKpcKNlsTdD83qHYqKmWOOw8acs3DYGONs5sGQO1G9
pStb8Px4f1XXx3eZCc+25TWMYC031uUX7ctJDPWUGOcysaeDUnPuHVoj9rLjYCVeHRToO6Pl9/6g
62vp96CcDQgL4N34mJeD4u/bySjJjTOnzo8+2ZMax13P9ZwXQP5Ko7lPYoTfAqiZpO7vj73OBhgb
DRuLbiRdDnbxaguX2AtT2hDIlTqzIe+8QRv/rVGfyLfjlMe79we7tmd5PQJLWPRqkWdfhRBz7gcK
K4N5Tpq5fI50C63xsOqKTU1ux1+jncU6fzL6yYp2ahzmUyaUcyMnuXJq8aQA9MfNANd2vVtnaxxr
ikvmOQ2n2T/qhlZvqxElYj9VBkxUH4A7Io7lQ+0jRvX+ClzZX3xoXnusN1jKdSUiDbF+zObROsMp
NB7tZkzUBmNH7WXyY8fcoCd3ixN3dUT6TCA1ePW9KdQXmahJWE0LVIGt/CPWyNEBEGdovQ7TnHyl
eF/7d+9P8uoCMzvuQGp14G8u97NKNRp1cWid+wEZikMjq3HirdAaFhZNpvbQQtkytv1oha/ZMN/q
dV8bffEEMKAaUte2Vi9dJ1J1adFbPvv50Ed7L4NueW+Mbi+3FbbPv5y6dFGHUWh2bhS0/PrGJ17+
/z/TquVEkVkj4EBEXKAxl7M3wzLJGyRbz12XZeOLq8zs2RKltbGAl8t9OHbxN63t8+6pBX75ufFB
CO7f/wBXAsqCMOem5m6iWLos0R/3UhZ5ZRUpn6tBqfYQG7X1wW1q90nHkjvaTUqjE2ZWc3YrmFwd
l1cpjB1atyA5Lsft8mGYHDMzz+U0h588U8JC7m37yRV9GGMJONbf5aAa9fdBewFWcBUCcIDAtoph
VTb0lDAAfk9TlWhFYHVdemcYGggWjca9eEbRImxvxLJr5wqcO/BAcF+0GFcpiJ7HcasARp7n2vI/
iiQrdsjkNgcjZsKDwFL0/W96bVsvXBWIgGQcby6JBAE5T3WsrQp190vXomT8VAglENO28ranp2kP
w303Uq8a6r68ETOvzRYm/cKYWeCK63uRb67pVd9a58RMuyLwswn1MsShx37nCk3EmymMEWF+f8pX
B+VKXIq2i4j86rZw0RTtRVKYZ40enAI4N416YOPMl2xao7E+eFhE32pKLXtlfXrZKjwf0OlZ2DKX
W1j3m0VLg70kUgv2ghpGvdobzYjplyGntrnxVa9OcWG3g8xZYuUqc6oHIJmjraxzbcv5s8i0jjOr
Jd+aQTbdDi2t6Fat4Vp4WsiR3MF0NbkGLycowxB3WBjE5wIF9hPCk2W+LcfysVbqVatw5TMMuDnU
q2cR5GFY3ZjwlRCBCgPyTsRGSle/3Vb+CE10p3Hcdkvn3Ezj6By0PkSkf9as4ayg8qo7bHr1dGvl
8ZTdGPnKUi/UCt6D3A60WFYH1ikUN1XmOucBHZbdrLXmNs9Lx7/zRe78y+9wtL98C3ITMCJNFTCZ
vHzfKBjgtDDqteGcPUezkH03IrUzLGe+G/Wwfp3b6PD+ebm6tuSPqBggVyLW0IukahLE6HX3XDp6
cuhzY6bFOFLujOClRoE7Wg0CN/X/kDNTvKasAh58aZOvdpSBzbrXVp57rgdTj3e1baZ9YNT+v1oi
OxFUzmDe+JRX9jB4wQU6w/veAVB3uYcnc9bZRbGLsvYgu26TjUn0o+qSPNrqfRdqe7OYGu0Ak7B0
g065gkdHMVU3wtOVUEHcc6HG/hdTvfoVaP5j2htbzrmdhNnf6U2b/0flJLZPbU6v9MZo17Yv3DZA
SlSQFqGYyzlHw4TRLmyj85wlz3M7oKtYj5EK7CT81HWT8XfWOstrgJcluFsBLxau2rqGokQzjllR
u2ePiLsYoKr2lNc98uuWbG91sa7tXAI9Ui24dXBEVzc49cGpk5S6z02qzV+ivI9bNPtE3B9kMo93
4EObXSXD4VZhe108WSZpCndBvNEwR2vkclFNMWadY4X2GY05Kww0KkVWUEB3/h8+HkhiF4QZNpjQ
Fy7Hkc3oD5j02ec0y6V1H7ZYJGwwOvPDj1qcQa1NqluSiG/KNb/nBjp7aQ7y5lhbnjuVVQ4Iv9vn
XqLUsrUniXIR7hyui5eN5lVYQM3YFph1lh39PJm+pn5uiADXtbZ+qFLNn27kEFcyGPJxHpkcW+oV
68RYQlrPzFbaZxNI3efcUItjbaF3d1Xlzy4Wl3OS73KZZVHgiTy5JQV07biiQUTHmX3Ne2gVpuBt
QfJUpXU2zG5BGE9d5gZ2WCC7lZgy928kpdeGA2e74E4BK/Hn6pMnUcOx7MxzVnpWe2ea9Vhj4jC5
/qOV10LcvR/7ry0u4AgQb5CMF7r+5XBJWWMdYHb2eXBLiXdeOd71atZ/FHnufrH9Tv9Qh1ry0a39
+d/3R74WmIC2QFlEHmsRUrscGQuzIg815Z61LqH2hpBVwIlLvgGpjgEP5c2N5szbWEGNhji40BAp
l6xZvrKsiygvIhbWDNOXQiY9/uQI1qWbuZPNjxBlzI58HFeVvz7EbBo2EOGC6jHX3eVE69Kc+NqZ
fc59q9omqZPM20ECt/skBh6VdwBvSudGCvF2Fy1KJwZ5Gjp1qPUsn/2PdAnK/uRUBaiIZo6HA4bm
8WKW5dkHVyTtX5LvCfmANhctVWaHbu4aNVnn0m6atHDOmajU3hb03fjT6MWNeuG1SS2SEsipEHVB
HF9OyhzhpuBR5JzziCxxK/BrT74ov513qHKL7MbJuFJ04rwvpTMiPS39dX7iDV7b9TY4M6fU2uJU
Tlw3m7AsbX8z6r3c26VmiKNfY2ty77nUIpFiyNv/hEnbnf/2qPAsXvjppMA8G9d2krVo8CyQMn4t
bD39IFECSHYpuufl1uuws7GmuQ1vnJa3cWF5iS+fE90G0KGrJzmSY3hv5IN8xd3HeJkiG4OEhUX9
oloLGMBYJM9k4OVnqoDm339mAh/XHj0fCJhrzUOzbpwssxztPIIAPFlaPR3z1NU+t0AUDn+/sJRd
aE0TE6BerY5JljbZXIypfC2NQQVDOchnPwmnbTdnnymS2y/vD3clBDlLF5E7jBKevi6988jQ835K
tTOGS0mxmY1uRPuIDx7vrMZIRhmoCXiMdMdb8WD5XJfPU0FjnCTpt9kJ6tmXR6fp5KS5Thi9dmGF
tHTaD9I9tG5s/w8LyhMJWjdBYWEnX47TmxU3SmTHr0bV5wcrRvMa1+HqkHkzNY7Y1qjPvr+mb68R
ZoZuAJcYnZQ3qZgi5/OT0YxfW9g3+GmDsioO/qTsCL2pzFX3vNXqj++Pee07LoQjkBRoub9hy+Vp
aBShNUWvojXdh2Fe9KK1EOeosvU/Op2t0CnKnRtLeyX64f7AtgFdsJTdVydSm8Fmi9qTrxF0rjFI
iET3Ijbzjw1YmRtX1tWxeDHQtwNQCD7z8jMm+JpqFDpAn2ZD/aynerUJhxx1m7Ib9Fs6I9f2Jmdi
Mcgk4kCduxysQPswc/0ofsWvLf+uG2hjH1Cnrf9S/Wi5ppDHAA21qM6D4l0l0000K9w0c/+cxW6/
T8vSxTujbaV5b09z494469eWkJcJVFZ6rGjGrGblpW03ydbwzr4z2p+HOa7/LarJnjdGQeaxfX9D
XltCkMJIyjEzqKvicgkxwURpeIj9s5fo+X5KU6TFs1AXye79ca7dCssTb4GAsD3WyelCffDSLgvP
FOXt/M6XbvxIVPUe8aXz6LDFXtGDzchU/F2Ovq5uDL98oXUUQxhmgShTrHhzBHSdWfZzrZ3T2ffy
QDMbNFtEXZ7KpodgOfr13mr1+IADW9rs4F4XX96f/7WDT0WGDvJCJ6dUfrnOhsT0Enq1do66KnwM
4YQ8ppZMHgq4sogDODQtVG7eOIzXEhHqbktfAhoXxNnlV/2RzFmFIfUy5OtSSVTpY1mqMGhcEZmH
DNcgEYRFmEsvSPpZiBPtnPwptMPGei30ufn1/gL8ftmuPwFVxwXgyIOUhPbyt0iqVX3ll+EZWX6i
kGK57yB/VuGmz4z2qPe+PEgjbbcgWO2DBkox34zmZOxCmjoTDnN1uq1xK7y78buWHb76XeSEZIeU
6LDlWdew6BJliPgMzrl0sWH8jANgJ+ggqa7f2Zl0vzpdl2QbvWuxj+yNJhp3WgaGLEhSc3oxRVxk
G9nM7i31vysHBg4VeRFdBs7Nmhcbu6UfmrYMz6VeJXXgT3nnbyYrpSAOkBh6Ro195Ve90ar2KGqF
Fd/763LldsRfDjo7pNxFE2YVGMZ5Sj0U7OTrNDb2Yxz73dZRXrGxErJYCObTLcDSlSO66KEtTy18
HFDJutwfbmO0uqBOee5A9uQ/rKLqX0U5hHf1VOv+YzK1Sf4JSoPtPBuJGPwNXpq3Av2VU0psoFqy
IEhxPVjt0YLuVh/Os3aOkzmMtnXh66SsNfjKn0MKKm/DW6UOAyobqtq9v95XhwZcAUuECi6c6Mvp
900zNH0Dr2Eyy2bA7YoGceDH5qw+Okgl/xpmKyFZSJR1q314LUoQmv9/6OWO+CNKcDckAjsT+ZqM
SER5HYJwlR7aewR3NP/OtVP33xrewlODcdRBL9oo2c2O0m4swLK263MILQg0x+/6xbrcmIU5+OfU
1M4CqyKKuJNlfmwqA7NZKvPp4f3Vvna6GIdHrmfCt1hLRmFWotcoNkSvPYRI/ZMuCqEFowGBbdtb
qTzhE+ulv6DHDoeiKhpxY/hrh4tUjI4IeQUovVVC4c52lZWqlq+hapO9j1Xnh7koagpihfqcANy6
pRN9bXFBXrK2C2AGnsnlJ55rmE/lXMlXFzbt3WD64dacGntbO8XfuQH9vuNBSIFOYlU5qeuMQrMz
32SC8tUYh/Q/SiyJu/BHJzDa3v375hlDLEWZhX8EbHaZ9x9bd5olF3tShedBFwPytKmJYgo+r3Le
uXYy31JMWC3jb8ENZsT0KDyBflt9N6dz59j1ENyg+WtsuqzIjvhrxAQEzEjf36GrLfLfoUBs8LE4
E2S4lzPzwpzOYGei7YGj4LbWTG1juEmzjas6ftCkuCXdv4o//x0PcAo8UjIFSuOX45mEPfQ4dWOv
ylR8EG2JmnFhhLshHX1kKMox6EDX79+f5NX1hHlEm9njtlnLB+VicpJ68pEP8vQkqNtUBZAQ/Z2O
/+6Noa6sJ/KL5H88vnTKE+udUsejoNKMFFSmTSUmx6hBBSgX+F8xi7a20nbVjerzlRVlRIYD4MXF
tkbe5FTrhhpY/n6QctxKlcwHrln3gAWyehBT9G0CSXEjm7myoCS5yAUj0L6wgla3duTWs9PxlZHb
yeTG6a1kPyyyAw4IkRsxbBVClw3DvJbaAIQqHBhW3c1KHy2R+qG+N3Gi3qdmVW6LUZZbs8rU4j48
7xtuzF0YDrcARsvW/+Om+O/I4Gmpa6FbB5fscqtacH6KuMv1vVFNzVa6c/0gfW/+HzbMAmdBCAoZ
KIq/l6MgidE6ZorLTFJJrFjqcd4kXZ9/EFFTB0JrbwmmXvt03EVLmZdiBBXRy/FSTOVkBxBwL5c9
41AQDEIrzO8ia/r516eOFg39mcUBaJGcuhwpH0vhDKiu7CvD6tX3gdTS+Tg2UzRvfS7gG3yxtwdv
Ib5ypxPHuH7W/NB5VsJMfaR0KnLNPRIg6S5G9O7QTHF21IGM7v52dvQFCGM6KA5gUW+6A1gRzJoo
rH0X6fadlWGOEIm5/uZ4YfTp/aHennBEI4C4Qdmk38U9dLmQFVLsdamB+fUAOdh1gEJQKn+MjjXn
dL96me/QwMXlye3j1LiRn6+7bZyC5V1AlZW7iOruGlSIECJe23Fn4cxlucVTZYWR+scB7JfBMIhd
nCD7sUkoNrf4fj85SqRITYydyPuXysNo/k4Mrn2rInPlY1NkQifdpgKrcy1frgiIk8oYw97eyxQH
Rm4QTxxhQHp7LMzrjYtc3I2m19so9DvAUtinL0M7aHVqMl5uNE8Kf981Zbrvpj5+Db2+oOEZ6buk
1prH3AzDYAj/FqDE+i9wcHehWQD8B9pyOVXIB0T4DnldDUHdz7XIUrFJvD6tAsPt512dWX52I+Su
39C/x0SLaWnyEXSB+1+OGbmtmRfdiPNVRIYe2NJuN30N9BkkfvV97s3xlBf4ecd2gYDTOOof674q
D+U8Di+WW4+73J/FjUPw9pMvHt+/vWQW8N+6bd/PUWnGTolellVGp6WHs0snVZyispyf4L/dqKAu
y3oZ/JciAqUc0ndYD28a6FDRKgO76b2ZRkUT5E0JkruJnHLfG7685VuxZtGw4guWBm/BBXJP6Wh1
y82gXrBX5kJtmlhtLa8aA6fpxKexnYut0/Tt1qbBvYnzLP+hRfqrHzbuJh+RZ4cQUd74/m8vPn4B
6GlCNxkoueHl589TrKM6QwnUm/P2kLX+lG7wrY1u8XTeflLGYYtxNVBbJSe5HEdvBKSlCI3OuJii
F/A98QldsvyU44EE18H78X4YvTKtRXgHX3PgsyBYVru6SZ1CRhamWOnIGoMUsJ+8qNSf3x/lysZh
NlwLv3vxQEwuJ1V5razmQhf7Mkusl3aMIAn46TCcuqIGNPT+YG9vBuBJPOQ5FiAQKDpeDjbVECN1
A9KK1UTR90jz7e8YqMr5Pu47DWSJ3Y7aIVZW+pfKO8t+RTefcIgg55IFrsoIreG2yMiLRbhu7k52
ZKk40Jqu3jSTpn95f5JXtslvjX7eOgvNas2J8QzUHEer5waaovwI5MsE11BZAblwtIvcNLrRmr46
Hnk0FU2du2+dcTaeM3odDbm9k87hXZbAkXAnIe+9OrW2YuL99z/MD2UEssDFCn3NeiWjVY5qJ2tv
5omz8wXmX2Uaupt0eYdNodPeeDC8DTZkERxukhdqT7BBVlvUTKfI9GoPHVA1u2pfFa37WYvHGoeH
UDU73Wtc1L9cZclAq5ou2rpZ4x/mCWF5vTAwfapuhpxlyItwy09apLF4S2CoRS/5ciPPGFgpG6O4
fcHrD1V+Me2KEc+HzJ1utSLefF6GWmbtgOVeaHSrrRslao6BGlp7lOOqJ1l14yGax2jXJlgv9nCh
bmynN2GH8WhQUYJBG2/Bgl1OzY7DUCuhwe9bobBHbnJU84N5MtpbPbE3A0HAJBqwfEABSIFW6IPR
0xpHYiB3MDHJ/MyntI9YHkY3+u5vRyEfoJO5HHsaOus8O55dgVNcYx+MUjPzXZwmQsggHLOxuYUM
fLMpUHmBCb4cCjC93PmXKzebmdWOZesdQnR0/kG72rkLQTtujVQfbpWF3+wKxlq4Udx2vIooHV2O
lQEDtEuz9g5xSoM71VWLjblmPoRme8p0LbxBBH+7ijwsF5IdrzAEkdbdgD7t0tRRlXewnGncmeY8
n8LaugmJXs+KLhg3OJKXpMrgbdYfC+YgHl9lW24HDa3NAKnxrFD32KZ3ztZPKiFhE3a2OzxyWlhS
gUtkeEARPTKPOB06WdD6qfCJ7A2Nh0EVWbuhdooUjuQdp/YGvn7f6s7Of0WVVJ+HavY+gI82n+0w
tTJSxmz6gjdWdwpTR3wexq7VA9kV0PloJIs4GBJp/5OMbdVt8BDXH2Fvj9+RZ/TybY207qlN0EHd
ulRqESxXwp+PFJaISimMExEU7hSageMq/aMcBB6QPjDz8kkvEXZ6CCvXHHfgSp2fvkmzGxa2Fb2E
Khu+52KOsENwqVg8yMYK64CQULd3od3KJxp1Q7vv0Krp945dx/OW7mle7l1L5nUgUz0BZTgIaTx7
qmp+DqDMi0NHYWYXzqFhBL09zsNPYHemu5Ujp3E3WCbCEBsa/mlubVQWpdk2o8ieV8euGDxSK/qv
KK8adtKZZtB6UoXFVvhpl38oIBNHO6mkHf4yrbFLdiQCytrEOn31+xbWsbfxorw2mk1saapm8SwE
9wLSw7jeD4LGSoi7sJPDffabKBnvy6Idx195Vdv8O7WdfmeobprOPVIg6RxQ1VX+oUF939q+f8st
qcifEZ6uL3VsCrVAlliOtaBSW6jZqKJe7mKZlIekstptjjNEFkTSmvcdz95AgtvEXLsod6jNhDfG
Xx8FEmwe0RwIggm/Zf2I7uemnPAwT3ahM5bH1m2+w04s9g4qM3tXlO3Ljemux6OnRczikkHWhXfb
Orm1RRhlc+QmR2nmVbgfAOOr/TwqYe/KRUlmO0d5PNxbohL2PSQmr901XSlO46x3/sEdbQEWzkri
ed+HtR7u6lrpXpDX1jQFsom99FvZRMibAJ0c9cey09PwMw4PmLCaBanm0zRK/Ti0wDODHIp1zSG2
8o85YKP+3ErXKHeiHkS7RRqSlzzQ9tENVOO0gETywQg/5H1ZNtteiiINBleSmSD+XKivDW4j7j5O
tQildyx9XyoBH/lDikPdg6FVdRlwCbo/dBRDrJ2qk6R48pHXNA9Dq0fGnUhE+q9hJaldBHrNkycg
XiT+8+CK6lOT9PIrXyp3NkY/z4+J0cT9o2tr824Y6jb+PDR5qp/4rWP8I7VRvf6PTDQ5Q7ybMIgI
zdotDwhkuzgqFSkm5ndOiqXcaND1eo7HovAOk+aXGV71o/kIAXWKf5qzXxx4Y4fdNkW72rd2tohB
ICYdIjaoRtlYMgeOkSg1bdNY5eK1bmU9VndDHEXVnYceYHxwk0QauLFI322DeHBm+yh4K2rbXvm1
fEbfVB8/O+Zs/IQqVhsn3tyGPFRj5csAFFaW70K/NuXGUo7Xv76/E9ckZvSOwW0t/oScPbCCb5yu
klRCYKjaU8HymY8yRGQ1mPuEciobMQ6fq9TSmoDHd55vwmx2/qmGoRseePFFT742s0jFkBnRvsMp
Tz/qo59pByToGqjNUT4Np8rM+m+JUEm2iydN24dTahY3Lsz/cvv+DCCA4BDXpffC9YzkxroE00Tx
QCnJK48SRnHdbOpF5GSPsTphC7mkUraBTfBSe8/NnZdsDMd/fUlwe66KkNQkLTE0Cxol8L9pKRp1
d7NbxD90r4ieZEkisst7K4RdbojK2sUca2kGSug4mLcJrMsgjyNRLHTDIdkUuS4UvcPZaNl1elk+
95ocqo+4wGn53vbyEA0nfbDjTVEXptI3ctD1+KFXrpEG7aTPZbfRowKvqXK0sIzQ8iSOd0Wde30c
NGMZeWdraqz5q6PNnv0qEIP74TWR6W46y+iaey+WqEx0iW5O3oaoJrIneoq99yueQr8inDpNMj21
TlYax6lLO6Ams6ADGGWLXCmakGa8AVWdNd+QfHM3SCiFedBHld8eE2Rjq5yobE9hMIV1HW/juS/n
wIgSGe4TCnxPsD795ilGdiT86jh57wSFpU/1fdy55bRPJDHqMcxkhTUPR6pFxc5MjmGjtI77HxWf
6eNAka0LhD7O7t5GBAf1ImpcH9UwFHeTH43pBsefTr+fCs0LTxoPh4+anUdeGniwpxuueqEmbRMp
t02+pKBEX2eVh920GRQxpNxgiBepbZ61ub7VzVibtmFWpfbWLT1b29AuiUoHQVzu6qDAAMYrA89E
swNDi75CxdWJylj/oBdR6P7jzqY23yX0y/NdGynwZQHgyST7SOJl/2esiyZ9iXRj3mqFkXhHO/Hk
Pwr95E9VJ3vjnuXXp+2ConhtiQLyDigrHzmBDVNr29CexcHUk8QNBqc0sSEfpfkaNiY6MlHYxVsS
ALM+xE0xT9+LGB/cD42WuNP3ym/QOQkMiB5PYxplcYCP5vgiO89NNkJvhy2mZ4jyt31W3MlSlNF2
GirJPg7jyMbJ3gtR6c4Gu8i+FGgrfLNAeJgf4taY+eDJoEd7p6nyO3vQJvHizskUPzSD51ONqvoy
fgnNJk/EAQBj7N77it3fBSpuTSRLqSql+W62hmJ6AXZl/7L4R0wKrRlfrsCMDU594Cdp2xwKyWV9
J2sjCp3dhCiStUmSak6+uzNNofMQhpbG48LJm/EUeVpiHaM58tx9YaTmg9JcEAxTBXT/MfJr1zzN
oZYb24xObY8lQZTKIJq90d+JshPZT7pyvX/i/7JJtkOE33e6W7uHzplkVm1lHI0mTFctnlFCRS4k
MNOmqb71Rm1mu6ZxxD96SI/hn76q4maL6korP2qdqf5jGTXGmYUzmtNhGoRVbvwqik9dN6bTowIx
NVLW4o7cZa2h3VMp0Uhe+543QNDVvt+hfa0X3V5f3BbHjTOgWIjSQFY+JkPefQEcIrR/ySHNIjAx
Ra6OphYPRjAmuvFT6lFySxhWrN8mlOSoeeKLtMQBQAurd6TFWygd6TcfPaORWCKbZZfdi87w1bZQ
TUrCWjbx96wovS8LyT7f1blbuc+LPiA5+EiP4kErZKwvjwoDGEmJmmf4iedNEs04gQgzIGfOzZ2m
EZ4gRrXJ0Sorw/5cLLAjz26NNjBiHyd5p+py70afyFjXzBaGKB555INgEZcu2OVLz28h+IfS7I+D
P43VPit0JLgc3rBVq4oPyaSn/q61uiQOfDmCztH05quaitLcTkXUHpGQ/2rRgfmFy01WBxPi/V+s
rv/phYO4pUq4/JSLK4+fCglQLMbzgNzXlS+LBqRym2k4Dg4M8CEYFyJkIJOK3mwwpnHSbLw40Z9c
fRjLPRAQ+y/hWZRnAViQsJEW/n6LL1nuH8AHq4voDYaOfmzpvn2h1dTualzeTO4eguUoc3LH99OV
N3kzJGzuefQFwEvzjVYlzcTqRK+hL3TU0jGDtDujZRGkLv1mIMV2YxibtlOa9vn9UX9TMy6X2iTR
Ak9C+xACx1ouWE74m0RjZR9T3lzFR0/Nyp82VPvUP6aIIufJVv0cBqx5pO3Qc8nHQxWhQhBYo2bP
z/7YErG9dJj/tadptjdNCdC0C0Lbj5rDjCDZjwHgVToE7TDobhAXhvdg+W4ttnnfdX16o33xW3br
z/nAqkEwAJYJngQ2Er2rQ5zrk00xSIsecPtok/uhTYrKCHSDYmOAP3VyH4khjDFMaOtEC4DuRqIK
lHLH/UD7Jz7xW8MHqmSt2JVeWyYNV3wR/urnFNVUxCXc6YuuZZ76MZpR1+5newirex7x6ed0jo3i
kOWa3gaz7ag53Y5NOmI2piXk6RsDkaUID0Mrs4PQmFwPor/wk5vIxt/opj+XgMotrDG6ZwuZFnbi
qnzEmYG8C8bpCIAm0YG1VAsfBdkGcXIrxIKe8K3I9U0vY++oCapZU6Am4QKA7tw0FAFStb77Me2b
OQ/gYWT9S5I4XoKZmV2oYBy6WGx4imRPDn+rnlRG8+/GYXgTq6ga/i7d8KOAs65L0R3A0NQ2R+8o
G2+4r8gJP9Dg8B9UPbq/OjVoUDGQsP3rUaluL/JicFsWxMVq7/hmV4eio65eZW5iH1Si/OGuHNze
e5bZlEUvqW+23oNnxGL+28cKTW76X/S4F/9fALOrgFMADKC8V+WnJtX9ByhOTblvcZGVH2O26rNW
1wOKpbWJDpXRVLb4EKV1Y+8tOSE7nSIh0SNzF8ZPU5L0qgimWtnZYcxF9jpKgVunmVRYRPJQLf5t
mKO5r9Kw8r+9H03WtY5FgQCDZqi37DwAj6tiomyaqBN6oR1dp9sjgCO/D3Y7/SKe2c+kA3I3GVH3
oWxs+xeA+1vMqN/cuYuND2IMWsTyYCKmvdECFz2q+LAE01M/m7WxjXw5PGRt7VBwI/tCAClOU0xA
zciqP7vUoRFxi+3mWfSzjeJ0lebuV1PapdwJoMo4IvdzHuY/vLyLHyc39Mp9OlM7QF61dJsxiPBm
0nYYXLhqCqzOE+3z4Ef2wyRiawxGywo1bEcrz9CDIqqsnxYcG0oK4+SMe/gHTruL0UiWJ1qBvjh1
6FR5yK+llfa1aql5JPeWOTjehqqjr0eBbbS4tet4FemH9z/aGp+61JihzGCxSs5JE2l926KwCizF
1pPT4Eg4lqY/tUejmYcnWhPlgYJOcvIBHRBE5c9q9Izjonv4/f0fsd45ixEU1RgQ/KifAQtbNQv8
EnHz0On6E5KFbnufhdyHAWfcSI40SylPm2bi6FvLUGgPaHapxycrLvVbkhJXfgZ9f2sh12FmCurk
8tof53kwvCxqT6k7KXM3OO646SrdQPxMRLkRRF7c7myZao/9mGfB1GfljTbD7/rYn5uYlVhQ4QuG
HwbTm66Y8iOqqnFUn4Zwlt4haqFRBk3vKe9+bju8L+Jw7OsHXpnqh1W3ntjljlU+pe3YqTnQ+to9
1pmUwwZ1F63Zdyru1VYZtZNig6OLqb3zer1Dxa/Pmody1ovxe8g39o/9UHqnwgrDMdDcrDo2vlQD
70NVV87e7jDcCDWkYm40Ade9Dqa7MH+ZKFkaDbDl3/9ItAZarLNEP+Skec4/o+5hUJNE6Tmq2+qW
OPOb/t8yFiUUYBR8X5CDq7GSpPWymCfuqR+0f0bI48hXZXls7/p6ig9VR3k7iBVCYXtVtPmXIYyi
7Rzn3VdKq/09YMObZ2+d9BHoEeukBYhgAeSVtTvORGV6UFOiThoMxPj/KDuT3biRres+UQDsmynJ
7FOSZVtyMyFsl4t9E4xg+/T/Sv+TK6lg4avBRQG3gEwlgxEnztl77VjrKYvatpI6Nlx60bGlii18
55T7k+P2coX9QcP7eABum8frko/txDMWqcdLcdNkXDy37u3j1FlqOs6VhnXsdBLz3kUZIhOfVtKd
+wfpGFtSrbWu4U3TafyKzSd9KPJQZLs2rIcLl1vLp8c9mOM/TmvNy973IPwdSgYw1EMehqSkrarS
+za5Tc2ZZbfF7N6TgFrNj1hNOXS52uuvwumw0+1l01hdPE1s1fSunCW4x4Mrs3cW3x9Bz6ufAhUb
sibYQLgxXuub+zkV+HenDnOOre8x0xoZ6hrV1zDJVRhEOq3MLBlcJbeoHXX/C7TXEuzNssQyEygW
6fkW0pUU+F+KuC+9/Lnus249LpspyqSHI3Ka3HR8N5rwVoq8+uIgzbmvhrfRHVvmy9dGtygr8rkb
Lr7PCn5QHSf7XZHT5jfNtasvsjLde2Mb3PQgrNrNHwS6e9IjbK9a9ktbgVr5+wb+Hy/Xja6IKRvM
Os7213QKazDWoEJmwtZp95fFm9Cmjov9wTS7h1EG+Qfg3ekHLovWaSBSp4yMfrH7m0R4+ZINiFHf
Web/8WpxEcDpgk73Jo189bIveZPSza3tC1wiotitzZsj32y3gyMRUmwG8/13PvHNQUrD+aZHxsR7
SyjirX75ULoRp1VK+X+x5ykb4rn32wUjY1MYCQ/zxiAenNlSH82S/2gXdPTLE0HbDDFTVdvuO0/k
7Q/An8+X8Hgo3O1ef5vZd9LM6L3h4irfK071xhwzMTIYnD/9jAChRHWNI07vLIO3C5NbM0NXADP8
FlgBX/4GVVl3myUCzR6L1e+zDqX5UNaeBJ8KyrWMqrTcCiJanOlhaNXYPtp6tkY0fVaZP1N7te+c
p29OdIpptjlcVhylmJ9elaROJsJcdkt1rRgFDBWn51ZtsVGZymYEpLlCRX3md89WAfwsmVdeJOLy
tsZ+R3zyp4p68cYS/ENj6Q+d5qb+un3R/znoFKzGbXG98lqmziLHuO1mNX/t3M4K43byK6a2q4+H
/1gorulRqxhiJ1tr6uvqZKO+zMEAQD1BKJanZowYMDDqSIyhOZhxZ4OM/e0U2UJzP0u7q98Pa03b
IOva2Eundfjnncd8q8de/DWIUEn1ZrKJqwD056uftXJnadhdbV9F54vuY6XG+cGw0zC/hE1vw6Lp
U9+8D8mfBg4+FoGggU9G4UnV7mIf/v5l/oQwv/4ywBEZkNwGPnyjlz/tzdo4tqNyLkznnKWNW7Ks
UuYMBUUlk12S/T6XvZ/nZlIyb3AjW1X1VJACMQ9KRRJ38xIbZpkiT9Fe9pViiWNATVng4lrPSzuZ
XF1dmtFYgo8Wo8zYaLQnyLAj7kxcdIqzyArG7qPQTKQTjMx6uIq0MOoOPPXakOo+VPYn0hobFeUj
sNLYDFv7QQOcEod6LNfsSkNzOAeAy+WOGXmmY5KwyN8B7FB4Xxs1ru2+qYPljnl/2x10Nclsj2yy
X54sOrfPekJpkGgmmr+Evxn+tVNObsalglUcFKRonZtmmP5pUqJMImTrpDkD27abQ4cjezl4vugv
deciY9CN5RxghlTyyICmthI/LduG4QxBHcG193xFSaC4Bu5vUSjhRWSdkIdZ+uapwn4KFG10pvWd
c/p1P9BHSoSZ648bghb060neaC6rzHQYXvy5mX9DJnMP3lYw+zCd9IMhkJlEkw1nNlryNnxnA/kj
sH25utCe0xhmQ6P9DHPk5eoK/TXbkBcFlxl6HrM/Xc6uipVXtj/9vCuzJ6r52qclHZo/Ml+7xZOi
iPJ+gksmhLKgmTnFnrDMH1x+tR6i1vTXBxvMw2SezbJayyeq4kAaUU042AjX3O3FMz/rRsuTUNrs
PpW5USTMUwPi1bdhgqXgyCp8zsw8fAjSzVaxlizLIfJSujuCbn93j3aiq45gDuXPxVw6pj7vvHS3
P/vVz4LRhaBVhEoUIq9/ls0tsVr0hntZRoAnFHeMxsJ705XjjjwSqfa2L6eD25RtdYAO03x1BKu7
i5BIyK2ni6vK8Lcccq84G3leFFGrRSm+hYNkSlCCC2z3PvWilZi9NJYybobSGD8uQyC12HXM0TlF
Wosc78hsajZMNygdeXCGMGuSdF5C77vbtIX5yZRL0N0FFeFZia9KxRN0SbrL4qUsnNNgi1Z+Qp/Y
2h8qlEvTVYNXmCKXWNM+ns1idXcoS7pijpreMhNrDLb2MLRGOn9iasrP6viT/zg0VM73oV+VH9vW
l2QFLt469JSIvcRiXBplxhazynndMctzyq9ealPqK5qB4klLZ7vYul1KVEkyC4+pA/eIrnu4MrZq
RT9AQa8CJlt9IbLnvz/Ht+cS/jBqVOgEtEze7uRtM9yocWV+lV3hjP+E02x9RwkdTIc6tIgEqUia
zVlgaWv5UUgdH9P5RclB/Va6M5V9yzwNsEi6RTMvYnauqsJcD1vWuUvilHhhGGeFxfMq+rm4d7Og
84+jdAb7nff0Vli8XI/QiQMaPwwM+N/X+fUIk7tF6LK4Bnk5Lp83m7nqkzFmqHIiNnh3es/9/4cv
+fITmRLht0crj5Qbw+LLjaGoDWTG42he6l4VTexVQ/ADRUFW/9qU1da/TPKa8kib6bZDFrYWuxWn
xrybyAlukxGWfDZEQ7oq624dpsp8GHzDyB/LQdtPGeLYWxcddKj43hXu5H+CcMCx4hqztDnBtnz6
2qvaz3/JfBp27a3SD3ehVEQAh7rkpAuybfkUysYs6MmXzb7PKbySvy+e/9iX+U6YgDyYTwGV78tf
AGFTUAdNuF48kQbqDB9p/GALxx7v2K0s4+IME4qacBoLdVdqA+LVO1/gVma8egRAgqntUBTydr42
w8Kahm7hTeZl9AyV3VXayO4GZ9RTbELZgIxcNrRUEVVtw/7vf/rbT6bYuHUuLBbcW+CEPc/MxNVQ
XnXTICIDZxsP1bo+lcpSVlyH/pIIhijviOzfDPH+NKh9rjVoyVh4r7EB2jUGW49pcDGzZhqQrQSZ
nR1TMJJEEdpz230dJTLleLbnvorpRAqXs0QIc98Y2gpUUo+rmi8Q8ZdDgAfPiYwN4NojLuzaOrFu
56ZG7tPq7P/+e2GlQmp60+1zG7ktpf8pf4HHBGVeTOJCanVgHpitGk3kb1ilPnYu2mrludOzOd68
lX9/ULc1+HKJoDPFCo50989U9/b//88HN/Ot8zlu+ZVJZg+Snkrt6Bi54x0wS2xHXS3ml79/4tu3
Ag0DLS22VIMrh/lqX8iWaZR5WbA0yrBz9nzY7CQThWP6gRoyKB6I3gQwQWhv/nPE5KQe//75//EX
3/rgEIJubSXA+C//Ym4afomyMrzIsS3PS7p5bNx+ZTyOQJPurDrdpvduvrcK++WPTLgpB6N7m7XS
T371JztBWPeNkfnc+kyfFuVS1tNjMTWDuggDJz65LbpQcbUMBRIbhhs6BjWSBx/mvvezPTUr/BSu
QYjsPgHiQidhGWvjvdf6+o/DzkVQiXibvhsOjjeMbzH7fegNGUkAKTPEaBVTtf1C+Tregwr1w2ho
ig3xXGv7UVXn/QPYwvAmZtKp+ZC3vW6zPeoXoa+epi8TEX+Ri3tSHr0iHtYuUEex2O5PkZpiKJKR
h9DuM7+ZsndUYW93H9f5g/K6+W3IN311y25H2W9KVPm1W0zzXGblgLDXKGBLFzm0F3Uj8Dj1LqhD
YnXfedh/jAKvHjaAdED8bLhAr94YCbp8CExgvZe5LJevbtAqijBIBxaB0P2csX9s2giw5ug09ZKh
BDEV2wbqpohWVKrIJVrb9dOKPGygBBrb5sfm1M3wVCLO2J5RVY/rToki7L5JudpH16sm1Lx6zm93
Wp3Rod2FAVK7eNmatko6BEVqp+ZQLFdpNmP7a5CCIO6HfM6VGna5IAgpI2e96kQYz5PX+tfF9nv3
M8QifWLg0Dt71TCEiaza5o/Y8NepCJVE+4P3dKSuccPNi8Gdiu8AkbOF2M5A2exff39v/+OhQjXE
MIyLClfTa4FGhV7qdv/MrgEFTJOIUHGvCfLNMBnDOvNhU16QVDTP3ktI/I8Pvpk0aPbe2sE80pcb
BlNOLlIZunOcsGPFBQQN9TDlHV9BDAzJm6a8MnN7D8HzHzerW9Is0HBeR3LvXkuT/byhBgcIcwkw
4fh+jITNG/Yr8+o66upg+m2QQQ0VCN1jeE6dYLsbdNvqXapmR0Te6KAJmosyuJTlGuwmKi3/1lQy
0/0WoiuMN4PECCO6UdK+pFVFD1epZlV3lN1mcCRI11kvebiW3mVa3Un/gIHfdffCp235kRCA6se0
SG7oQs6ZF7spgrB5NwboMb1EOVXaTglNxfe0L3+Oh5ev102eQ1HJ6cFw0Hp1UmqrEb7dGuHFNbvS
PNnMwofE1lW7fiRBrH3mVeF0bsos/MytpvuGVm8KloRIIFhp6FvdvD20bSn+Wfoa2crf1+h/fDve
e5u4ZQJeb1OU122saRBungb1FdDylnZRWxIxfXLMghtSuBG/BWSqU3dzPnrpk9UvDUUuqv1Cohww
x/xz2NBFTehNFs6PaSVX1fk/v0V0H6kyDIglnMCvCw3t01tc7Ka/Tu5cno2gTGUyDFxzspOjWSiH
zGuANTjzSDzaO3eQtyfv7TKMh+MP+YYl/fJFmle9VRMyTAThKvgXK8iMhHwojkMVjMztvb5w9u88
jzf9VoQDSPspgoOb7vf1MMfycbOUqdVc3cUrqYPrtPCOYToHh6FoH81u3P6taHtHCD/Wz94wA6uQ
c9g9Ggx9+neav296rZz8jLNo1GA04Ar2auX6pd8rq5B0LL3NmOMqsHATQahpvmQZgpRY6pyxCFiJ
OlvPRee3P8rOdMT4ztd4I4C5PXnaV5TJhD68bbVW2RL0Vq30tdwmsRYxYDRjSqgSgwXhmruYzgeX
zvjDiLxCxKg93fpx3OSEw6ZoVrEJ9AJLkCOANlQRfJLdPDletAWpFk+qFk76yGYo8pMicKU/3vRo
+YetHaT3XtH85gf1OQ5IHr4RCCgkX4+naAp5SuvUuhqMvL+nyF1329gJUlA2X31lkDacBsUICk/z
sSx0+vHvi8t7s545ihCfo4RhSMlt49XBUHNmN7Ys1DVrg6r8Xtp23n708ilAMFqG1tnx16JD+MWp
gSiAOVsy9XUxP4N+qvaFJ3AQcHKasooFbekWKRINvJiTxf+Wmn7TfjLquf1oFKTmJnW9pfyJk59F
xP30ddL1TfBU+GMHucZcOfRK20n9g9nWdelFHZwep2Z84jjz2e2qwo5Fni62HRsl1YlONC605piO
aRPst9lys+8e1q4pcURluLuqMzvGnWnOJXuzFNYh123H5j5zaztMdBc639O5NMVZL5anPop68W5l
IRl8Vj50QYwMwiqO2h2KAeccor7TyNspI3N2tI56IyvCnbkx2jh5jOTTY76YjLzc2qKqZDLv2wUW
s2374VUINf+QSPqsj9JhsLy49qqgqSJUx7X44qGwQ4uZ2wNqn78/3jfH/g2SylOlanfxF78ejbiI
MF2sLdlVeK05/szdKYgNSPZ44NAtJyTcUfTYTO3fO0PeXJD4YA44WvWQt7mf3L7Y/1zJdN4zkwi8
7Lpu+ezHnSvyo/JmS/6LoLpQ50KavX8cUJd18cqG+tOdW+/bVstq0JGxVOH6zShgTuqERjyDvWgu
unZEhYcs+UyxoGdoSnXbfs05SN9zSb8ddPrg9xhvoa+7QV9f3yGspdrsxmrLK8HZW34wy9UH9uU6
9749pFeGJmhUAYCktCHruT40tHJysH6mHdHP9BG2Iyt9pw3yBlbCXnfbe8nUZr9DePVq5824V+qh
bpora56ASs1bAWTO7Ab/qsBTixiDBdUKJgB7rzI5/Gz9NPyGRB+TvrC7eXz++9L6I9t4UcSwc3ER
ugGcUROg6Hn5iBcEExQGIrxaE7LZ3+ttHPTIqpjlnvEQQajY+fqb4KnKYapEWGuz2o7XFmPOELfu
3JkS+XvY2SUtMruwnppyEuEpB4dR6bi3vMKs3uto85VefuXAhJPlAsmDOfP/fTj/syo7289tXfKL
YY0RT/iR3DPnxUw9PHj64AS2fkeR/eY1wBwdMhQM6Icw2whvl+r/+UDG5VYvxtm9kuPSnseq8z8F
tV6HyPK68RPkjaWKmlGIh3bK/XfGkc6bGzsOXPCXtxE52htOylcfjhMIy0NoX1k1QVudhDL7Z+0Y
HbaYOcjwGmjfzl2Gaf1aNNbOLVQJoXNZB3wpfmlOQYRAwh0jCg7DiHIE/T9zHazdHeld1fDoGKVa
D5211mbEcK614gFxz+Msp4VZAco3O48DEY5btTNVVayfSJF1gl+VOVS/naotMJ2RFlLFZmOveWzh
wPpc9Ctg03UtXH8Hk2csE/xCOry0BsQlnIYTyWsqgvpauHHnWNItE7YZYSarYbTZN2vshutc5jKb
oxozpj3GGcr3R0Jf6vci615vrfSh+ed2rQluM8nX93PPXaqg9ZvhnLqVexShmf/T0fw/FtYqdr1l
dNgM8y9/f+f+4zORrLk32DaLkTvVyydKNwCapxLzuZaTcSyWfooBDbcx+RLzERIy4mvbn95ZR7eK
9n9fmlsSyU0tC/ifWeQbHkZf9ihBAzkeW8a7n10/9asoZ5iiI2Uw4fg/vqJ/Po0t5fZ+IvV/fWL5
OhSItP8EjHCtCPGxGVhJlN8nq7nkPPVwIjz2//iz8hfemh3M7H2k8q87rrBJZykRtR/HOnS/hJ0e
tqQPsqq9d5ZSYwYTQ/250VQv73zwf/20nDFcAG9TBujKL58nSbAh1CtzPHZaDYk/u922DypVqAiV
gP+e9pmm0etHySZEsWcy47yhj14LZsYWL5M3tNt5mMPy3luwzidibi0vasI8sKJCt/bZ5e0rY0f2
9fIB72f2rxptVB1tWbX+08C97HNrSfXb68L5yV5w6x1ho3uQAD3VFtfQb/LiG+kF9bJPGRan18bO
aPZMVlpd7SFvsudcOvnvpbiZUfzWm59tNHETzkprOK6bH4xRT0Tvv3mfLuadVHaarxHGsF4+UGeM
1zYQAxlZasNjmCg1jurzWmDL2uM+7V2sLvVmWAeu3o4Z4cFymx9NJ0EgezgGvstNruoePQY4l0Gv
kxVTINkfxqWduqdOuxlttdUcsQY1tnKNo2O33e8cvvCDmW/j93YxPfpgLJgnJvMF3a6tWP7Vs9mL
j407VJICxZbWLiS0Eo2dg9lAyNR1dsTWzPsudTN/vwXYTS07D9JziGORRhWKIiAAUzjVnzsGEeXD
AMd3Ptqw7O9nzzW6nfTH3D3O7i1+LOjyJY3LYfHFrhhk1dwNdZWeHJf4GKxnnhwfV08uxAp3YZfn
Ub301T7blMoSnHp9iYAPnW5SGM38NGviah9ICsBW2LVbRiMlmLzL6rgyjd1xdE9uiDadsb/qdLR2
y3TR1BpTRFZk8L3lTuAje5JLlZRm2I1JRtH0jerZMaJy1mqNXD9ffo6C6iMqPGf+HcxEzN5PlU3P
SdeW9TEc1yEjE5F+8F0/gFmLOmhcAGK2xRiiZtX2BfDiRpPMCOC3FIi3v3sgAB7nfEPtyhmx4kEB
1pbHYwfbAbmMHe59OAvOwUwdlshcM6Y9LoGq9mKYJifKWGkWGAwO7b0EDtwc5+amBgG3P2aRSSP4
n2nN5C/D6N1yh/nVJAvURzt+5XromMTfudK8C1Npy1iOXvC8je7Wn8LJK66oHOcROX9tm9cKus4v
f8kxhm44VHOEklOvWGs0yj6hCOun36Ncsv7So/81sP7YzfdiW4Ls35awiOrRxey9cPPyqgr9Zein
CSZOLz3amey5y4xV+0Wil0wPM12aNF7x6H0YbcbqO8dGSnFa8as1uzLbvCYiNE/2SeVIpRLUvx1u
4S6YnBMaLYyUmTka5kdeXGF/gnay+uD2GNfHNYKLX7lXzXWSTTfJB1Mjx4q2sdb6aSlb6wuQqXb5
oOYSh39XG+bnIh/HLE7NQHjJ6rOzfC1XIsDMCIWTF56tbHP+ofZmPQSNYwyxX23N40am1VMDDqJK
bsTBJ2PWS/VkTbWBgdPxFxXVGeKfU5cV9rrHx1gPIg6IyjJNVsBUTgnmpLD9wSarfoTa275jVzX+
MYqGxv6Uj6H8rlU1dJExqOAQ3qymSWWnaBdSc07hV9jUKMmCfKuKvG3iP3RCMq1RyGdEAKaNMj7W
1QLURi/avc5GY1JiL6MrE4jzaXuRw2JvsYMgMAk2ZSPK8YFYxOzE48OiZLs9SGPYmm9CDWKB8GHw
opXuhASY92HorxuO7nFnSD91Y2PxvJOy8KefQ9F4Y0TyzvyDvlCPbFiE3E5RfYQXc3SWYbfhXHH3
tzgsunQmnFlUE1v6VRWMJWNpwYUAGRx2Xydn7WU8FfPwdQ17XtoUOO8Xu8jCb+U4Oc6db2VhwsTM
Hc9iSNMDQy1xsw+psTkSsADvK6ppx537zSqqA/SkskQsIXoLbh5ujXgydV9+NPN2dc4dFUN+sqAO
nKRLL+OxLwzdWxENOuRZfhYQW+BU43rG722dxVYxym7hgng7kHvTc1jXfZ6MquHqkCpzFuzInf0N
ab4EKxCWimgTyyn9JFjd3IjzBTEdziElUgYAg1kbVRRObfcpbDjevjhFbbUf+lH56jwEg7nGNNP6
5kGy74hjB9vld6pcc8PuJC2oDroxnSWxZ828AZsZmAMsWDL4GmZW+EWKm4OWqVXjc4+nm5OsrDb6
GhkmkhPYg2BmOOPYS3JrT3QwYEaYUA8r/Z3uXpXeNF+QPuE4j5sbxa2MuqJV+huG5L44QdFQ1zoI
q+rK2Hc5N0ZeGx+ncHEYuhNDEBXSEmOyehqz22ZM8mSbDCETCSOtOfXTpMt4bu05JAsh9T4t2RA+
OYxGnePQrX7+hcCEcv6QqcH4xgbS/dR2Lu62orDrc47LfvhKSzicd5A92IzEH7dx0NMh/+zZqSnP
I+zPg2SSXOwMRIfmDwzogv4HCRC0jlLjJMbGnLClewTZg/UD/cHsF6QSeji/2PoDGqKt501enEpf
N2vN/PtNt/Pwe/Ry/3ded123D5be0Udj0/qfVWV1RQuoZ/7GS16KITIrMXUJEUj8O/QQBCh0x4af
oy7g43pB7fwOEZemQAOW3IQ4hpgwWbzMNX/1uWe213ALCdWLTCwd9ZdUsk5PzmaZ+b90kCwnqpa0
/bLUbhscs2Ibsjiom+lo8gyDE75k97lGWlzCG1gNc7205BhcfHdd3N3QDsI+kvEjnXhGJl5f6LnM
P+CW0r4oXWGISy69GiT66IMUDrPC8a9cW4xDgZeh3pPFVhhPxmKEIDy4E0Y1ZNlmT6natT8z9okM
Jal0mKX7eJTipdW2d8Dl4AC65XF68aJQ3zBs1uJAirbrR21lyeaeHSorEiPLul0+6XY6NWLdgGt2
udJe0pvC6A+ZEzTPwi679B8uqk66b1qbA18yatiTuGHNCfEMVn7wt2Ut99SIaL4znPRlNJlZv961
a1eEMYmew7gjSiYj4kBr9wvRiWsW0yj0ugitpV/u5i6sf5JDUJj7Opy0ddBF7e8DJ58oY4IupUIL
ZXhYbBGid1x99dMvsQkAS8iM8V+/83Pz1OlS6CND0EyfJ4Q2JUKQzbR05DVbeVe1fe2eMF0WCSR8
LB9iW+yB3kfrrTTtfOVy0e1teNzesDY0KisPOeEo/OI7V8WaWjefl4cK46mKXQwxY1KQKhnco79Q
+QPglXL8tE6ihT4dbpR0WA7Cg9DKb9sERMdaoTOF1+wuUR9CxtbRlJn+h1QPVX9Ho96fP9alLp97
UhDa4xIOAKOoMCyZzHa/fhXdRG896r26seKJwXZ/FMqY/GQoalfsGNjImLxAu0+m1l0mLvDo1+AE
thrNeS1zMf8C/8G9l9Ga7exY3LV/CKxmPW2jBaGeDafxvleVUw27VJZzxU7FiDJZLF95RyLq2kuG
mSiL5Wyru8Imbfje78ciDWnHSbe/dFw3wcOLLoRNQV3G1VqU5rbfasfeImOGn3DXu0M/TPGUClnG
HcVxc0Wj3pWs2Vp4J390x1vFvYr2UeYsT4pHRwo/kUEh2ZmZ2qyREIP6vAytWyVmF7RAlXy6zjub
UJEHbyvF+mveRMcEuinnkzSqwUYdCLgF+Av6dxXbnATWhz6c1eNmZGN1FYBqUIUrFdIJjQosZcZ1
a8z8u8eYazilY7iyb6VtZ31E1A5xBZ02tWfI1oVEGElUPkUZfVoUFp20vFMNWd3ec6KOTRKUYd0k
Glt1lrTZXB+9FNfyXW5M7k+L0SZ0FB36+UGgRj4Wdrhg8ByqClAKbVOD9KpZ2KRwMMpO6N+Yzb4p
qNfiJU/Tz3w0sCAt162jXTp484FFJN193peLEacqtKuHtVaYtrCON7jI+lwyB1mm8B41FuWSk+et
+dxstcEKweBfnfN0WPOnpRoV03TD7Y9eVhfGDiYCFzwTWKITdxUk/sTtOmPOo84nhB02v0TVyU4m
wzaeQHQ0lCK6mn8GgoIkqnXgLrssDGs8EGbm9hE0E7WeqEcsfdwCaX7YJIqMiLBmP42sptHQhOkf
hCwF1Vo7eF5u7FbIh+7aEGLWjl+5Dk65ga8t0v3mfW48i+qz62aZ4fVoFLQy7blXc9SLHcGNXQo2
K0ydM1Fn+WdnUuk+pMon3GScw+HZT62pPKOnLz6j9vTXXb2aq4NXDlKJG1n9WHa7hRSaJZ6GcaiP
CoedG1Fl+AETWhOCDYi2VC+RAgiXx+lSaS9uCs/9lm5rWqMA30Swk6OmcibVhYloNOlNu1wiRWHG
ecUe0dGacevquhToq++EZyFYtTDvHrE/B5hJA2+jzkXaqhko5ovBc2tg007TkH71gnGpIw/ha7LV
3AojerK+jPt5af1zltOl2lXLNH1fRweZ+2Rbi9pRgaT8+rTfvOdc4SQEwjJP1ZkjPdgJe4G9azID
+T2wg1RpxDGih1+66spvsjGc5bmpu/EeQrJHr3YubBCFoVzvfEVn6jADx/ue29u0no0mCCAuia7S
j4oojnPjDGaX5HNjz8dKWxajQDi8CWh0WZybzs86g44waJ7DtGGlJTVg7TjI7GKsPYYnPeCMqEYO
8Du02yU92SPPcuHganbh4mJQa0dbAOXp7ULKPEIis3RAwLCORpbqxwoGz8JMlA6+sWdEWG/n1p8W
vfe3rl8SLjHuHDu17J7WRo4Otmqa7sQAyoqd03A35wu4qxqbxoQsZGcWONsSSW86Hg3EbF+6ii+9
bwhY8D5ZFiEZT1JgPoYi1ADzyzZgsWgbisCPnAKlfWwtq7l9T5W3LPccujPJTDJv3NOEsoybrmvc
VDWVAI2ywCpCEx1sdXUGTLBU4PbYtbIY5Z43HirmUioqSwdw0Qb8E0CZbKqmvZ/BFM4UhR4QeC42
Bt7nDAfS3VgN6jETkyoPHrIdeGucRufZq3sQP3VDrjbZHqY8bCYNtj3ZrEZ/V/Gy/BgKNgY4N8jM
96VEx1NGWhZVsUtttBz3oSe1/8zBavpPWWFS3kdZLYcfZuqq8oNcwsW8BiT2ljFSV7ndLWNthvt5
XRtjh1o8/MlOyrnVwr0lf4neAZcyuQoHPps0t109ClnslzIzvsCqdYx4GPNCcAXD/RA565z99rJS
G9zbPAEcHU1CKt5LMHo9EQ0QIAKVuHncb1rp1zb9gZOvoI4uTo2z5MlCZOwubLS1B0v9c+iZs/+9
+fgHkvqiv8rnhbd0C0b80EdfI6nHJpzHsN2844DnkEN7lGtGPrrTFg2/aGk6c+yPm7c9eMXan4dK
9N61BvvQf5DNgOBFbmb2nQmMVSRDIwSoS23jGypD5gqJ5ZXut4Bb0Q96SOWys1aO4+T/cXYeS3Lr
2Bb9IkbQmymZtnxmqUpmwpBKEi3oCZqvf4vqiYqpqIz7Bt19Qx1XIJEggLPPNvZQpp+KNNWyLVuJ
5x3IjtNPw8RG4audbf6SLDuuTnEFGlc0nj0cvCQX8YsH7mPFu6ILJ2AucDozfCOF1NK+x42HmATi
X9nNQ1AT9pW/URY7kwAvA5vaEA5NtZJj0pGjf03CDvBE9G96WOvJrarMXr7DkMWJPmdQT/ojXvQV
6VHUykcszWQdGOZk0VYA7NfvBrqx22K5awVNbUg7wD1NljWCF4MaxMIu37wpJjADtEHsoJ+c1MvK
Xx//buvWjou0FtCY1CY4mAYN1vfYrWUI8lBM0zkWCBY2iKent2qK4r3d1uK+Avab/Aqm+CGDpXtl
6AvYmKEBb5HMQIRHgbdqBc7A8W1i5fZR4cVuOozltgmOi89OWcu3j9/yX0OxOHHogAVoEy76/i11
o1HNzItsgMDce2V/oYUNCwHKXl/YLx+PtW5x4omzrH8opvBaSQVYk9QmySbomLN9aj1bPNEn9FKc
s0xPUO7F9wQ1i29KP0f+zOZkH6qizM+iqoYvlamn/zGxenkWHoHGmUtbgD75ao77SbVgYpnxuYg4
9PwI+CqI81H7NjSx8xyPo4PFlpdfMVRe7T2MCvCCUAPMZLECNBcA/69+YUE+tOwHKU/uUIQ/wz4W
n0LFnecfSFjacpNLc5ju/vOsMya/MIkfxDJdqHwKgUE1fnTqaeK38Y7VGE/FLUH0BSmPRZgvegZD
ZPY+bCNRthzDHCJfFTTdM/AHhd8WJEBle/74sVa8mGUmbI1MCGStdGzhW72fiWo2w3yU7XhSs3nb
Oflkg6o5x0EHbwqoRIqbcDQ7bHaSuDAOMV7izZVO1JoHB2ECYB8FtrvQnTxOhPePkDld0mVTqJ2K
WosS7okysfdNBXnoizGE6tMCXxRg8JKSp42nNn4JM3UQNwWhPipsmRgGik9GiyU2EQwN9Zrt7B9f
2b9ODh4Qq2rMpDB95bSix/z+ARuyKOF8dzYewRye6Y3d2x47uKjjauISqQrlzmwmOR4xlvNiVFT9
7ABONmSqnVR38OSuwbkXl0X8yE3EzIWRF896YUTtLfKq4jiX6Kt/N3DogUFrBa87PPCJol2YiQN3
RmId6eHjq6yHY6CZTfcsiAnvcN+dqsRlr68oqDaoF7WDJiZr2I3a5InHEMYyYLwXpZnfV66cTu5S
3lS+0sXdtpGo3rdpHlnKDcGbVhP0/Tx8gryZGNtcdiElJNac9OVoS+nmqcqACyY/V9LBfiracbI2
xVRjdWTHYdUfdBpNe0BGVTnzVPmXhWXn+gM/aB5Y+ZDAEFKzSdwAxT/MCmKzp7DkrnWNUb2mlFiQ
u5aNbeFpsZmYa0IMHVpNRRKlngV4OESmNPfwGIWB8IsuYHJil+FKh6yz3afwrD/1VZznFAWq84L7
j/A7VVjXCBwrXuGyfDSCvEya2B4H5prKWCkllvdmp9GxH+Rd4YUCx5tpgg+QVpoICjNFG5rlWTLs
orgPN/o41Bj0xoutpepNnz7+4FfnKU8DrdBEvb2EO7P7rXrbXTmggS7N+tzN4ePQjvHBoxYIhryl
OirC7LeLSddBk0if/x8DY0KlkarLprO2DFEGs9LBjprz6JnxQU1TgLYCv3z+WDyl7qSApyv8YWNn
4vDx0Gs7geWl2e+x6fD+qE/Xd7+YHmuijlN8rgYn9jYtF24PKzzCLwK3s7PA7sLc+JRIzYHpXCXn
AUXv59xLxZW97nLyyQ3gYXTuMXARnRVdSwGraFJYh+fe4eMzQ03/UyWARE/kVZp18j1V7TjI0URf
W4V/GIbvd7Hl54aGyFSQ6ru2h1ET7PUbr83Pw2IaR9fBqOkdjwUwaw5Wt0QKlKgchD97o1r5MRnj
8/M4WjhudBPt0niTKGM63A2K1O0DKrkhPOnsg+PvEUfyKf1F7eEN95R0NaaeqRjifQeaXwaAlCEk
56qPazj4mT75djWO+LfNjaafmqxobgmlL8H3W76FbScT9V64qT4FQlVHwgTxuuW2Tfe0oksQyuY+
nGMz2+HaVcod1joKXZKwBm355BpW+WQbE8UgW2N4ssq6tvfjqLXFljgTisp6YdPsWwfdb4BEoFs4
Fr3qvM0dKUlBhA4vpA9g5XyiXTPw76Jat5/AJsVdkcLl20/CQ7Nc6oreM1VMWHfT0MVwNhWmWf3G
kcjrAtHqADEWPpj1MykxaftUhG4nbofRSo1g4adiLFpaVL9FEANLY4w6ijHbOQ26eNKQnNJ3AJE+
Z/j74kPSpvP41bKF9W2xdHG39tC3T3hoF/a+RxqU4vhJxz+IBzk0O1JVhoMrCmV4HUxashkSIozR
baNR7oaBu5/vVpQgWzjO5AKDEEkcjQNPa830ZzNgMLqRGZ37Yh9NtVl/c5FX209LJtf8RJqIAo2+
jK02DibPAbfjqmQEXO+MuT7UQ6Hep+yDaQ1PdG5MCqWec292Jj6ssayM7mtjawOmCqad43OD0v4X
mW7uU4EY/VUvMRvwdbx8i01UlJW30QX+v6rM9RxABjUvBuOwa/EMwBEx8OIY+15i2dwbMI9w2luD
W36jGd/p/uDO6WecRXJvMymLL7edGwWo3RzpzbSHH6mmX0oD2fSeZkk1gbbVmOTDRm29IKXyCpEg
DbSVthZgUH6cjDFXj4DA8kediyjbQOovq4mtS7ovLd4jxl0PcdAhvi1WaoD/TjriALavQ/CwTXkL
Q9cxn7sJIwJfnfBuSjam8OzpkYWQi++tzv3nIRwJET4qoN6WbykwMfZOjw8C6QFDJm4xmumsTyQ8
RfJurlWr9eUY628z6cd8XEPlqbeDLlwrQ6OaANmEsRT5doT/uxfOYGqfFIyl52hnJ3F7xMG8oNRe
bjtctdARvIxK5UKO1ewKJUIbWuUudVuAswcBx6RStlY8NUYwp1l7kpS2+ZM+95Pl95lQwitEqBX7
ajnCYbNSmnBKwJVeEx7zTDi1kpP+lWZJfjbIUTjAkJ9D3OZN65BmMryTc3MtqnFVEiyjYmbFf6Hd
gSu0PiLg79Uhli7muQ5R4N5O0hB3YS3wuC9rLzsMjdJfqfkuDwNE4lBM2W4ZHcrX+2ulcNUW1qth
nVjCMy323h178uVtPks6cfSd9nE4CfmAAoO8sk0LOhT/94MRnByzj4WttKQsrm4DdktHx8ZO5lyM
KteSJo+yxxbE5miKOnw2pGoeLGNKDnY3O6fRIxBK6RJl//HxvCp+OZ35FD2qe6RTnItrbv6YNmPu
aaU455bQwOKKpMqim7lppvAFQavtXDmFL35qxlsom1wP0d2goX0/8TltjNpEb3BGNhSfSs2Jf+E8
gliRuJJHtYWhd6XIWlfcf94Q73xuHzjRUeWuzn1ZkcFWw3E6t05UFAelGOEQ4HQOHleXpbNBzuO6
D5gavBZ0e/b4ibakWlAm3jdgnVeUz5frjrvxIuZAzasvK+/961cgyl6F4cl5aMr8W9tV9R2XZSsY
8OO9zTDuI7wb5xt/GJX+yuXz4tNeGMxkXVrgC9AcL2be4VTOx7o8gzentE8MdTMOVv99dFwUpLlF
kUvv7vzx8vrHoLCR2UlgyVPsruMPif/BYN1OujN+8vqGhAx3C3NCvZvUMn4pewQXFbvRlTe9mGQO
8cUqytOhBZMYvPq4MT3EGB1c/5zlGHgKkSef3NQt3zynxfyw5H6g3c5LSEbRec21oJJ/DA5TFnIn
si2DzWX1CxPiVGIzK9Nn4aQ5UamtVR8UTPn3WgWf1fGSkqwGIB2M7Wl1Xfm6VojCspHSsWFb4aDH
fvGPcPgvbCVLkT0IBHPPphUPu1ZR+WW5wBDymNdBgT3DoVAy49EwSvNGSVLt+b/+2pyoYFoLsMH8
r2PA8kqHaiZK5eRq4ZjuckvG012Sop3dmGSCbXALlfwAVeldAzIutxXL0Ih708Ar6YSsTSxyrVag
gMDPQbQePVVJyu1KGUr0J2NS7XoKd/XKVK+JpuwrxLxQ1CA4ZZldHCF02LmFtqV5ypKZHJRCKQ3g
M9uN5SHixqbt28nKdzNqfWPX1WahcC8IY6/7zHmjVHeVS6txH3VRCfHEzI30AVCMy15Ip+2ZJydf
ieNLzBAwy8nwfk4OmuDMz6YxKQMtFJPR+n3SUCNsPv4RL04EHaruUqrjMcm5sA6kjhU+0n6MpnM/
KuJTW+OL5SRauo9zrs8fD3WxO3Bj1JhF+AY6coV1enkUxQRmDF70XMVV87kc9K9D4tq3BVW08Puw
B7pXqvS/1sIMSsQjtSBSXaQLqxOowcgRX/w6PCetEd1SlCEX0mD4jENoPdgIeG/rgnsdDZlJXoE+
L6eWkW1sRlip6Ib+oHF/fZ6zPiKGyPv4uQSVORCLRu6DJpvoMWzI67xy8BnqP4aDC71ArChckWQb
7w8b1F8mRVLinLlp1M0Jh9yhZvubMzGQUyjM9pfqEHmLyYyrxmQFaQLAkTt26qPcGEn1WE7VeCHd
aCQtofL46dZ1luzaJBFPkCFEuDMw/EVqrqQJYRbgS/FNDbnbyH26Th3air6LWyxZY9SrnWPJpAlM
gpSOw4Ck84nrtta/aTCE8ofMQiZIGZWZ2vjYLRanfqcQE3noByjXPkKB+rUSiXip0zzO8c1P7AUk
l9G8jXq1ftMAlxDR2ymkpiltDYmwusge2gZS14abs4prdFw0v9zWpF0z9W3V3Vtdq3xNLVP2D9AD
2lckccoXFxbmWz5rRrolJW1+si0RmkEkY6u7U43eOpv4Qr0RjkF1KRo4a5mcPDgM44jcO9F1TJNy
eiT3g6EncADUfEpvOpGW5z6kl38sina2NghK+qDysBK8iaZSFn7fQQAOUOUOYqva4xwdnGmCo7ZI
yl9hOiveHjOl6veQulBl7Zygx33uwl94LijNlV+NLuvyCSVUuuEGWY47y0tL9TYEzbhDI5LDMJyV
7jf/IaaF++Tw5tlyMLZm1ycFhgaqfFEG+l2fy6YqbpqWEwbRR2fQdYE9mm6mWOu/Gmyu5Za0NRJ1
wclauWibWsOvSBfhjsyf2zhLNRaRGHqGV9fDBI8Eh0x10r0nl3Jo3LlqOTV3JuBE8kI3VdSbkHJu
DFotMvLDOHI586F0SCewzNKC1lcILQDYK0u/L/vU3FuJEP19PQGOBDSENfkKdzELb1y0PLrcznqY
zOg0achX34SO6TLMjqh4xfA+zDZTJPu9nNwYG7ty8c019LzBQ5i7Z+xzIZ0MP9Y9KlCF/Ixxk5Sl
+wVyume/1Q2ZGhu4291LHZleGnR66qQwJ2xEYFMH1eJOuBhsHcmcSb73kaHYO6i8CrW6NHpag7Ia
0rcIyPNzZPT1N5Ej5fZhpxU73LY96yFNIvceUYZTbCHwhc4XgO+y2oCQQbiY9YpMOYf1H/sJMWgJ
Vj299ZO6qGtPvTWMD72CfHdDpAHtgp7NrfeF3blo1ktD+4LQtFOfsm62adg5iW2f3RC4H1NxAaTU
SE89cDtjF6Hoz4a699MurtEzZEmdPGJxNY47r4sj56WUI6xhX3fMePB51EmlzypoHgVWrBTGbsQt
E7PA1u7loUpYbHw3mRjx/2t5IkyADes+jZvuS1MM/duMu/nPXGNxB6jYzfGulV77rQjLMbkrQpmW
xxGiCcnJk21DNkhH55i1whJHdQwVybFYJF9o0bXiZ9i4OE7WeY/sVO9T/a2GJBIesoqms4/RAFSq
AdVVstFiWTdHIh9yWMj5IMwTyTOVHWRGM3RvYTvBHpFdHc3PaW/l2qGop467i2Ur2b7ORgGTpqtI
DWI9kvXjclocoMGNP6jpG7hxIpbZLq2SpApU0mDkRuMqPrI3OFG8USXU+qMS92l04zhhYTKDejr5
bir0EIguT7RNFzYIMOfRmdJNWlpJsuPeYIMEmnn1BckU7gS9FQ5l75N9Y8xfZ/7+aYs2hX714ovx
0hlh39/LELwsEJpbNJjn2xAYzEi3X4ewJrYtNJvmHjr/BDetnki5uTWqGJIbtEdU9aai4bI1Wla1
TVHB50FmkhcaEKiR2mfP7ms2Zi/FdygYa9q+8NcywscKwvm2/AV6vbfJq/yVTcnwa06r4gWhTtsf
pMcP9BBCHhqJC1LRt6lJCU+8WNjsFWwe64GYJ0cCMzS5Dlm9MuKbqVMVnC/jLh+hz41Vqe8VIt/c
U1yNze8SeQ+mHnmp/FIga0sCezyr3tZGiE7i42vKJYRN8YipiMWF6085uboyOKWtm8RPhc9WiT4e
1NCGKFV4dBHhVuJxuBtK2P3YeDmfTBDN2NeNoXxEymZeS6O97LEsj0K3mrsZUJW6biE4VtUZdSrD
Z7PoBwjAZvHgunVFpGRBlouWF8lO1wplM0Rq+DXXwzxItMb4Fk+9dq7cmTTQK3Ojc4l4B23TV6Hq
cB2b9eXiNvT+kjEhy3PdwYR2RszlnQr89RWJWUzIJTSxmODxNtnUtLW5uurzdBNFGmdU5s3hZ0uv
1B8dUvv9x490UQThMwBlDSUE4Mbyw71/oiz0vLrR4hzUTW0gtDmK+x364vDNjGcIdan8MlmtccC6
Sz3iPAKZ7+PxL2+1Jp1mBl96u5Rk5vvxTRQlCdYQxhkiQHTXxlZabaAzFE+jNbVniKMZ3L6yH64M
e1ECsUMTMsKqQMWIm9tqkc5NK/Q2GozzEHvc3eY43nGmuA9ZPosH2y6f//tbghMC+rrARhflD2y0
qTD01oBQarffYE5jpZhGPZYCAlC3t4r2UNdq/l/xE9r3NtZcgGbIUan33s9tWeFNnco4f7Z66hE/
8mpyt0shH3G46Ei6nSpEV3SxCMlr3WuB9xcLi0Y52lBu7liDu8Q8vB88EXxjlpDuuR8qIsPIKyCM
Q0d/0xhW3G76zEwO7QyQiGad9T0MoX4NzfrHI2BTCG8WwHTxOlqtbdgCzSiRRT2jHlL8acgmsCJt
8fmKaq+iO45sMFIH50vhKZ4k7deSVzy7LpeZu4BHLqwxbLO4d7+fBLAVVWa10z5T5xh7mncD3PRW
M28QzBTnVm+Kl48X2toHhS+IEe0l3Qk2EI4Lq9/cqSqEN7asEZTF8XhshwLibE08Og5dEBhy36pa
+3eUeckjvQRFIbKVu5BWqA1t/x7LkS2h5JkV5Ann+NaqTfFLc5qGNhuhRzi4eR2BCGnSDHf4gAjv
yuFxuRvg1Lbg2rg72vzDqgiLoMJWmF03zwIntIpqofeQ4Wmur9gqugATH5IN2wWMsY+n7XKl/HF2
wGnRg9yBf/z738lrVIWJ66pngxRWCiuvKcW+611Cz2a8OLjvdvh6BImchi9D1tdQcmcsZ648xeVq
AdPXl6gKvlYsNldPAbUvy3FBKJ/nVtN+4JwTky8Q45bRx6UCd3RWjx+/9sWAWPcAq7JF4NZnaWsE
rFbbVCHmRX9GPZbc1wPhjehVrBs6ffWNkbryClqyHk9jq9e5n7j/O2uM1efgTXpo5X3enCB1VvEN
2UVN/uRUBR56JMPNgDiVRfzYxy+5XlMMymsu5DhU3Vg5r06YIlp4k7nrPmWEYf/sOqrmfcuf6nsd
/9Bha4+i6XcGms/m+eOR1+gm2x+YPQi+ri9J9Ws+hdo3kNUUkHsILN6PsBP2fVXOmrlNdW/wthbi
ha+57SomTpjwoa/8uBdYPk4vfEHw9FhO+mLz9n5Rm3PbYNxlRaeyqMfvIxzl7VTMogqMNs++YjHW
7T288k8eQjAfFVb/UvVy9l0u4Newq4tLIc8Cmk4bY3GBAXPU3z8L7EezhVKQnzRcnm/cSoNzH+np
IawbfJC1qLH93vMiVKuczPvQnbNX2czQCj/+Rf7xHNw+qUExPWFaAOvfP0eaaEYPTds+TVItjg00
5AcT5TR1IOSkNzy7tO+OObbPBrzSX/TuIrI1rSt79OWysMG1SIvgggw4t25leRmJtnhlWqde0sMM
7AK5AQE4pvrSqJ05bWIT8ww8ppMCx3bd6fXtx5Nw+UHQrnRMgEuoNSr6//dz0CPoS8daHU8dEqBT
po1iNzs94gskL3skvsqRKbq2sy8T+/fNV8M3B5dDCKOkGXPfWiblLzQvVCxDViLqT2039x6u5YVX
+QNKpiPITrr/+A0v9hmGYW65+wCvL5/A+8ESaAENLsjaibwEKL+IZcEqRBv+TkY13EWGec37Y31+
LO+FAQe2hphQY7GyWt6tGJE8WzCnzHn2DqOci3sbIer0AK9CHlnH2SutamsLhuvwhc157F75Uf/1
ytyiuefgpQd5aXV2mOWE849aq6dZ14kuBvOS00PURxpq4ETTjjk9u/xK//tiIfPWlkl+nWHwzqym
1TRDIBFtNqknK+oTstS7GS/ULOnNANcAx7gDRRJfQARDEZhlGP/8+Ef+x5wvZwlbOmCL4a4tSUsK
doEK3zghwfAsn1y15nOFPe8u63rRHShV0n0Rg1IRC+MEYYELy8cPcLGkjYWhRjsDQyt6pd5qldGH
r9RJ0fXTTCep25hJpZjHDKU7qp0wSoKPR1tHOAGAs2WQbmnovDbd/9XNro0LHQzJ804FNmykLNfS
IkumK83hjt5gV+77NiPZWoRxh4ovsSFklhb+pT9gixjkWURSGoe+gM6FUVmS7Xr8JXLDl2YMOymo
zarFNbud1MrZWiWcfrpuKfYqqUWRVDm961d6i7u2mMif92cbLmsecFmChyvbGEg8qSqI9+3oJhbS
+eXO33lm95hILFOutAb+YP/vdhPmgiu1xkqnejWN1RbWyqQrIVrYp3wagZxkecIobjTJbkJ2U/Yh
t/kYOeltn1Tlth27YW9WdvEdI88J5bYm97BG1WsPtfzeq4daGMrcMGipLX2T959DbOr4cJLQftIK
wO49vv2Nd9cruui1IMdfas+EI7uCvFd726rD8xO1raUn5xSl3bVk44tN3sC8RoO9yDQt5i7L4v1r
v4XcFjfzWM4nXS/inCzwONzguUcuhaNVFmow0LE0C43Nx6v0X8MSaelxjeXOc8GSJwjLwYO/1E5O
majWUbEbG5Z6GYNa48YilbsW3tOurbvuSqPqHx8j59nimwg6QINs2R//et+xIawP4p56gm2W/bYb
d97EDbEYsIM8tb7yln+YB6ufehHn0JuiVc+esppdDrsCJz+pnsJubr5GNO37oOeiXQD05fEGasCc
3kLcHzZxXzn6Fv8pGhZakTZHDXbxnds4k3xCnmV/kXpm6H6tLI7dSLXUDc5j6bQdKroRzz3UbIIY
4iZxNqXr1IcEiQtuK1lVeBtzSHL7QI7AwnrXpi7xp9jwxLWIq3/s8mBVS2OM6DE8iVa7vIYDZN/I
0ThVqRdtIT3ZgW3Uqus3hlEdgJjzwscdz/mtFLF5+Hg5rT3llk0P8un/Jnm5Qi7r7a+f1YQYl7Vt
qJ80VPItqKmXhXWAqlo2xwk+svHcynTYj4TckmytWMW9Rw2V46lhqbdRPLvTNrK6wcIRWrHEfdrK
4RHtnKtfWRH/OH45ZBawgR4tTaPV5ozKdQ6Ry2qnZnLUV70I0zTIsAQJEGDlxQanieT546m5/Fmw
jIY6zgTpf1rr72cGb1uVEJRGP+k2JgyPfTG1L+gQ82kzOrhvUFyp2ldY9nF0NJzWfP149NX7LrQc
aNk4DxoqR6+zRneEF0KPxUnnWBVmtRv6pESzXVCnD/2wtyevv1Iar/aV/42HsgrwzMKqaf15Y+mL
MGHSrGNB98jwhzptb10ArkBrVaIupzDNAsRV1zL3Ll9z8VXDyMSGoEIltfz/fy2/vmiwkUNXcnSS
OP4itQbW29xDRjZaNcAEXbuyjC5fE6Hhn4IcXqFNmfB+PG9OTBtLLuMoc5NWyJDoGzjoEILCIuSK
E0b5k9Lrrbxyt1htnswuw7Jlg9XxptaaaLXYdYRWWprHioysvRbV1tFt6fhRJNunjxeOdjGlkCS4
yMCfY9XAKjDfvyLBVFZH9VHcjI0sLS4VHWZO2uyoeyDw/kyver5PLRgoEc7Ct5PVix0dvvKgVniv
yHjI9tkQxbeDao13aa8Nhu8J7xoedPGQgE+cYvgdLEtONVels6KZePvSOz9OZaTNn/Q41dh0hfpr
GJu5f8inTP/PPwE4BdPB9Z0WAWqv99OCVBf/UCtPjhmWNQ9ct7Rmx8GuflOSLim3H/8Iq72D33sZ
DNIRX6/K/65urqIsO4h8U3LUFRIy8OrGB5/MUGxqwgx/3aiptkUL69PHcega4H+51jSTqgGZCRxW
KqXV728lgxsKGoZY3I2hv5j+3URaZdzjvHJNq7j8VX+d0strLlCaS43CLR0pw/s5zUNrxv23sQ/4
0g6Ii8uUjGZ9aUh/PJ3/GMdduFSwRmCmOtbqlTSvTVOSlLCJgV1gfpaqHKwb0Zhqf00Ed7k/6Mhv
6V1S4xlc71Z1ZpLoY9+QY36g3gofyRcazipSstgXRTWjEM9pz3qDzK98tJe/mY4fNJJkijxvGff9
ROKuHNPjpLJ1BBSvnTNxbu+kEbb3UiGC6fzxdP5rNEiBXKIo7pjS1eokQUWUXhoqYIJu2t1Pak0S
hEls2MMk+m//dSyWB9UbV1V6JRclrFNbdU7X3zsOndq+DaMIt/3czMAFzqQ+/dexOEWYQmo0uFSg
zO9nEbdbxY2cIb5xl83Wl6NF5J+Sds2mQ/T237cwPnKYw86fChl+5/vRlsQXG0lIyJ7umYfcm9on
NZ3qDeiLu9F10V65gF9umcAAYHtcEsE9nbWeTYMiNc79zAldW6+Ji8mH2mjtDV/5ECDBkfuPJ3NV
/f+5ECw3D6hwuFEzoe9fL+uinnAGSoysUSCOzrbpK4szotHjlBCqCr6rops3Ue/l+9AzxO7j4dfg
6p/xQXQZG7YueujVfi1sgieUDlcSeALx19it89sIavpXVZjiqyuxJbJKT8+Ici/cO5ztpn0Ize5G
zKZ65VEu9wTCD5YkN9i7oPjmaiZSLHla2QnzONWN+rsN3eZzmAL7wTTCQsS3HW2+B88vx83HU4AD
K3P8fn99P/LyZH/djkSpoQNpMaNnbxzwu8St7Vg1NhawmiBwwB/xz/N8M+wa66EsBQ1sLAXbY90Z
TndUCzmGROAl+CONUh/wLTDghjVoX5DGkSSoz7nfFqnAjcPqmjPegeV3t7LMr1HqGMOGdBn1E0t7
bJEpRZNCxGU0aMcksiDLqQYGbNtZhqL+rGMzPt0NQmncJ4l+K9+irKusgznVRbOZCD/XvyyyOxmY
KJ/Mm1kvnXwHfUuFiNRUs3xtuTIZzyw2DUcnkeD4oDZEZOOqlYcvpVksrYQCesq2xPLttSg1JYIc
lGCXYhQFDvi88ANSYa16MkPbOSrpiHsLnLyc8Gxp1s85W9N3RxfOc2eGMNtY7wo6jsj4jYy9/KFa
slUCsi/xjFFMmMhYmhJq4XcQP448ptlhAdRn9ZZkhaS/ifqW4OVZ6PaDawtOpYYq4NFJ1Oi8xDV/
LdhKcYBg+nwH0dBNCnUtxu0OR+UAz39XvGhakUl/yAbzC0kkTYyVoDbX22gKO2Pv9sV424tReWvQ
JujbQaktbQNZCZ8a/r3+tnKFez+AgHi+Icu8uk2cycMUJ84Mee9Ir679tCVM9d4NK2xBuOko4VNl
x7p9HyPZRatG/OFzXzc4WQqZxfcNjdvGVxGDvWWRBSmhgISI20OkvKWORvwoRVL+NcpTF4Xs0DSA
oEpeEZRk5SLPnzB+NZUfmVHPN62IXO/H4GEVtUOTVIuNlFjIBUNdjd6NUrXqHXJdgLN2mmqBp9CI
qM2zJq1+LBzyUX2hV7m507C6vekaVSv3Voxc5DFC3WwFspY1ATSxjLL9QA7RGCRulKhvlYYv+j3m
AFgI1mBZ9u/WS6I4sGaZ9o+l6AxombjT/a7oE+V7R+BZ7bSE3GBl1LWa9RhaWLai/Z1LhHc4bW+4
nYb9q5o32MkEJoLAu47ipe0R8mn1QATjNCq/RO3NJ9Ntuvl7D21wKrYi7MUPCuW0+6pPofK9wlaz
DWqrgVbrVyEZ4qTHAmjkPu05nd542fRlR9JwrEbPdWw4xSZTMMu7daaipPuZ2eqEQaaTZLiVzjjK
+mqcZcozX6NszrleypsBmSfBjHHbOG9ZpyvOrpil0+yw1Oomz6d6iz9nqRLFcLWhzfksZutNhQxQ
H/JuwLu7xIrGh7KkP3e2nA18W1EUpk2vOTd2q1R4oCVT/qupk9rcuLKqlS2tm1rybG3efSY3YOhu
YNWIg5N1MaXEZJXubbQ4Rx2KWfNm+JImSvOK/KrpNu9rs/3pJBif/5SKWVVPcVbFxBkTaSirg9sB
jAam6JtjQVRjvS8mOUw+eSbkQineAMGPuBCruiNJy8wfs2HEsbA1jOknwTjeuMkT8GQyHiYcbDDi
caotM6u3T2R/mu5GSyztc9MMxVNiKba7ixpYoP6kw2wDW8oQHM/t3D8XNp0b8iWQBfhx1fbRPZDr
qGBs0pFPoOGorP9i+cfubRapzr0blWQc2xJXviMcteiliGeN9ARsN28zzxjgxTt2hOyyZKnsyOTK
bxoTpM4HXdZvhZIbBAkUXS6CtlWabJsT8A7DtavVV0/MSrMZSAnGdTzB2MfPnUQcXQNgaNMRCl77
tEPIeAJZJmAYVzPXvKvryP5WiNF95HoM6a81+x5uRo5r69aRzMOPZkhHNKdVH8lgxMOYLBfyHwhk
s8fQ8BunbqNdZTW4ypZpkwxBRNguAFo8pL8UWBG/BwSYP0ZbjT/ZjYGR2HL7K/1K88afsk/ZfXCu
mm7TLorPs13ali+9gY0jj2PvVVGkkR/1WE3rPf408zFlmVa+Fpbh5xFfI+gTbp98GzNHvXdq2MQb
Za76+1jP3CiIYQnKrdsr49Hz2vJLriCw9odJrxzf7ZTuNYKq8xtQsiX/wm7rehsimAM4HJ3kZ2Yq
MLeb0im9BZPP2YSImFPifSVNPPUqbFv39E//j7TzWnJaa8P0FalKWsqncmq7u6GbZMOJCtignLOu
fh7xV820ZZVVMPuQTbGsFb/wBso7ddlKCgbbMos0VnX0HpyHFVCTE8OroMvjA9jWm/i97Uf9l1r1
4tcwAOeLvoJRZO+1EN2GV1WT7GHCL3pudUS41/tdD5Oeb6lGRfQa96P+ONQdrSpJGtJvuVv3X2W/
0KO9jPiP2ANDK598IAwmLTywitUQGYrTNUZBDlKWundAfsJ4MlNFEo7ZZ+mnuPKkX6TxSnHsAVQj
CFTA/XE0DO0ISxUr3gB+N5KNiodsvC8ylKocFyXDftO5mIM9qC2T60RB0D0jEKRpPDha8ox4F0hC
N5cxmip0+4QysqejNaqFybF0i646qkRi9Y56bCPDmrUlKqVhE0WbOKyKJzVo43ITTURT4MvUWzd6
JWzFgYKld886DqrvO4LeYhvKaQUFqUrQiANTFjzFtmeDz0YYQn3SGrQyw9JVeOIsP8AgsEtqdCQD
tfqAprHZTmqGcbjrUXL51QD4+lqr6BjtQCPUD0SYiPHZCdgFiLB69JoEiFQgiCbHraNIEehw3Wax
DkHXNh9QiowxgpVl5f2QYaK4UWhofrUjYY7v01izOkS8WtT4FYpWqdNXhDC8OGmGpQpwa8nRIqU2
uYZs5aepBWmHm15XP9eSVX6XAEJFT6rcVb+UhGzLgcpeJR/lJA491jRFHVivimqjdEn7K5SUPjoi
o6ykDwIiuvfI31DtTQ6E23Qq4TfvrT6IwkfLr7r/JqUxcKBGoddflKyOEAytSrnZYF6iKg8GEtcl
rIgBG4lAUxACDUar/qAD/Q34QOSWtki+W5YTuG7pHkGW5++GJjfyk19GyI7W9LrVXz3F1+AAZBPg
OhjldmdnFSjwzIjaXy3vSb3PrH6iCnq9pz3rUWfgX+GZ3sXWqq50CqMQIbhDwhP0RdGfcQRZvH/s
M4RFDpJsgSsvYU4Ej40yAEYGneSmD3HU+TsE9XT3EJuV+iXwizHbIdNQUrNvBuIy2x6Hj5gp9cUh
6Akjd3RjDFIy4jSg+xLSrA+JbUcfJITl1L0Hk8Ta5KNpvYSegjQxOjPKc26rmXeqIG31jjooWvTQ
RJ71y7eBhVOgKVtjj8RdiIawD3OE9xULri1oblYdvfe0PiH4kSCCBS/FRyBcAeieuY1ykBGvlbfG
QIC3pYwyfc8w4l7e54aSPLu4LLmHInfxvA+QXQmPkesJDmKn9J1DTo4hUjoEBuwFdPSzDwYMnu7k
s+llJ0oL95M5+sjyCtTSG2yd7Ow/LI2jD0qvEwrqEEqtUycwWGq6SY0yAgr0KMcGKxS5FCHgnstN
vKtsT0KZvOi5ifR0JKSLizBF7JfOclHuzYZNvzUC2DfTpkYEQ4k9b5dqli9/DPrMVF7sUYkqB6JI
UDiyXdMZQCQ6msijvbXtxyp6b2QiKx+TRNRoEnJxIPaR1ZzfKgf59UmvG7vaWn7OLzCRF/6cAvpX
P8m54nYgr9OaAwCIHkW7UsrovqoVsrSUdhsFMl2W1/17VAG16Ch05BjQWA8Snwvcz/de3ZYd4mpC
xjJ8snwgyjYF0H4HEYrqnFllj0JjYbXeVmnjMNvHNGHtHYKT0mtkZ4n6zfL5l508EKULw6cwpG1O
6VB6qXNNITTg5oIRUeYMWzQiyZ7xlqkIU5JY+lBkCOhYCAYEj3rR1GiLSOjMSchDKA7KAkG/iaQ6
zZ4EYILoqGmtjKaqnbFymdINEIBIzNEfQGq2e9aqhHCGpD+UXoisCb10r0jNj4CNpa844ajut7Er
ync1jnT1QaroHK00Xo3b+hsteOznaLwA9uCNv85DOyC3hUSz+AhSwAyfVJgX6hZFBh9dc2SYMJb1
LZpU4AoLcXLRr2+dvGvFQ6RLpdjjHI3njEGA8DnyfNQVPO5T06HQEfxHMYwpMRA+fpJLvynRLgqM
T5qNUuQTapLKT1od6V4M/uA/m3rETNYQZiTqqAREG0tBDPxDboaBeBR9l/RPCHVEoLC0uN3LQCfC
DcrO6XsLOQyAoRJin/23KM813clGS/uNSgokCCXxrc94X7nDU1b0+tmowVc5Kff5b6SuyMhsw5WC
fY0MNgJBwsqDRw5MURPElxbeOFFXx3sU20sLuXojtQ5Fw8Y8BVCBxuPgo8W+h408Pg5GJ9K9Mii+
svMxGfg82Fbjf84luP1b8jOqtVoToas5DrW7UhqbahSzSsLUNENtjJ6WjsLW9QoCL8lbD6bMcRjb
6pB3qV1spV6ST+ic5gHpdti3u/vli9saOJuGhrElJjk7albXQ6IdAAsl6/QjHQaxDRrfO3Q6Aol+
oPknoQz9oSpBQSF1lazUNxcKNvTHgQoJWcZhb94rrJQeU7CeXpZd1xZIHS/8jgpnS/fWBnpVULPB
nm5MVso1S98L+BwSLgXkaZqvv1cVietNSTYOhr4lfY9jW/X3rbCjTSfMLtuSc3kbrekiZBeH0V6z
yVwcHolC/kNZAEj29fDwfsYalRA+GvLgPgXE9Gj1Q/dSdLWZopZWuj892N4PyM9YyeH+Ut/WqWjW
051VaerQ0BGzPkDaU28hCzKOEXpnphMWQqG9FGPx49gApENkVptk04M3QVKzNZ7R0oxXWgS3NW1w
oGLyMpqaSuhKXX9+1rSqXfmWfqyqTOyTofCOWCo/RSZeEPc/9rYyaQIits2JfWNBcTdnZ6kyu7wS
o2wcGwo/7V5NafJwci2y68RH6vYJuZUgQuC3xHzGLqKweIVBUPt7jBesp65V2rXm7R8q+9XxNgmb
6SBAkiZrNOdgFAOIgILlPEj0vNAPouSldzRCg4MR2+Njb7llePIpH7+YcVHHj40Mm+5RSw1teExG
gVoe9B0qBEpQ7tDDh6Zzf8puDiQ/j7OICTKaq4C6Zu8H3r6Fm8GIOBp+6j8XgirZBmsN/alOBuVJ
QsN2U1pG8PCXo9J0BTGI2gZdAX7BrB2Azl5aNbWnHb22Oo1tXH8USiE2biNpPA7D76qVxMpBWLhm
YThTMxfsRdRyZ4cQi/IeFcvIOPaBAlqk5imGgDxscpR1PrnuGv/kdivinzVdN3SP0CAGCH2960Hb
55TpXf1oAPJ8EMEYvkgjkkfbuDSGL6KEDWLyVD2KoHFHp3VNUkJAsdpJDqTx1/3pXriA2IEEskBY
6ED+gZS9KVaTJQq7hkJ3rIuxfSjzRuzD3ppYrTYo/4Qg8FvViB/Y8rjm31+9zLYho6vHAeC1uZ4G
Jfcy+mqcSMyKSPOoZuzJHMq9TQuDzNVNm4vJND2a+FmsNAeWloBmE6SQPwB/AGHXY6tagSKYOaC1
L9Uo9iHuYjptk7j5NrckaNWRHzYwSuGA4QxDc94BtYJkZE0Q/Q7zs7hfC9YYb34VgA1Tp7a6wT04
2xIUN5MqaVrrCOHefAGDDmpPQPf9Dv0+s5wk0qyVc3Zz9SLyyxFDnonqGun67OrtoXW5Vi/0Y2gO
YgPwOPEfgkF2HZ9XN1sZ7GaXmeDegGeqCKiat10wYBpVBxbJP0l2qn3o0E16ipIAx5IOTx8aUZ75
c6iz8uD3zaf7+/v2MxH1AJLGRQbPjBf2eqE9+gXQGbLwhAPNCWCu+wuzXXuvKh0E2/tD3d6XDEVd
dJIoZJXmjUzbqvgFVhOe4rylyG2ELYLhQbFFVkD8GrVs16LgtSZasjCzExAH3AhN4cn7+vr7xkqr
aOpE0QnpJdRBSsMT74D6FY++58XjsYIR3FCYGkL/wUOz0fjbM0wfle0DfB2ZD6D70897c33oMu5J
naXhLt5Nvk+ppeSojwFERYpKKR5CeNB0qXW33Ume0X68P+G3325p4GV4KgyLXuecGMRL2YkRieej
65VY5YpcSRwEC+nXQGA5yYiQHEENdtiPoUr/+/7Yfxq31ycWzBXhEzEUNFqYNNdfDmFQHfIEsIg8
pMNndLfK9CArdU86GwIAq2BQ5k99WtDSrqDUu186odOShUuSqFRnmjzZajWyDd5mTJsi/q5g6iMe
oSB68iFKSvXBaKL+cv9H3zx0U3StAc/k3AM3mhOb8rSTKKhqOQ+P+2RQ+bkMuV/vhV7+1/a2tibm
env2GE5nfpAlptdpzi/4tqc9Wxj5MfZQQdeoVv/Gozja15gChc79T7s9fIxFe46tCFcOtNb1csjw
w8Ie87ajpwXVh6ipA8xWJEQZnFpBH23XWa38KQhW5VhuXxJmFPACF7cKWgIQ3vXADQRdIslWOZZ2
0vYnStViV6tp+xzwgH1FYrh7LlFkTx1UsBPXQT20+lVmwM43oAW9FbTBzYxzCICjwKCmlQIsfhY8
5TjGgLov1KOSGcO5og/9XlM91T4mttamp7+cckgd4HooqxoWqLB5GIPXaYf2N1gDKoaIfXZRXSoP
ARvPOkpY6SgIoJUR1KUiHuIV8trNRkb6jReF6MBm9uFqX096UWdFkFKsOI5GHwtHcHae1ZSGXyba
90ZurtgT304rwwECRGPIYnfZ2vVwngQziEJleyxDo9vm9RC+lFymh77D1eZvJ1Wb4KMGzAlwpNyq
10PpGuJXwZi2RxHI4SHRhLsLIwATiUf9GPtg8S5RvPqvV5JQmxgAlDhUSyLv60EBV2Ilq2vt0W7S
ztqiTRDjThTLtM/oBmvxgzcWxa+wSPr4eP9zb65wC/w04071BpL+OT8npwRmWjD5cV+C7ayh7/lK
DVzgY+S2cnUaAhMneQzEJVimthuI/f3hb24Ncg2AKkQH8N3ZmLMPb5KklIjxtGOLWWDh1LKJEagW
Z6caU54dSiG/sI2rV66q290EtMrkvgAjDGp3nuEEsK5DoGL6MUMn8RQreoswJ9WGciOR/bgP9z/x
5qhAGgYQCWoWC3Ie6GkF3rzQKMPQZVHM8jEv8i5xrCCnLYhqFk1ZI+1+US5nhv96yIlkCQQJsXzW
d5ZPBalvob3U1Y9gkLCAA3hOQxNTL3pAtt97p9wr6pWvnE7g1WuMMCCkkCmxFyCw56k0vhWpy0Zq
HmWkfhVMnsy6OeY1Xdhf979tzrGZLjogyKhWwWVhQHn2qJXgKYwwlPvHsABpfUSex0g3AfXw4D+v
6o2Plo62ur0Z+y5AyjUNrK8y+zd5pkkVvtD67oKfGSZnhiMbmdmthKC3i43yLiEogHuTHHMelEiV
2fYCLavHPCF1dgROKY4AnPFqNUP3kFTDy/3ZuDm+tokWOEBAbZKmpo52vbkiCHuy2tt0xOO+N0+V
OWrv6kL/3SuKf8BeUWlew0KVH8K2WyMz3pwiG1r6pMauo5F4K8Wt+J2O4YmpPkL7ag20ilCTqJ/1
3jWSJ3zX1/RbbjfY9KmgSykT0F0zZ1861mpkIaCUPapWVmpfJDPDkRBHB8zB/nZKKQ1gC6TTwLRJ
WGaHx0p1mt1I1j3GRDTBsKvxSEYoSW6ic6IPVn+USNzK18SUkvan4WrZ1/vjTw/M25MEKVzTuIn/
VEN5FaYt9ua+kHnXahQx3FMli2LvuoOypXqXYSmslpuhKsxtayE6iL0U7sqYDezuDz/fwdPw8O4h
w6L5SQAzu65CN666DE2Uk1Cj9JClJBGRkmBJZVn+uS19e2W8+Q6eOPCUuemQcFqmQuz157aBJ5e8
/P5j70nJVzUS2maIdAEXvamSjYtD0/cOIa+DJrWxt/LWz76VZ4fUdCoATQnUlMVcj11FUdvKuZ9e
oqqW3ytmrNCLJsnD+StNrB8VdKmV+2H23v0ZkUtShTpEOo6gxPWIkhzAwEqr9BI2/UjJJfDRC+uT
V9kfPPxJsmBrNBJtn/trOjuq/xsVuQHqnIQ2yJ9cjwoGacxR4EsvbgRXyonkMf+h115+MTMr/Hl/
rKU5FW/GUq/HskkJZbUN00tixSVjSZhU7fTWyj8qldC+FmkHBOD/b8jp6nhzYiL0cFHaDdKLEaj1
FxunM3LgAuW5XvbM1zapig//MCAhBH07TsnNnkWkPBZA6+JL1sXaIWp0vX62QtsnlYwtXFRGMzSK
lQLV4s5BcpiIFMYAB/D6I/U0LJQJSXhBh/a71GXE+6qvvgYWooufUjpGZOGBa66ldYtb5/8Oq80j
01ou0UMzq/jSInuHip+VYLSJJ20WIa7da8H+/szObvn/7dQ3w80uX9eOowi5x/iC8lxVbEoXVMsO
e3BpZQWXPkuVySVoSEyl1+n/v9kyfh22gAqC5JJPzPuoHvC6Qznl1NKR/3T/k5YWjg4PlHD4/BRK
ZkNRuci9yJeTSyi0/idyYtUJzaU2cWKLRoNVPLRh0Kx83tIhpECso2kA555E7frzjKTClgaA4KVT
0wgZxsTOjylSM49dg0M5+X9RriS+NwoW011KJQpRap23C47t9ZAgrbLakLT40tPR+W5SVSzb9giK
1eTREjhDDDlinzaexziDS1Ze7/UubdYEfRfXlWIAyQziSjfk+9EG052oVniRUInEsk+Lm0e4DaG1
saw8r5x/WFpqHmT6NC6Y7OtvBlqAH/nghxfXUOvjmDS57vQGwvv4/Mq4ChfWuYfAunLDLp0RFUIn
Ptd84E0yjC211Q1yHl50HV/xph7aCm17xV8D0i/NJWQoOMuQDW9L4nHepIWnttFFk0T92PQAwPZ9
NAI8sNG2X7nelgdDnI8mIZtHn+1YAPBIANhDeDHqUfsuubF0wsPN+IxSdbO7v2pLh0NDTYmqLcov
ZL3Xq1arg5FCwGLVkDUINyNsHoxsi+Glwpi+P9h6W6ys2NIVoE2UPRJAqn7zhBMTBBlbZj+6NDVI
RgfWefdjqKhAOA1F5XorlaBqDkCVlXYlmF2aVo4DxH/UmQmbZ6fSqrB1kTBEuAQAS+vNEOTKbsSw
rtuyBObKYDes6OkOoKmjWWiLAXqZc214EZGziOr4AlC53OQ4En8iXwTjZhbqQQpRNOQSQIajMYbu
IwBbo90EiG2/VIVVPMKV0cUGRFtgAbbyxi+RVBjH+0s/Lxb+eV+I9gQJiw3laR7cD+jJxY3LL8Qf
EtlUaA8PEDDGXxGQ3d8K1r7vJaLR19YeJmmxRqlpRfmqL/a+3a38lqVjTHuNrAalkokTNduGXQdQ
H9LfJc6qBIstwOzBJuvkyl95Uxf3wJuBZnsgCLHZjfIsutSJXH0b8zHGBqgFR3RsssoPV07X9K+9
SV/+zDCQJxT7pyePYtb1Z8mVHtehVUSXuGgROR9FJeGLWqKRsGn63HrJgsp7LvoweCdTid3cX9+F
o010TUWUmvAk6jSb0xRoTpfFsXVGplhCyHkYOviAuH87jSi7r2ZiYBF/f8iF7xUoeNJfQ2OD8uQs
LtPSvsEiPbfOktnm3hZvbT3f1K6GrGjeoYfs9LgEK1+6Sun058gDJfD5/g+YBphNOJxgzjYucvih
/CE2vwll7Dzzg9JI7HPUxd3XFk1lJwROFR6HquzPWdFpuFLCkXBkIPbFnkqqHq/x0Zd+A1VE9Mk1
BNGgtl4vOiVEM5Xk0Tx72uQDBD7Pe0pNq/6th0FWv7fxFQ5+jmWvAGgjTgLPUo38yf2JWLhlWXqc
TgGYQGWcs4dFr/teVGj2Wanhw24DV/bxZavyoPgGycnO97nt6dWuD3U8/+4PvXTzQWok7uHyg3Q3
Z4+rJTT9MhDu2e6FkR2CMIX4D0FqeMGaE6swfKGBP7esIH5p8BGPUt8o+mGUAtzBmtJU0VyhOali
FWxH5oFHxDpghrsmm79wFdCjmYA4PLIUuOfrFDXeUAEePHuJEZ8iIMVg3cdW+92ERr4C+FlaDkaA
cjvdtLQKrvdEFCOqKyeJe1ZblmCrayPSO3nRKY8STbcidApadNombxQ0H+8vx9J2RDtgWojJl2Du
yTl6Uo8/grDPqFzFxrbBnO7UxYD8HC2FnfS+KvXsd0yQ8a3KlfhDH6OX/HD/JyxdC8RoGo1ocMw3
ipHgJ2HaFq59Rjxbx4ZMGvY1dikS1psifsrYmgc3bcvvmCxG+vH+2Eu3IGENimYAFOk0zm5B7OQx
hxeKe7a6sKu2gtc13YRRLCd7b4yCA9aXQfov30vdCltW1pz89Hq1Ry0KKmTjXFyR+zI45a2ioeOD
DdpmIKXbKRYoVQcTH7DFeDa1X+9/8dK+JtynvY9EJ92o2eiUllLgoa10DmlUDFsDE2g8noVVqOFD
q9XlsPLILWU7DEXdigufozSv87paCC9L7eyz5I32i1rHoeboVVo8o5RTZ1tRxQk+5zoy8Ruvx1Bl
60lSI2/bhldk5QGaF8SnFxdRJTJMulbTxTdthzcPQNeym1FMdc++WsEElQvLBNBmm9WliEV9aots
+BjWwzjh4vGYA3MSPlhSishuUuguy0QPcSdZrrzStFsKtoizJidRMkOkHmeropkpLsG5Kp11zw6+
eOXYPkesk+zoAXbf27Zqk3fZWBvmVkX3Gu4MJdmX2G9j9RDE09Ld3yQLx2IK+2TgGrRob8RUXdwt
Ydzm0jl2uxbCjK2H2q8xpk+dUgsrt6QLvTjeH3MhyJuG4zVCfQulwVk9A+PtMmoG1zy3yYjGlSG5
JjpnOS/xSiq69HHT0YPCN9Xj5xk/BAMBhCq3zzHeCqaTDor8ZDWyGx1qUPWfE7+Q1Y/3v23h0CGY
OfV/qWQKasbX+85164me4RN4SPkI4UzKh31q+6U4+hFKJH9/xFXqC4hTAtQk0Jp+zZtdLhlxkCel
xWhGZP321HLsXjwbpeJNkXXZP9QRaOQTxwKYUmk7zLYulQWXKu5on31ZxN8KvAP3ep4XP+AUBSu9
38WVIzdk8SjN3tT7W6krhypI3XPsY5IuBcL7OqhErARUpbId0r7V9n+/cEiLAFUgaqWTNtuUPYYc
FHG4vGIz6s6iTX0VKf+kxEBCg5h4f7BppmbhKX3laX+A/iJInh7KN+s2el6veg23UxLplb2NlBQa
cpOHtXYoo1Z7CTStqMHx45+m4HaSP4swl9e+eOm+5kFEkg9FeQ1lxFmf2egVpKAofp/rtsB1E8Gk
HItK0XjNDuWc0HB0etvALUtqeA9R1cVnFzsCf9ehWmj9y/STGPFM8lah93o9I1badv206c7NMEBi
T4yq/RTlTZJuU81Fmuv+/C+dUg2SJRpKoNSA9F6PJtWku53eWWeKVbh9asOA4fXE55HRN/2XwSbF
Jq483kVW/HowGJAyJQfPPmN5om1QNEfe3UwK9cMI115Z+bKlg/N2MPV6sFYLFKMGl3/G7ecHTCjc
NN1gKA6aCGj/2pm1Zsy2MJV0fyjAY0OPg4M228pJag4I3inWedBwfoOY7n4Jhx5DFYwr7i/a0n7V
aHQCq6NEQAw9m8gIaWgv7EuyylKIQ1KX8vPYBZ7pQA1KD6lUt7tYt2OsyLs48JwcYuYGNaj85/3f
sRDDo8P758qdsHbzZuBgQHrzyt4+UwJ1xSaOkajAZ8Uy3S0SAlX8Ck+nKD73RRmuOZgtrC5DE6Tb
lK8J5mc3cA1NsolgEJ97usw7NTSUz5CRUCfo9OQdwpTd6/1PXVhcTgheoqAJMdOcC6dkfj6C9ral
M9ZZ5Cmj5b1Grq+8Fomw147JQlRAaD7lRtzCLO9sdWGjuUkqNPcs4bZUO67tDsVeDqby8f2PWphE
mDX0cSlOY/Mwx0qIwIQxHCrSWUM3rd8IpYkap0x0CWFzanXVZyXsRrGSfU3HYHbj03WAWEEOgvbw
XEnLxFLMQ93BozuGKfZHP/WsnSL61jzqXTWqWwVevP+c+zjbPyToUv66/81LYSc3K60WlJom6M20
0m9fHKUwyqJ3vYtZmkq7h0GKsHNXtp69sfAVeVV0TxypIkE2kUF+OlEfp1/7rozbA6Ybifv31xQV
DdgNFCYAq85pVUZaRaiwSN4lkAb1dVB6c0eHOeXej3prA5lf+XR/Av4kH/MFoNpLs5eMiNM77Yo3
EwAaMB/9EhJxZkkFfkswny4Jf7t4GDrFpxIE3c72XkzLU91tIwZRX/Suk5rvcNCt7KnETsXEmalL
lJPcdk22t8DMwktGVMI/NJ0nubvMrxAV2HSj0dTnpBmDc+3XSvzcFa30Wary6F3kD9SJke/Ieu/J
DBHb+XH/M5e2Gc1s4GPckNBjZk+6F1G97LRGOmeAaSGXB3Vh9+8TeNCf+jY1XxM8o499bJhPrZeo
u/uDL90WIDzBDJBzgoOZvT1FhY06zF7vEtpK9cUNgtIRJrZwTkStd2WshQgKlwBwcnDUYGrNMaVB
o/Si0Af3nJYq6bOQPbfcuK1ocsdLumez9qqMlMpSql3rdTLuUgR/a1pySx9MgYumANK9VPlmYYRn
JrLMbeKeXQXpYqOyPA9yio27uK+P/5DRQracALQUcW95WemEzvNbQTpvWMFT02vai8ht42ANAMwT
V0o/mtWQ7HrZCN/7ia5+MWK92MOLHB3PrYmdgx444cpduvAWogoJ7AzACKGNPEt3Gps6QoP91znH
JdzaG2qVyg9Z1AWy0w55rjiyKSFoQIN05QJZHJhrnIomeaQyN9aGHKuBdTLtM5pASG4UmQmMD4Vk
D1XVFwHFd1elcILvb/Cl0wU5iC4J8Q6ckWk/vLlD6OZmWuK1bLrW1rdRkcr0Qwq7fEqMZNhaEla8
L6NLpLwVEuolD/dHX3q3oAYBsCDOIieajV6Kiv4mMKgz5pDoQ8RSA14vR+XmITYQI9r4hSnl/3DM
CFo503R0ebVmt2aFYlik5Y17NrMSO6lmVHFMo9oiP1adrrzaRh180w1fhyUqGcBUM9EMH+9/9tIh
o4KjYjgMHhfG8fWkI/g31ewN+xygKvCASlha75LG/K8JfdwH74+1+EwCN6YMTIiJDNPsRAc56lmA
rKRz0Vv+U4b+wLnDNvyBCNMyz3qqZPYzXpoITAxauq3MzDzYcvRBFb2ZrBytpfI5T+P/+y3i+sPV
IkndetptUTTGR9XVlM/wSrwn1WiVxzRLCsS0Qr15EH5VtNsB3xST3Wi632W1aui85Mo26UHDjMCG
3ze8d2s2EUsb0tapq0xELX7q7PAPnh0jcem7Z0NXok+ym+mVYxQdUXeixPTTzDSTmhWM/cIRhJv3
x99Ww6HCmL0xWj0mrSkCb9ICScadNqDaggtSxwVTDzBHVLSY/KSt9yXRnbxyAhcuHTgcUwXZgB4I
tPd6RSCgK0lklNLZTPuy2nSeor6TOyPdyh7qMptCneqs1LbTv8QfTtVMBlanMi6kBio91wMbnkmJ
Oon9Sxs0uJKCCd2zEzIwAei0OGOHWObl/klYWNurEWefCluopwqYeBf03bDyVDyi8q3sg7jdKWoP
9nMSOfp8f8zpK2YhGqUsbNcgfDLB8zu9VMyqFi7Ti4RV/VkF5G4eRnko4939cZa+DR8C7M5svI3k
uXFVoDapmeFRfGGy0SEK1PIHWmJmsBtVKRVba7TdfwACoW87EWv/qI7PawBtmsSWChfubLuhux0I
xscH1Kr1Xe7j7BlIdvlNqF71MbWRJyF06dINVqSJufI7plW7meE3P2N2eiRahXGESfdZllJ8hMqh
JxK2cF50YhEGx7+fZlpqlEOxk0HXdzpNb17LppX7BiZ2cGkLK3yd0J/O4CbxcwtHhgcyW4OwLISE
2AQRiEyu0Drl1+vxcgu3Xg9Vv0ujRmq1qcOgl/ZdWZfxk+ENY7PVodb+kFH1POkKJoKPvdz4axn6
0gzTrDX4GVDLiNOuf4RFIhBVIegnQ5pQLYTq2acOvuFFq2R1ZTXnVP0/18LbwWZfXLe6CmRWBBek
AuyfAebmMkpoSnOA25UnJHbNZIuLnrL+hKiPcqytcIjIdPCtR0fBnUQSoRMY3y0pG8VG0RqkG+/v
gcXpoPoOGBu8FHSI6+lQI03FHp5fOMhIBpwQW7K0Q4KQaLKhKzV6K8MtnWz0XijqwZqZIDfXw2VB
oQOqtRmuBNWwj4Vcpvs+MYtmg/lI7T8h9vPj/hcuL4KtMRjXLnX42ZlyfTitAMC4KQUMelKuUjc+
5NEwCCeugy57QJxKso8oKFZPaWIjwlTbZkSs1Lhef5TDZhw3UhGBA5RsKf/ParROWammL60CUCd4
PdAsabnMfmLK9yf0W8KLHxkNXgehNmwyaOUPUony1coaLA42QavIQycQ4GwwD+nJpDKk4KJYhC/v
K8yS6/0Yt0l9GAs//X1/+pfeDAA19NII12i8zI5A0eqDCXsnvCTFZJ2iV0TuHxJrGLXD/YH+VBfn
d+fUjQDFRfR9o4UedaXeiySJLnohmQEFP6F8T41Owx4YMnyBG61fdxsBXv1QY+l8dNUw3wElR7FU
14uHzFdX9QKmbP7mJ/3xR/uf4cHsdFVa5alGagQXTQuV9jiEKMftG7WHzy0b/mNB2uy+dGrkbQyE
iMwH8mA7QFikyPzt/dlZOni4dv4hrhE2z8v3cY2di4qm5sX6ht9ke9JTqXinuD5G8VqoVWtcrqU9
BreHdiWpHw3n2apPbwn5ShxeBGLJgyO7EMegJ6r/6aAaNn//abzd8D8grAHmme1nomd7rJMovKSp
HspORaQfAtAAUevI9E20DQBFeWWzTb9/vrAI13FSKVEy+Oz7eqUehZIlwSWhoIJNittH9QH8WPtO
t8lJ9kHReQMNo2RQNzjLp3Rp7n/00rGa8GoYDpj4JM3BIupY9Xph5P5F6LW2K4QlWUebCnv1cH+c
xYVE+h85bOhrgAauL2xJMhpX5gRf1Exqv3T58KFNY5u3KGmTy/2hltoHsBMInyF+wzafL6Rcm0Q9
se9dBEKsXy2cx9HvK1GPNqp0W3hFX2wRhNNOPZ3NL3kz5Ef+jm2vLO30BM2XlvIYvSBC3Qlre/3F
NJ/pYIJyv4yW1ai7vvVDPlrpFaSxG0Q10Rq1jA0EVanb3Z+ApU31dmRxPbJu+25ThaV3AeVoiE3U
p9g1JyAAxIsbe9JBGpPhFKmN6+MgL1trHOKlKwLenayg+UZ5cA6zUkCvUn+tfRDaCmKLZt88j1ET
vba129a0pjrY+Pc/eGmqYd1DWmNAQsNZMbQgsm0gUFHyrUf1o1tp1scqHovTpPfW7j0rUYOd18RS
tHJ4FncapQrFnq4Nzu+0699Evug8mh5y4kT7ZirX7+shAbTmpYX81IvIPra4fPlbLlMPOqKa6j+9
Nuj6vR8N7ZqBx+Kko6mJKPkfEZBpit78kgFdPQqlGlMwaB2qk4mhgX2qRb4xW7Qe6TXJ/zLpdDSn
ag1ibXPxLAqPkMfkOLiYkZd96EdrEjzM+98iobHtjFRztrJUrhlYL34nqoJIjvCtN9yOnpJoHeLB
ewnHYLzQR2rkl84u1PGDC+qs3GqVUoqVZZ5WcX6S6VYpkPAJCoC0Xc+tNmglGkFtcKkju/pahpVR
4BZpMbVqYq3Jci3uZR0GIs4eNADn2gKZSFIUApXgElPuEU6CxuUr8aNAWLlXucRALYzohAWZkFee
9qWaGEkrEfwkKkKHfnZv5Dqq1C2Uw4ugr9E7qapE3W6Qx2aHIm+jHXQlt3zH66TaO2Ug/DZKrWTv
wPbo+RZNROn1/qleWuoJH049kp9FG/Z62om9shoXSe6Rwg1f0Zy3nnIpsfV9DafxB6px2crDsbTO
NFx5NCb0NB3K6wFdKRZuFqoUX/TcEptBCfz6wdShuh7SiMx9BSG2cE3/H87ObLdtZWnbV0SA83BK
DbYlO04cx9HKCZFkr8V5ZnO6+v/p7A//tihBhBcQ5CRAWuyhurrqHbh2MVyiQoFGydJxtnaNigcy
B8iI6tY9CABaaNw74eRyfOd2+iREqrf3ThbEmh8r6VTtb0/wtfDFo9D2JAGUktNS7cFDZQ+dVZPs
o1aCbWo4vbKZEhDrXZB6/3iop+4MdMmPlhlOm9kt5xJLPDSgb/+MK9POJY0OAvUgAMxL8JaD23Fn
UG/9jmpH7O4Q8zDDbYMWQ7139cj5F8AJ5O2JHqwcBfalDa0ZoSmhThkojXAoH214GnucALojZEZ9
22nKtPJ5V6oVDiIEFNfRuCBvXlxOAs5IIare/Y6UufqpHYTm+FPfDfldqvW+CnHysyomzdjQ1uiD
Z23u8Ee8PcPXf4KslHBBSJTk+cY2hBV1KAShFt1q4mWo3ay6qzMzCe91pxvEK7DWQMHXHRvTSIEE
eJfUcdnc3/4RV44zAFWTEgFHi/fzYh6cvrdiZwaXW2Zjc9+A6jh0RpRuwwA2p97r80o4uxJIZRIo
RTUhINK7Ov/oJtciI28ZryWk/2rxq5gnNI5VLFcypbKwSOjcfDiOqHrGK5FrMTQ6JpL7gTQAR1a+
XRaRC0qugjsirG48vBPqBFF9QKCY9hit6RMrX7yNEeyED83vn0Hhw4HwlEIm0ADOv5dneuJOWRMf
4wDUmx/jOPJiDnU9+90I/D5B/X6tCrMMIHJMmW4xvVT9ZPXnfMy2RX7DC3HVDFLgYm0VBQ9DnXaf
DSfutvZoZ/cNfiIbkQaFtmm6AblmYXsrC72Io//9EfwAUK2yZL9sXSUcKMD0eXw0otCg7iq0Z6Uc
86MLRqrfWEEyHjxHGbaWhzPh7Tn/8/58lxr8GZtSCw9TqiC8bWRse5d2tfhraLTKkmNEKM3uU/TZ
R7TKqT75Bb5j35oMtxXfnJoR7fZqnh+qKUK5IA0VZO27of8dh40+7QVNnT1uU1gE54N9X1GDOqIt
nPzExPejbmVS7hMzVtIYsDcoKC32SaORjBugK49apmf9M9CiMPHR+kc6HNuW6q5xvKB9yU3FXXsD
Xh4LdL+oxXPDEhHp6p9Plm0krQsqPjsapVrsm7rIE6wMhKv5DgS9u7ass/6QmA2+4CvLJN9a58sE
OtygVsjfXDFLc/WODBWIMCMTBSF9lAOS3H4dVjoqUWGoYvzg5L/CMUUnXpftNruhWC9Gt/2PBnxi
5d5f5llsGnIs2hF0y+RNdCG84IzWYFpKesxdBMl8LZ/nQ9f3GTgGUVXf4E2E3XFKG3B8CMz/SJwo
6bcIuuHWoSH2fntuLk4PFTX+AArlApbcofNFUcYpizy9Cx/j3sre9GxOHlp6Kn5pgqr2+7Qa7/UO
0CiWhN3u9tCLGwEwAZ0ung7AKlQu4uVNXM9aLUx02Q5OWuYnXTTBXjENBOZNoz/i8bKG4rj4VDY+
pGFqEFBSoEgv9p8W1eFcGFN6GCiMbaJhsJ6tutSeZn4jW8AO0NHvvgd5F62t+MXOZ2SeDzwhEFcB
jyr//V2YGFGBaBvTyw7tiFb3Lp3chkaJJaYRoxeEvWatVJ0NKkJev3GjsYi2/TQV0d4pMEqb1AYb
AnsSk7cDNFx4gFlHdb5LZ1Gae3RRMvRKAzwM1sL7tV8tYawQumDu88Q9/9XVHDhNoczZYfLqyT6E
0aDbLxiVuKoMY077OyduRRs3+zB9Sm4NEyQ/hwSlEFTtFsWTap7SoOzCDLGmXP3E2uTxxtDG6ZtC
NzHZ4DX1T4hqyMqGvDyZDMvL0mSNAELCxz7/4jzAm6txp/wA3mcyfGNIS2A3RfIS0agbUP63qzu7
ceJ4a3W6+ynN+wnfL8W0f9sNd9/t43H118Ae4w2IqhRYvsXlYunoK7szVLWuVSIUL6QPYi8y4xVK
uq37CPPq8V4LvflNTYdE97FMapMNTixz8mxE5pqZ97XjQ2nUBDcvFYKWcEq7Guj05Wp+6PLh7xjc
NlzqJvHzEpkKX4RYGjg6brBqpGM6dnsq5JeexW8kmXkMk04h/gE6ZTETGeK3auOY5UGJqLDbkVZO
fj04v8y2DL99fCiKSPBWwE5iG7PI3bJ67vo4xT5vmLTpta1DUM6NeDICew0aee2j0C+lz89VIG+n
881mTXYNESmsDqGi6vuZ3v8DInu4vOZVOKT725914fDLiUIXllokfwGlW/ZPgKAWohdpiUpWlD8Y
RqZYW3hHMSDmtCxfW3gRf4WAuKL92NlVjD9Up4UnpfNm80gBVddxGUuwBo69pv57sHvnmyB71/aq
NqhrSKArO42QwxIgeUjEXMryeW2b4SqlVQcMm4zKT5x8GB8QcAs/DUqjaRutN/KvEyWDCv5mDpX9
9lxdWRh0tqhcci9RslYXVyJWbHMk7LQ6dHWePIsotz+3czv8pamDcX97qMsvZSCJhLDAmvFEXFxJ
Stn0ZjsV/SEEhrJNO2S3lQI9/sbQsyeK5tGT2s3fhB6u6ZfJ2H12omgkEVjIx3iP8U5ZxPa66FUH
Nk93AO8UPwKzQr0X7KO5MpUXVwhlDQx6LApKQPf0pZxX58Z2TG9WHGbkpXZjh/NUARXuDitQZdM1
TXs/hvX323Mql+f807g5aBKS5iHPRpHw/FzZLU3XyraqQ6OrMUXJLqt3ZWybr+qI4YGP8ZLzuawa
K/aDICT3TZus+8/tn3Dls8kx+F7e+yjdLt/8bYlMka6O3kNIJfOhDIGW+Zo+z8fElbp8JX1OPxPF
mt7F5aL+abAAadOA118obahFmlgDCe2hxAkq8qGEpl+Mrl0TDru8mOgxg40CkslD0wWedT7DSlwJ
KAJ9eIg8tAi/YQeI8Qzt37J8a2ZPG/0pTmIz9r1YU4Cd6EW3H0jBQ9/F8aXs7iuB1P3L7Sm/XHWg
J2w0SY+T+IPFb2qqyetx9ekPmbBHX++sGhseMx0fiDKFActgTP8GkjPsECisHowOkbXbP+By8vkB
+FmQyVJJc5YoGCnBpQsrGw6aGhr/MSbFEL6SmfOHTxSCGeQCXBg8Imj0n889CFAIc5XTH3rp/5YZ
2Zusfuz0eqwe3Q6ZxYF7cjUTkb3P8zMF3Rf6j8Q2UUdaYjPjqsMuzdbHw8Su/Yxqc0X1m6MvfK0u
sVRVEHh8jZ3OsLYGkF0SRE26XsEgnraBZYS6P/IMiT9ZsRIdit4ErjJi74oPIAwNUru0bZ1tro2B
ukEpBuR8g52N8DEdM03SrhabDMdpkq8qtpTlZsw77dhJPzWcKEYXNaloDrLnvOmj6mvqTh7uSvak
zPQ+OvEaenbBf0UqXX2Nw6Qx0RmJY/PVtEEtPvNacO+LeEq1H1rD2/fvudfadDMqxmDuRNwP9iPF
S/zngKY2tt9rNfaRsY2k1S4rRccmU8ruexeE1RsSQV51qK3S+EnRpJ1KDMBr0CF0KLVia0sw06aq
UaBG21Nkd9VYdcV3ck7l70Ir8PGWEuoRNrKjVfqB26nfoQiP/6CX4z1iZzu4AJ8Rd9giEjN7d70q
eLWEltY/emOsN/jFB803E9zPa9o7yYjFUOB1Pi61Vr8NvCYd70ocbl6xTUP4PhpyzgfNX0HZBgnR
6Pusj4F+lwgzGdGDwTRtN45qn23CBODlg4l86M+stQZl4zboNTzZbtZ/TYbCqP+KB6//HOB6FGwb
06p0v3fmcH4GpkW32tAbZwC/HqWKD+gi/hrwvko3oR1k6c6sq9p9wIkX2fI6yRE3buMhonRiwcf8
h0nKSfOgCxcbkbjSJy533B9Blom1rtIfaZTF/pYtLCn6yGLyUDs/VbPejza5ZXNwATe84RgYRljb
Va7nJ3lrnHTUKKaNkmA1+GRkzqgHG7sw5AarhPoMFy2Uam2dGNGdh+u6zzu+/iGJZgNfYJsnTL0d
PAOe8O2Qs4SqqFJeAZQK3TAKG6QPi1pO6sZhP6lxe3BEglAmLiw9vISkBIQixLcgdsYX3polAqhN
/ql19fpeoeZx6KgF/7CAZa3Vui8yJ/l7JEqfCwgtFHMRnPrMLPJOt5uDoBW4SQKTWsqkDNbWC7Vp
JXW6LD5KZrLU8ZDCUlKH4HzNAO4mpKFFe+B4s1DcP3jglWbr/ZYajJ9zrYDk6qLg6WRl/hKNdbQP
MvCEKzXAK98MvAYkq2wC04WWKd67t73HQ1H0QYtadDvZd+bY9E9508a7zCg/2LoAkETwpYZAqYZH
A6n8+VA6RSJSjgHD8kavv2RpAde9DyciQ1ZGtbbpq6g63d5iF5kMfUiKNEwyz3DqQ4uDkVUFHYJa
rw+mFllfMN8sH+hxK096mc9/o3ESUrWo0rV9Lf/Xs+Nog5f4o75GkgEJY7G0SV/ohddN5jHCsy30
E3zzfszYONR3s510vzFMwW7Wii10thBAmX4NSSOi7TR3oNGSKVBX7lw53OLnkPtqlEBo0zHDiwfB
nHUtWZVjHdtwNh5m4FH7LjOVrQaBYAO3b63hLNdxMR6oETS4/9gzgYE/X+e5t53GbCLz2PSWteM+
GH4nmd5o+xmx7nIHyzj5EkZxlWAhn+Lw+cElB5Ak9WjhxHH5XeDfzKmNRiB95jGwOMSC9j/OGs1w
bCyrDbn03Pyz6ZWKur897JVJpjPFo0SK6xsX7V6rHg23F65+LCeyyVxz4+YtI1H8DZKnUN8SW/c+
mjLC8FFp9Gqkseh0LB8nU4RPguIF2tGJJ/0NF3vg77Om37WTY/xGndzDPQBj0Ls0NfU7s3e96mMc
BygfvFPQrUAbk7Y7332+zuHQpi2/TTs2cVie8lEYXxWqeVtEl5X7NB/Vh8wO6ycMcboPsrkl20Su
L70iaqGSY3w+tC66nHKLpx3TqZtan27r/Ko3Xqn6IWXJFVjq5X4mT0WGT7amwOEvMQ1mH7fBPKja
sW6C8LtV2sQqcA3oPU3BOP9FURslpDwMGz/0inDN/efyopBp8rvhF99K+30oBTfBkVAhq9tKuUtr
tdP9iAx7WxBV7xWvKv6u50z9ima7PjyM+pisLPbFPcGvAM9Box1PDhow8t/f3RNTjqZ/MTLjowic
TQ39FZiOrqj3Uh0vXjnDV2aczgLlbgkDRgR1UcVC4CpX7Rqv8AgDYeMoVLfkjsjDB5qPdrwFKdT9
DpR0jp+yoBRr1hyXR1m2P5FGkYYoMLkWaYmRRFOJvLx9VGZYHptQH9NpO4l4enYqJ95GlW6tsK6v
jki7ly1L3YjX0fnkutYgkDyY7aNR5NUuQ2ILKSC10L5UXmPv8GzT729HqyuryfueEhM3Mr205Wqa
QgtUFOecY61l3tGYByPf5UoaqDur6NYIgVdWE9gzPUZI1LIaLC/pd1vHVlQLEyNHP6bwEZ5HI7W/
Ji5NI72fIXCrxVD5nZXGOPoGzsrT7+I7Sa3wGYBQTVQG6L04OwP6UXqTz+UxKUOz3avpqFIoov3c
+Y4xF2ugsot1pNLNjuVIIk9JaWqxb1UzFaQ2as2XptUWYlD8QMs+Pca1ET1kxvhB4S5ArygTIX9H
n4G3KBY+i5ltEifEb7g5WsjZ7quakwmroNtE4Ed2WplqyPtE8Tct640vH9xAjIzeqwGrmToKy3s+
stcrVm/pU3MEzqZ/Ue3ZeE6VPN0ktQP/8vZYF0kcY7myPS9fmtSaF+cxyonsXmw2R9pt7oMVdumh
4TbfWHVf+DPm4bWvJ/VayfnKWnqI7ECghZUGR0bWFN7tWjx587wAuXZs884KN+0QK68NhvBfe1jL
u0lx1oQlLgO9xFIh1CG/E8mB5aGco9i1FUXrjkpgZi+1EQfNb1tNHI3HnF1Q5sNE3kzeAsvK/2rz
IGkeuKzQcKIuFZd0cm7P+uXRAeciK1G8UgCiLEuspp5xtCJ3OjZ66WAeKXEJ4fSbtG0t3l4W5ByU
Uni6wkMC9Uymej7VZZcLILfafAypIeQP+mzzOO/VoL7TB2g5fjFSJd8iReTs6hnC0qs6k87EvlWi
iOMD4KiSb7c//iJk8YsQJgD6/H+a7ee/qMJM2UTjYj5WYxe62NFpbbYJYp5Ix9nK9WITQUWON2FU
xN1dwcvbfb39Ay73PP0OohYyqGDLKLCf/4AJakhIs2w8okEWvo0uXMANLZfMvp/rWDf3MeYhww+r
c43VYoIMUu/Sdy49WAlgnXip/eneLTY+AatDjDMMn4Vn1fMxQx00co6paAEU+Eph6ggS5kMZpj9H
UaRiF4ZzmbxoYZZ6X7WkcYW3rRDVB5XBpznaSkRfbhZJvKT4T5qNUiC/ccm+HOUQZh8MzyFUJbPF
JQ6dOk5I1LXOvVsqwzMwPUxpKc2PITTQOaDAm/lz7dTlg4LShcDUbMjnteO72DLMFluGBImIQdIA
HeJ8xYK58BRggBrejE0/+QMl7PY+ykTfbBHQHY79ZE1PEHOtZl/1Ewa0tzfM5bwQpNC+ka94+Yz3
FrdsSzdVY170R4nMvAPZ69lcBlgk/0ZQI7zTq37M9p4UdES9XhuKCs+1RJ22XheMG82oVgkpslry
fh8xITCfAWdICBm9k8U+KrJUCSIlMR6zIo/vcWSGARNZ4yp2XF415+Og6EanRFIzHGS6F+NknTfZ
bVY5j06mjObBFM6Y+r2VQrXOChBluz4vSntTxNBj/Gm2g3hTj+0qD34RL1l/fobsXVBx+INjO19/
QSO7NkrFfUwta0LpQuFH+02NsqbvFVa41lO+3G4MR1dUCsGBgF32aLzM6poAPPmjMPVx76aTVj6Y
SlA9eGWUbuosHreOotlbJKl7d3N7r10bGzU4+psUc+gxy39/dzXGos6rsc/cR7QUmuQBvs1IHyoY
pHhgEyr3WDiGnh/FU/FVYrnWgDCL2ChnGlwBpGcSZdlIWGRZ5lgl/cSD9FFpc+uA1FuxJWJZ+1mB
nNJMk3LfRvFaOnDlm7ElRQqXPidXw1JUUCPgW6naeY88x5N6mxlJV/o0khAsNePkGLZD+yWcTOuL
0QyavnK4r30xr13gVpIbiYLZ+YSHMe1O6KTuI8e02jm9l91PSWA8AYz+3hZRv6OCvqZ09wc+fXau
vD/gSNIR2eUn1zwfFGhbOM7zND2paWgk2wl+nPvLUAPttbTMPOOl3Xu5H2t9b78WagpPfWwqOpT0
YeLPGMhYX+1AZNnLPPfmuMmscEKZCCZ3EX7voFOh0T6rsyY2nlpNdwCA5mwlg7kIDBT+pDs6oA8A
UxeqYGOEWLqpRPaTcBIN7Z1Ka51XOpsazhVOYuTVa5cbakfLJoBi7WN71Y3qphWG0a8gqJabRz4i
qbzRKici2heKAaU3zrjZeMbT1Dme2IaeMmNmWmpDb+8VZRruqtoZ2vsJT438hx5X3rim0mHJKPh+
NSXPW9IR0GSxKZ8sMVywBopgaKH2eIVNS1WocRXezwlgNT8RKLJs4T2lx2RS1fCBqqb2rRkKgog/
GW1ovQ1o26vGJvXod31qAg4IlKyidOZNq9ZeEPgY5Y3ivghqvXjOa3qYGwa029cqjCJ7l2ngSDeU
V5D5yINhtu7GsR9PVqWJ8cEJhKpukhaBnrvQyst+F5rI9m/gSUDLJQGO9qhEox7XZV6DB58xZ23j
F4goqTXtq9zd9o0o5IMOd9a9kQsmz4va8RUpyrSrfNptabpVrNapCr83rLHdmQOK0l8yFWJzE3rh
+KwZrd7sdEx5zO0gYuH8hbba/KpG4Lh8LcJB+v52CF2eaNj/WMxxOZIuUKtclt3LClgkLOHoMdQS
Vdtbel8/hwhzfGqDSd9aeV6X96RaazXDxaMGjLEsvMtsG4kOyUM6P9PGHA55a1Xeo2vU86ZEA+Ch
LUq+sZhG+0tqWNkH+wuMSDrEu16GJ9IAffFQRCjCUFI98R5FYbnbwKGoIdC125KPrVq6XORADAYu
F8gLH4dq6bKnkqKOXLZNFT2BApu1+9SKwXahbaYa/kzjb6JipZbutk6mrvHJJqTCZTep6Ta20FmQ
pzhbOfmXE84vAgdEk1XOwTJbbQOX5nA4hE+F21i/plDLvvGApRHdShCnhgrvStBbpiF/poCwB1dC
qul7i8uRXGiMgSSFT6VldEedYfc0/OKDPYzWyq10MRQtHJXuCiARCmX08883k4j6gFeIrT82IPw+
CT0eP+EHGm+6ul2jlV0ORTlXtjZZWumbs/iqpkf6we0049GcUDCbvERLNobXeE/EsUlZmcKLaP1f
+hjYG1ac63yRyat6PiNJbmnHEBLXDrdlcO9aORzwJJ/v6r6y7jRlGDeit9bK2ssbC1g59TiNPhWw
Vaq3MqV+l1j1UxMKUE32MfPiWtl1be3t4J1atj/ZRDFfqTrvYVB0dCDNaPzLKybn8+249KfnenZP
UGuhkQwEBP0uJOsWi1qHqV2ng9bwVMFfe4Pmo/M4DhFig1UeGJ+nckJUp560KuKBpWvhBs+4XNkz
kZTJ/TbObOVVE3bVPOV6r5H3Z2JQN41Z6paUgaJ/jmK37b11vKUL3wBs8obmrNGvCa8tXx/SyILM
BXU/MC0yTzyfSiQhRVU3mXhSI8cut1lreNljWE/59PP2jF2ccAaCfI5EJJU/CS89HwjUhaA+G7ZP
lEi6g2gd7blJY+0QAD76RzTKGlDnynjc4RJ6TkCVSLHFeD0UUc2O2ifRz+UmM4P8JxeyPvmpkX/O
q9Jeuakujh4wQuBSEpcER+aC498qidWTk2KSN9fToY3tgCvVTuefPP/E6+25vLgV5VjcisD6CGEE
8PNvAwzjJW7rdk9q3ehPWoIwDgZPwVELa33fCgt6bjROK6+Zi0HpSSN1Ct5HxzPU+QOueHfoBid0
B6+s1SfUq+aNJ6x0Z+tDeqch6RpLnI+z6dMy/XH7Uy/2pxyV5JRyJs3/C8WZYIIqa3md+lRpM7BC
xYqnv4AaRg+3h7lYPWIlqZ8kKgBtoHZyPqMVjTLTUCztyWncsfT1wsyP1OjtL/rgaLvbY13sTMai
tQ9OVyq48iI/H8tUSaNjJdaextgsDpwBfZ9U2XywYk9B3tkuqrfbA177OFk4xL3FlnB7+YPerVyl
xhTDkl5/ijBGUanrox6pzqCtHloSnbV98idVOQuNvOu58MhkmCDE+uXPeTfc5BZ1ilB1+mkOQtPd
IlEQ29vRSwQ9X01ElJhqw/O9xGreysrGtitv0pbyZG1bfulhSK5QckTqORy7FwO4UrXJ7Xh8VmsM
L3yKbY7yo6fc2/pmUFbZ73bM2YpT42T9D/JTBAX3maicGm9xkb8N6eC+NKNBKqzmE6B/P8Mg7DvI
WGVeM/peitKybWAESrytPJ0QQReXQtBEI6CGUHuyU1ttPZ5KjTsPG5s327QLjciNj9bgmc8U3EJY
HmFofk6MSq+3ickTh0Zlm4tDM+qV/pDGo0u9KbGc0Uelps12TksNe+PWup6+oVubR8WuoZU+POZZ
Pw7tZgpr9Jik70QpXsqW6fuLhF+Lt0HbjcpKtLu4+2U/G0soCC+IX1BjOF9jIgFGchWJxZRG9Vcz
sWsVG1RVu68hCrIAtRo294EjS8ANF/W8v72jF1FBKmVJ42+uE5rXqFssjlAwccWoWo7NhYFVth8b
btZu4wGvy9vjLE7Of8fhOQiFSepYL1v3geGUuXyAfG8haYP1aXgZoURl+RiOILj88cFMfOzoaQDe
J7c4n9MyApZQWgr6/W3VbfKyyI+gddo9Jo/xt38zFHVlA44eC7mYPyfj4ihqhuKYhneukg4bqy2V
b8I2+hVUwLUplPrMUsVBohwW0QBbwNpL+hBR3QCDvNgU7rapevWRwkyysiuuDUVhmUatXDD8Os4n
UBeeie6IcL97jfHiqki3bR0kQCMEhcJq5V5a3IZ/dgavJ9BSVNplAnU+VtF6Zuj2ifJdE5L72vdm
ZfiKHgFtVdBtephrFxytTgdrrc23SH7/b2SSfNqZAKiWzwk3KDK1CpFltrx4+OVpffWcOeqvXE+n
b/PcfS06PQYGALuzi7xuJQmQn/UutsvBqXFJGA0PNUkPOv9sJcDiFBFT5G60tnlIZg9PmcJWihRB
tqT7midlov+LIWUZQAIfkVtcWlmqXa9GfZRGJ1iU1X9yUWM6NqHp6LuDUF863ukrb9ErSwseimKD
FDKnw7M4h5U1DsLCzvZUDWbzGLR9+VwYRr4tqZvcB1FroItrmCsJyGVEo6MHpJJSJAGAl9X5xNaZ
5TZlr+K74EJECzSzcennjcZKFn7xbbIK7uBmI8F+1IUX62ckag7xBPxgazfZV6/Q3M7vR4fGkDPx
DlZLw419ysXWyiKujbuYUzLKZNTg5p7w7FWgZDjWF3cYyrtcKYZd4sSq8IdpjVp3sVnlx8KFwv+c
4iZYg/M5zcap9yLTqE594NTbTnKhOvwOtkXbTc9eJcqPhjpZOgQSS+zmTcxj53w8KFItb5GwOtmU
2XtcqCpD9Tt4VspzjHx6tr8dxK/NKTcghSoSO5oci3CXxqjDOENanyz06rZpNJTb0piK+7Sxmruy
Mu2N6XXOl48OyvmXTpAEWfbREiQ5jWWVm9ZYnlwrTgBQeceUfi9gkQEZtbxOFAnjbFZwPxeBXQYd
ylVkr9SGL5Toh6BsQDc45UnzBtXZRihOvRBv6MrV3VR+vf2FFydRDkbbhqWUAIPlF/ax2wz6VFSn
bLKtcQer3Mx8fAzSDysrng+09OtJK2vCtz2rTjXUjjdRltUXgFPOBnyrOq7kFpdHgY+yeZwilAFi
Ykl2I3Im6B0O1cmpKvfLkIpiH892ugmcUD8koytWzF0u9yYFVOIY8AyILHRIzo/CqFt9g/NCcUKl
DbFMNscD9pwTOsNZYh2dslW+1PEa03yRlPJKPB/UOB9Us2B/YKkGxrIp50d2hiI2Tjz26c6dmuJN
1Fn4K/IoZva5FawE1mtbVOLEeF4B0r9QTDSKwh3x4C5PwihaJPozt9+OPTzmLZqpayIg17YoLWNA
u0DFSd8W0TRwM6qMNNZOllLXX9JRmZxtXRbFGgXs6oTCksZdma4LhfjzCdUVw1HmVhSneUL30sth
mtC+/btRg19j6cCVEKWFB6xaFdnKdXiR5Mil/N/Iy/dFPfd6GIimODXs17fKRYvLnnN1j5tVdQ9Y
wHudDZg1fuEWWbChVaW83o4C1w4Mu5c+ObJvwAXkErx7xJpi8KoqNsoTartHHejqJ1qH7U7nTcmF
qRcfTSdRRYIPRCZOh0kK9J8PV3kEbeJMcQpKs/Mrdcyx83XROCNQpa+O2riPQxI4KzfIlY+UrRXQ
GLLlAMnifNQUh/rCE25xwnVISpGUwR3WhcUBe0s9wjPGntcqt1eOCcuKhB/fyG25jEOlNSBvqSXF
aUIHot+ohmjuetHrjp92CDPdXsMrx+T9YH+AZO/WsK6Gpu1yrzgVVZfuEOOBGUMNPutW7v0rmxWx
I9lNAYYky9Ln0yjymIQgRtyiNSrJzxCeeNBE0/6WvjCnGjJb3vtSbkP3m7Rp3Rep7LAmRHl1LUF3
kHrYkhS62EGNqLUYLTnWsggwrwjT+S7sAveehGS+mzvsf25P7tWVlHoR4J1hJi3RqkJT6nbojeJU
pXq9UzqinN+i9Xk/z15RrKSPVz9O4kak/zJYGflj3q2kbtVU9wPQ8/MUi80UlfMLYq3qQ4PC56d0
ysKV43j143hgycY4J2TZdtQcVGKGmY8r0755HIWptIAYhqjYKvHoGSvH8Mplyc1B8VgqAYJJWnyd
XelOA0e/5MHRjH6S5K6PKIf6RXOF+MylPu8Co3X++fj6Ub+BQQ0+jKRAbup3Uxra8IjtaOIkIqXy
5FWa6htDYv0ooOE/3B7q2uoR1mg0INWqXlC4tNJIamyV8lPXJcX4mBtJrBxKzKGnJ3LkMfihCsVU
Pgh/kdkArCCqU3RqKFUte7hW2QxegQnZKalU9RWJcte469Qx/aXVuvtaB+kTDsXYBd7+1itXJkYS
so/5p7ayDHBOh1RBQx3vpAZt/M1LptrvhF7B5xxiDWxkgW6rH02uXt5HAIGjlTzv6lbCZ55KvS5L
r4u8C5WYMtAUNT9lWZnBfA8iv/fqwPWVrtF2Ipq1xAflXK08ma+dF4uqNn0wsgSYD+ebCcBdF1VR
RDAYmvxBdFG2m4QafgvRYP4XX0hDgDAAJkCKRZ8PBb3XKKIqLE4QKrK/lFSrt40ypJ9nCgUPFsWC
cZPq4Qc5PH82E9sXeD6hldLcYlRXUQMD94PsBCk03gRToWzJgMLvmtqOe+oFyk4YkC3SLkpXniPX
VpQMGnuiP/CAZXAo5samlmNmp7rvnCdckDrIulad+1UFqArUfrX1rKpZ4cJdudIILFLYl1HZzYuQ
1PQqTu1xyPeS593TjB1eBrCu22Iysn4bt5U9+GkhuNEiL7BeoqZ3ft0+SFcub7JoiWFjqaVW5/k6
z2mvgWzmFxT67CaHuM+jZ5wZ3XEl+F7ZuozDzU0qzYtvWe3Rk8hsaqdMT3XouM1GZJMQD83coBIW
YyKb3t/+rOvDSVEw9CJglCzySsov+kgXNjkBWWQnlWUX6Y92YIKLRWMnmxF3vz3glYDE9/1vwMVK
ztjX8VSmzSIIstsWjTzUqBSv/V41vP+avgVAM8bFr7Qe5s+3h74S9zkyYGkQQAXnvUQjOE2pp6lT
pycj7FzTt4Vw030x6+Kt9gbvP2mSWyub5sphYUTJhKInfym0Prj22JmtmZ6auomeVSNyzF08ltnP
mKLEPyCg6cmUdh+tzPG10/J+2MVdKvq6UDRTSU9e2Pwsq9I5FiZgKt8u+/pnFTRHtMGfra4Vh0KN
y3r3b6aZbqLkDXH3GOcnpS0mPdA7VnjuK8CFTn6s83D62eGDe2d2zrCS7V7dwdSdgG7b/FmWEPVp
QCJoSLOTLToEN8uJ7CTUTkqvWWvIxKt7FzU/YpDsrS3fn5oQQeGpUXbyMvUQ1FV+MADzCr9VQnEX
dzHQ0jwKXOTDPu6xYRDu/zf08gHq1W4agwPMTlqT9Knv1J6z8xTT+g75eFyZ0Wu7FrY3TDrw2fJ1
dL6AFiQNmnpmcipz0bebZIYCftCRSWz3jeLgJ63odUDLSbPmfxGNqDpT5kKWQr0w9yhAY1MWxUmE
szQdRwtzQRezmd+maMXHUwRZeEaXkccQXNhFZhJEOpKd4NxPeEk0D249tw89Ht1fsnbsX24fiGs7
lAol5QOqdwgELI6jgs9bOiURnWU7T+7AYwBPSIX5KXa4SP7NUGBmaXjLFvti6ZyZjQsXi4Az132P
kOJk7u3IFP0+ypxyXIkz184Dyjf/f7RFmtVN8PLcREtPelTRMhcVINYnLRjMTQyrxK8dtON8rdWd
u8pqixVm65J3JXMg2W+lbUCoIfFafCstF0UNe0bPBbmg70QDTddW1+ElunCgHNpso/5IBc76mscA
UjczzjGH/0fZeezGjWxh+IkIMIctOym3bMu2pA3hNCSLoZiK6envR+Eu3GxBDWMAz8KAq1ksnjrh
D9AbUJj8912H9UN+C2IJkbPVPpg1SsoCKZHnYmiHPcMh75b7vdm5TnZR/f+9w7SI/FKe6cuwe3Vh
u0BjvdrQcq4UVKTSAgmOTZW2GHXUAPj+/QXDFMCAk04tVee6sediOpN1qGo8+2Xrb1zEQe/9Mc3v
cgc5SdXbv1XQ2N86bZCXeDHvxCAqQaamYPcXMcjl7/8qBx1TUpshLPg8pG79UExJk20jPcYz/tfo
5Di+oHV1qVZ6b02AUovsJIxE8GGna3YQ8ue005PnqFXTvXDA6h0qXAb9DeTXRrtPg8isN+WQeMP2
4wP0TmbCaA/FSyS4iPNrZsZsWjOehlP6HFWZf6X3RqOFGG+PV6JrqgeB4v0lB5b3VlxK0aUIpsRf
TzHzwqxUq8fZMy6X3i4WdnBszSrGfDiev+VlOV5//ITvHFveIm+Tshs8znpQO2WuGPPeF88j2uph
oI/VtkLlHaAMRsfWhe18dzEUPKEVkehxk52+SB9H+tFbji0uqYN+nSmcuG/KrPSr71MrrOnnx892
dm74QJhBYZ0An4fKfhWI0hRYBJBKLHyGgAq6R3s32cjYqvJN7mcx/ukmEtkbJyi93/+6MgeGS4yC
DAQcrffTBwUspWtmF6jn2GAQvvEMgde4i4AfdrypO1obFJ66/YS21IXAcLbDnNSlPbSo90KgWzfA
RLlwV8diePZk19xLiZSg6mY7nGQx/Gvvi2+RULd0Txar+HVjb0ynJmqDxHvO7HbC99oeP6cxJjJB
P3n/GseXpZj9LvxsrMXWGM26GeC5GcJ7Vsw4h53UAlffWZDfbovSviQ3c/YFLo/Fh0CODMAG1O7p
u6sE2JRZ2PmL7yfJLkbk5T97cKfvSavLr5yzi9nr+THl4Uy6Z/SGAQuv+VdzZUHA6LLyZUicYmc3
LeisuQgKUMvV/DpYqF2WIrukk/7eY1K1A7MFRAAZavUtRlHnoj/RFC8YGSN7UeqaDuXDzMMqcIsr
InxnXPj631/RgfrNW1re6Gpj+RIFU+/8pajmIRxxibwvPBWDNhTlvpJQkj/+CM+yIJYgS8Y7mZSE
tunqqposNGq10S9eRuhR9JlSEOC6M36Fdar2DZpecG6yUVAmBNEl1RybZ/kL/wIfiM46NxUkM+Zh
aBecPmtRisT0ebAvldGEczlvOnUhJV+TM0hogBAyBOJWXES/1ue0diZNua1l/DDGetrLpupe6Om9
mtOs346UtC/V2Gr7zM+6r4DW2juh2k9z4XZPH+/yG+T170clzqBksgxQQCi7zN9PHxUFRyAh+ly/
OiZg9Sq0tHzsb0Exqu5WocMBjEPOkPp2+Jjr0z7IRGy1oRe1YjjOKCLaV7HypfrVdQB3tkUX+N+8
yG1+ehkALpinozf21xqM/PKKfQ76h2Zw2z8IJjjfldbpbWjYRf9gVa5Kf114tOUbOH00NH8XZDjI
RULdWuO4c7uhSiMjfR0HHwUYIA3dq5hSZwxJcvHkmTw93mWd8J2r1Kpta1e7o55buzIt8/l20ivD
ePTQOIQuTW6CJFUpsE4xi3SuDtoks+jBmG2IpiKmxXFtjZ6IrqvCLIxPWcZfei70qgsQidVHyC3P
G+KDXySd4GOs84u5bfXI8+rpR5y28jNQuFSFgZFho2wG8d4t+wsNQto4601cPKGW4ehyYBeJo9Pz
UaVoDqB+pr06eQrXQ2snyq4QA5vavYH4Ydp3HsgX474hG9gizhhMOyeSBmQGujLFvhGx/6oniWag
W4gxAuzfCQZunbpVshda0pSfizbTs3CQc3x0FCytO8fvLA9EDZY2h8SvjfJ7a6MchuJPbMn6WMt2
0rv7rpiKg20xRvk8iwDHzkyqwmFKLbSqCJHcGvsDA5fmRhdl0aLlNxrp42zEw32JI4Afepi9/3Th
xuKqaTfzk116nr5ttZ6vMffyei+maeyvukUI5iDBVbebMY/lnczzWoi9gpaobkZ/bui0DdYUuQ+y
L/JfGe2vPvRwRK53aCuW6Y/JnlI/bLPcE5u8yJw4HHEssMXezYco/YKUYf4STGzZbcksHDUhp8jF
fVVX2LLTFLCZvqMIUzvarYWkySuC5Vays+ogP9bNrDpklyLhHpwCsOCuhdJuX49+alTbzmyLaTf3
zVDtfI50F3b5GHxGJ9qsQn1w2uCAHVoWhZODdsBmjFur2WaVNXV7XMBUet1o9GNwxZ21zy3XWHQl
oU4VIV5dY/IU1EPl70q4F/62VQBY70pdr/ISZHsRQFo0Mj3dgLkdvdveloaHcFAblZsa+ye0KqfR
/4Y3euTeepMZ1E+LqLF6cKRT2oz55+zGVHjQfqkSvta7pmzGB91pFKxUJ0mDsKjnJr6ue3MMuPqQ
IdnZ6PMVB00FnoCga2buQwUeOd/YWjPPVzgRiSDs/KSGSziXmLvao3abKmZuGzDmQ/kaV0msNiMX
/E/fbaHG1a6sHgmcy64JOx53UHaS6dbClzh/8OQw/47nLlHXUSc99IAFhvcYB+d6g7JPWOEM52+4
rdzpEEOnLR4QzNKMPLQywmq11QrsZ+9tUpLoyRC+oa7rOg6Me1tvtPI6KmQzwg9VeGo8xUWhxfux
r8fkh9G7dXlsdS/v5Lbt8sjcDeDmVRV6RaojhaIlKjHDAWKvNBGlSAvniw660L0tJCiqayQfYiCj
sKf7DZ+e6p50X8NpYG/OllXFmyHVvD4ccJuLbobBHWEkomUGh33jQm8X2E2jGxt8byIzS7amO0V0
0NuaeeaUxPrXJG70zzPzvzhEBzsQ1ylB2dh3hW7+ifygubUNXGa3GJtO/c7sG92CfQzb9wdqCxaI
EzRQxdeh6p0HW8NE685R3EohSCfc2X0/1pubOhqCEZVUs2u2feCCvxlQLtQ/C5S9/yh6/s6Djs/K
80QHzw1HFD4hdQrhHGbDT4wQ0Xn3p4tpxPcaK2WD450YzdadZuFsosoa8jDQvLYNZY5i6MbEX0LQ
a2klgmqGjy2xDc0fTNGcGpt2mtUv30imYtMi9PPYgk30w8SV/niFGHc9hX0bR2PoUOYWN8iD1agt
JTAxZiu3jG3TddD0AsTaOiSfNKH0HekUxX48DP4RyoJWh63tlgZObI5MDpYtTDvbJU6uuftm1uvs
usdbDC2FNs8D5wWWRvEr6m2+61zlLS6FTdDbR2Q7O3WTN2Zk31UtfL1iL/TZdm/SJkq+O7mY2m0+
WziTOo1p411ex84TFqZi2KIm6vV+6AxOj9Jz7c8cSBO7l2OMEm33nAeAkzaMg0wRxig88XSy6tG6
ixyz2nP/m/OuUoSoT7I3+yt9KE3KtSYyhk0xJsV82w55pI5zm2C2m2Ou+dwASf6Pi81mmlhO0340
2lL/1XlubIJZn0FzocKStwenmstHPYB6jclHI5ydNdqq2k9cXf2mcmt7xHYE0GLoZaVbhRNqf8FV
zjQEPGhke99LYBzT7dD5fb6FlG8rxpjB9AjWADT1MHddeYfETO7vKsgo7nWJNkqMqYs03RCYtGw+
22mJrw5wpd7dRXoJ7LytkJa463sa3Ma2HZzY+DkVKk8fdK2evTJ0RvQe7+KlYcrAf1HODrgz1Cai
jqm+KzFUMj14gCI1b5tXyVxcKCqXiuckDYInusBUEYmwaDutewTMxyMVTFDUROy0/ZWMu/ypro1Y
HSMr4hv3uUaMkNvGHfey69DoL9Bg/UeLdcaMzMJcCLJArfFsWbOTrK43XD1xjR+RladpSNB/NjpM
UsLBzf98nPidJUmL5u8b6QrFJgBIq+wdeoJI4q4yfxAVy+d26uJbL0mb1w4nkv5QGV6W7D9ecVWr
8HBM+sDMLyRVKvg1rDsTSZ+R0iY/g9xOnFDzquHB6AvjrtNwZI2rGma1rJBIHDujuvB631qTJ+/X
N3nORfmDHimjxlVh1jax7zAbEj/ipNM+C6zg0DW2Kim3hpWjB+DENFEPJQplwbEosFLd1XpX9xCT
ZhIlLGzyV9fpo/o6qvvqyQaE29Ni7YL+vwjLEmlvcb5V6bdBS3R9j7BQoV/jG9H+rkvXzYllfiFv
Z7CF/RX5V2ldgJievUx8uLCPoFDiA1kq+9P8sxej21Zicn7Mlkkxxg1rxI8Z1hq36MM3HKRayWb3
8etcDsjpjnqoeEJ3Xljqi+fv6ZroJ/hIElXej+UmUWHGHDO9UbC5kSQOYnVJK+lsuWDRuafRRIYN
bXYNRS6dgRleo4mfXVeN9Sab3PSl0JNx6455fqHee4OG/P1svAg4wIuWFYAn8q/Vs8XDXBZoq+k/
RhFM476qjFI9jlo7zLcOJcywczAV0+9MTgqeImbuv4LC6M0NQxgv30waKhg5OtrCyb8ktUWVfign
0rEHsyqVcZVPsRt8nuuxq9JQYJxXlmFlWUn1J50qpNpCvYeAMIYSA+n0a8VNFu+ibG6Lh8DPi2Jj
gk7MdqYyjRc9cQYjdO26Bh5ZMS2jvKlEeyOLZE6e7KZymse4hAWH6p01KonAIBIZG81tNM3fNNYQ
ievCBjcayjSCIz45kantPDNzRL/p3N7w9ibz+FlsRrv1aH0TLPJW7Ire6Ue5VbIrGZZFourbz/bM
FYYbXVyUP72kcdp/7FoxXmXgQtxY6K/4Ja09cVJViXRohuml0qZ4l86lFmLD7j94s/VTDrl2YZ61
vhIQhUAt6Y1bj6oNK54e8A4Go4G+i/6Ct56f7t0pi/cTwhSPeu7k8UH3535r+qj6hFli1XHYujKz
L3xk6w+b3+DAbAZOuVS1/JbT3zDEuhbnQWm+wJK0Np6PnH2JNlloSt0m5eiLS5Cis5bL24pLEKG5
uvRcVk+doa/i1KI1X3ApNTdph91vnjTpfpBItmiDOx/aGJlvROy+aakmbg1lxzAxc+PCbfHOkwMf
JcC8aYzTczx98sJJCoJJbr1EXZpe621BddE30yewVfqt6tRwqde0boTw4D7dnYXUxXYjsn66YDN5
anAG136ZRND+9rrcfQioe9xbGDMe7pII8gfbrsvm/ICyjUaJ22jNTpk9IvfRAARtD6YiutDKWPVN
mY8spi44qS2oEZhKy5361ygqRm9cKfgnL8B9ko1Zls7Ol7XSw7kvh9dCjrO3nxsr0r9/HNzXA863
hZlUwqgh5nJfr45Bm01A2AjJLwmC5N/AkjQFXgdtdVUnnRXsEplM8zaLRPKSBbL5zpRU7IIqQvH4
4x/yzjGANEFlC8Uf2uQZ9jxIJQ4vo/Oi2t5/FI3pbaIgcTuSwNoj6fRlpg4fL/nOngdcpsB5SYIQ
gVrteVtpujaPuvtSpel/YrDlrW7LOdsU0Kq2NOq6bznN33/DBy37jVoCpq3oElGDraFXvUFLAjUI
96UfB/0K1SOTbs88j59pbduhDzX1Eg3mnfAGOnHZVCREWX/Z+b+OVkCOnfdV6byUTTs3u3Jq5lvX
Hbw5zDwjegCHhWuFhZLDsIGJIzd6Y00XxujrjHB5aFRol2k66OKzEa+y6k7PWx5aL7v80AHyuCFH
x+2EImurZ5kRFqlVbqfRuaSC+7afJzc8SwPDgvYLRDVAGPL06ZVFgy2LYv8lHaNsuBclJ+JzgpUF
qI/MMdVuLMesecBN19pMrvKtXU8FP2zEYCQP0hnN5LoQg3bVI1g2/9dwx6o01Jk3pHuMXYzx12gP
nRIIlyTG5xkGhb+p4Gvdwf5pq3++JKAXMaSyl3TMxIPm9FnqRirNkznbWHGFC0chpJmMdg4qIsiy
BwPk0IV0+vzssCJKnEyQMENiOna6ohvbkdHRnX7pB3hFs611z6PWTfsuKYqbIDeNq9bSp0PF1XbI
uUgvBIV1LgjmlKmnv6gqwPpFk/p0eV0Csac2dl+CPlEH05fdNk6CcR8n4yV2/Tv3IYvxSaJWBIsL
ov3pWkllz0i2V+4LNkR5GioH+bEuWLQbZO3a3bb3VU4XSyGXEcgyuOr43HYmEy3gdWkl438OTvwc
rimk0xD2w2zr9OdkXWT3+WS4L9js9J8SN6p3STXley+pjHCGPHrwcrsJP46I7+z324bzhaIZCKT6
dNERUnxKm8R9IUX0Dq7Uh5/CQyBv00LR+beRK4FoebmeRwjEf+mM0k2L2GobkbkvhjTFt2ESU1ia
i4i9lOWFFOM8/Cxroamy3PjUhevvJgB+pfHmX3K378AF2Iu3iNlspkxep06MjPusir3pxOmF8/v+
wliKgSaGumatQm9i0ROye8d90YY22I5pX155Ac4mZRmMIVzcXT80PyKEXy/E27fv8jTqwVJlUS50
ckp4CKcv0ulVCrKkzl/t0fGqJ3DE2DxZfmww9FV6HkqHOc9+KqzB3teFXXtbzlZmbLE7HYpbOzE6
DvxQ0UVue1xdLa3r/1n8bdFBR68LdNUiTLuWZtXbyY9VVEX3tju6E/BcB+hYv1hwIC2JM8rHJ3v1
Jth7KkleAL4jS46xFs+oDW8xzZHmPe2lcjOpPNl5dlLsA02kV47PQQjy3Ns2edZcqC7WGdayNC0Y
HpBKZul6rQKLq6Y2hoRg3rtdLG6bsU6vzTxxN51g7Bom9VBsq6oz77tat67cCXI6Rg3tJVjp8sb/
OhH8Cp+h38LVROIPwOwqkpeJLmwlevsuwgnj2KpcfIpS4GNRtnjUK7gwF3Z8lV0tU3FUb4EQ0Oli
uBusAlgfSK+XU5feB0U2/6kb8TIs9rrZ2EWbIu9sIJ/Cv/r4La/iF2uSPoKEZlgOXAa63emxp4jR
4qSNxP3ApPY2VqP7M1DuaxoEl5yuz7aTlQDj0TcAprpUEqcrTYxr9GbQs/s5k4JIYkRVvbXKYXIR
o4nV6wQ7pLywo+893WIevGBiuJ/W5B5F7d3EERyeXHTl9RwrDa8eJoU4qmnxpc7I+rjwfDwaAs1v
4Jv1xd8noJkSEPT3Y4Q0FIHD+GFpQ/nTKlOoxf/+1phHkxySnvEKVymahCNaxLaR8W1WKAQ1jrWN
fF1dC4Oy8+Ol3nttNtOHhSpEsbF+bXbSU3xFRX6fu9Vy7JV+nw5CHByBOctOxEZ3yXj5/DNgsk/E
YU1q+zOBG8sSsYdHTHbPzFF8Qz/A/+ZHfhvRYGGGhNAj8BFgVQzZPn7S87DDG+QTBBaGKDKguOU0
/ZX2T3qe58A5eIMkTz9Kh5ZFn7cl3vDC7/bVNHmvrhYY6aYQ9vxagqP9ZmJNfeHdrhLIty9y0f0C
Pwaz0F3bXanccXoAj2y40sdHnZ13kvo3RU4PkdGXTZiZ3WxtMcxhyEQDbP/xLpy9b+SJSaIWy7ZF
BGB988/eGGh+PkxHu8tlfws/we52NU6AtYN6rZ7HRPzeifztx8uuTffIaNCo4PsBLcOMgQb86eZ3
XVrTk0ubo5elte+G6A5lXyyrJsPc1E3Vyx7JiARjFfAmxmdjMVS7lRGj7o2rFa6xmSJf/MYRUqJU
0sshoFVIxjbceIWTT3delJo2U3VP/bzwu5egfHJL/J+jjI41Hz5TktPfPTC9ja2+Vg8pVp9bOU0K
fwPQm6FMSgsn+ZZS0Wu16JZ8QvuSZjI4iMBEuWlg7qVvqJ+Tpy7q4gunaJ3PoH+BMi3nGEI+xwj4
6unvmmnAR1Lr+4c+xSw+HMs8TzZ5p7nHmNF2t+vtrvkKTCdpp9Af8efsKtdut2Pb+GJjpFU1fsrQ
DeAXpmYgjsYoNONCxDw76ZDmCcwOUw+61mciIalUttQ7kT3o01j5m8QyUb5UjngoWhyft1IMrb1n
+OTjs+5HTXtwE0de0kI9izYMBrkCqWHIOZedOt0n35FDLfKme3ALxq7Mv9Ofjqj1ducje/MESqff
lrY3f//42Jw/Ot4rVPa0r+io0bk/XbVzVNP0mts9yKZV+7GO+mt3YlQRdqjte6m5kU4httqECkfl
ev2FmP7O6vQOF72CRZkNZMHp6jJCvlbpgXqIAx0F3W7Q1R5Fx8E8pAimxT96mXSPCBEvM/0ezAc+
NEj8fvp4C84CjWvh8oqcLygk4N3BKvOQMVbU3ADdg6m50d7XwONxjKffPo2FTW1qzcs/r7fYUGFb
S5WGr9Dqg2g8Necuk/AjlRmI9XFqbAAmZVY9GkUu/7jRVGWHj5d828iT4MANTXt60RZdTAzPbhRf
SGTfVXmMSXN9YLjRFGshSaVmaWGpInyvXStp+OyQy9F3xai5ak/q21SSctp0vjlmbPZ3VqasFPdT
u0708UKgWC61058I9JRUAoAkQYINPz0LkxySwKyH9Gi2U1E8jO0UR2HZqOhbFo1Tvf94R85PHj0J
dnkZKJN2rss7lhfoy9TVMUDmBUtobUj40/kei7L5Unf+C1rLFtCv3r2Z6lS/1MJ/Y+SvnhbHFShw
fHbMkdeY8EYUjWj8ITlKzFiPWT9a1sbFRTh9HOkXRPf0hib1LUGnrtx6KhPVA5NZhH1qgvtL22RT
dMWk3f9GQAPWouYoiPEyczW5z3VEesIF3WbQ+KiEG1ajqBg9gaUZD35mykeevSQLxVXQCEETW/ZD
yTm/z7xJfCqY6RuhStPyU+fPZnCocTFr6KkCltq2dVaWu0gyjo0Zh7XYW+aQer67baR9ETI1xack
9rqfEUYV85NrCcMO4zjg5MwLmHmr1Zn5BIEr+gbFIrBu3HmcxM7LvSj/QxO9rW4zY6qsr2Wqd9Mm
sPLG2jqJHUfbdjb7+qbo7HzYA0qk8NEmtwYvgZrmeFNVEHpvrAIS0Wi1VbpxRg/CloZlr3XdCzE1
R46QNMAfzVYBRC/IURDT4tb7nA96lWgXTtdbYXjyepe2pUWuTxFFxrqOKYk7lMIrcnXUmciZCOxb
kimoLmX8uR9aLw2LWQuSqyJ1BlyHcwXrPp+iL3MMMnBHyz5bZqYuCKt/PvWU0aCRaQn6y4V8+o1x
yZVNUooUcmc33EyNHJ9MLADvIh8ORDjZbf1Hy0D0IoJqAJCzIIX981XLgB9dYUpLfsEZ7lPPdEXU
IbtC41R9BpiXPCVJ0W0bT0cYp83LdpNquv1gp1VEW8fU/3kHFo08Yj0jEzSz1sK5eePN6MOb0UME
AK/ZCxnMZhj4g5NvTD+b0bMIGlDCz8JX9b0KTIABQevP2YVteCOfnRwQ+sBL7Od3EJIRBjh9EzmI
ulkGZnpMy3n2QoxNU/2LjxLD3TD0rR8azK3vyBe8Zxga2k1Zyvw5G/0YjChJifs9F1Ulngwgdu6L
k3e48Im81ZxLmunndyPtS/4LgKfpbNgqPWjreqbuwcTAwJrpZjJF1GySgisz1JKeG4SGnfz18Rld
d3NJGP2l1YLUvcOFdbZmWmBsFAR9eezb2Rh2GhPrp9Rvy2YHLhWvhzxxcCYPM6NNxdc5CSym7aU2
3A9w7ECmaFacOReu7DdnypPXtaSv7AGwYoi9aC6fvi5nLl1TGwrjsZFNHjxUEaDDx4n5FHgoXbTD
tm+TwA3z0g6ST5MDM/Xey6oJTypd9oyCG5HkT3ZnymGjd1BIQOVpaPwwLC2zbwBwh+oADHgInsZK
MTeX6Jk/NMakj58nNRegG+As6xeSr/V8hcKSfJdwoHPf8sc6EbFqlfmqtK1H/NXna32K51++kqX1
BdBvfLA6hFC/p3XNdxkkQxrcBIXT5td2p7rvllvLfJvghHjn2rltf29ykI7eQBvlgKOd0u6MMuuL
r4GTptPnwutNbdMg1fIdrGfaX2gdnd3lb/U5HxE0h4Ax2eqQponoVVn047EspGdcaYkVP8xpLW8i
LH82WZlDLomsFJqF149P8+CnF1KXs6+EH8DaDKQRpz1vFPSRkOhuB+PRVngnhpjB2L8Lt0mdzWDE
8oveJZc4JectAsZIS7MMIC8TZ3Ln0wNpJQFpI85FR53x20996G+mORb7xRolFJTlQTgyO6s3hhfJ
x5ZC957WySVFx/NaefkV0N2XVuFClV425q9GxTiatdVRlBwzcxZmqOqaaYtWjuaNNgd5vOm10hiv
9R7JaIl6YHlrjb5IZ7jhBfJLGUHQ+D5qsyXuHbfr7S299rTeGmjeDeHgtN4QOpNxiXpwHmD41fRR
0cKlzbg0O09/tdFCOlI41B/btsLPMzf7n8TpYt5JZc4PUTf/8viR2VbvG2+ntdo4MlIsP2nS1fLN
x8Hu/OQwGTOx2qD4o9Ww5ufYqR2rKls2sLK9fSL837bszCcdw+GHLG+rS5rNZ710sBpvit9wvBjd
rJsbc+rpo9n505Gw2aC6386PVevbBz814y+Jmp1wHgO+D081zvPHj7p8hSchdGED8oFy9dK+Q3jn
dNdp2Te0sXsXsCzj+T7K2hQN8NjwdlFqaI9Wm/+XykB9+3jVdzYYLUDgaNi3knKsu4a4bI5B1Tre
0fcLVM20NMn2vefOL0XXintVp/99vN5ZFbNgGBmNMXJdFPPXsaj1+qYFYOgc59khv6vN8Ul1jdos
5vH/msqsllpt6AzdWvNBXhzdskCaxU8arGd0h0FrUifDPgq89JAFRb4brVEcheVcInmeJzEL8J1m
BcUzQQgVt9NXGss8K0QU6MfRRn/iGlx51V41UTNnTLXr5sovUzvZucIvfgXKqF46v0kEw+bafug1
afy05l58qnHFUhsMUtN9mSXTpeHJ+bGjVYw4DRHKddBgWu0SMh8odjmJeay0odv6+qi2utsMT0M0
jere1IAKRXFrygvyEefnjqEhJMoFG0SgDpZz8ldkpEM/NoJE+Igzsb6JfK/atIntfZIAfa/oM8TX
H5+7N2Dd6efFw9FJXAIbfax1+Ry06WhXVe8dJ8Kqcci4va0wynIXRLQe594NKLlOsQHuiNjf4AIE
iNtAo8xIO5wwLCRhNiJ1ov6QMf89UkSNw501Kw1brcnW/1Rm6k8Hryu7K2XoU7SJPVlnIOpHNOc3
kamLrTStPNjN1NLOQXUGTmBmiiwSbSTbz0KzQPglLCJvjlFh0Jzsk6Mc+xDhLJo8Q/scvtAPbMrX
CUGIb7Y1awQGxjh+2KfVcJ10/RTdNGh8I6JQl59S1arobqBKlmGDoXfMCHronD8f7+r51wztDnQV
3UGqOPyfT9+i07YSUK7hHTvGZck2QodV25WLojL8BBVdkg5/c8Rdv0RGDXRBaEIvWn6n63WxpWl9
qztHQ+G+urGkTZKVQdoIG90BNgCLYz4YaAoWIdV/L3dWT7S+roTUrpLUM7tXlBbIQIScixLOS+du
FdZtRpgG2ObtGy8z6Oq1YNIuxKL3fjk55JJRov3FmGa1U0XVlGM8ZN0ximOPH1qYMGvm1j56NEyd
p9hW2sbMR838r8hUtsuYXvmPRt2VCKWWiWXsoHFnh6aiV7DRdCXRsNFzuuQ/tEDKTWuim/qFHY/n
S9Pl8+SRyTI9aia9gI1IZ063PM5S5dZYbxz5JGa8gAFu6qVn3YBlqMIm0CBmjfUrKMNszxXyz5NW
ij8OF7BphMOYdqwiKDZMfpkNqjtOXJyfjCBKXuXkebshTe3DjOjot6bt++HCNHKJeatjtuBGQSHR
mgenuzpmGho6cw9e7NiOQEa3+OpGW6/yrSuoutF29Ju2uyY8FldFLHFa+/ibeicyLjTdJWNexCPX
i0tbOqnv5M2xKHPzSq9HmW50PyJtpQv5XMZ69uPjBd+5AcAwcUdh77I4X63SPWjW0i0m0R9lbbWo
HKNyalwXqoi3aQVaLEGFikqhyL5+vOw7mwxhdzGa9kHp0nE5PVhdVs+zn6jh6NP9yZ/5AZhreh4u
hNshbqv2d0N7w7kvZ6eUX7xo6i7ErnfXX9QfeMBlvrHqMGBRVdJ4kOoINa5FOS3FGhlIXeocpqCJ
ck6cO+mhNrV+epCaA4P44+d/b9sXwxV/wUIt/z99fmvAiTM3sv4oTEQPQ7sTqb+3/T76ZJVmH0Ii
0mh+j9oltvQ752vJMSnWFzV9FGZP12XOFQADDHjuuR6uTfRh4jDRpf4TJUSi6RAFl1KMd4KfzacE
L48JOKSZtTxL6WZWzekdjqOPfvdNOVrlf8T43Npmnpu1twqTt9/ZMkE8GDDOfg2NB8esqcceLWit
d+1bazAz7aCVjYYNXuxmFW0ozy1C26Vvf+hsX3xtij51L7yjNzDRaSTgly/9Fhrhbzp0p5s1mMKU
MNrnozDS4ZM5AebeVm0eM8qHUnU3xpl4TGK60wAI/SLZaS757Xbu+665bZMEqplIDOmGctRxL6kx
Wq3DKWAkvEn9ugquqqqAdjh4TWXdlqDFsudKubi3yHz0/tPnzvg+OyPfX0obOjhYcpALpDbG1/nj
w3h+KN5gXMjLwBQhFVwO61/p2Jh7RoU4eHfkqIqrhkvpa0zxeV8IM90uQNML6dj51JNLcFEkgSUG
XMGxViG2M9CRCvSmPxp+neWIY5ejYBLs1nAdLV8V6powaGdYkPmz/ZqodLjlG0qCnROXidiapYPX
qpPW1ndTGir9ZLiz+/Nf92QxfyLZeBPTpmF9uidaYQoxtvZ8NIPEsEIV2wkWVUF601Me7zOhY/D3
8YrnIYEV6f8yDub7JCs/XbEZq2AetGE+dnYjwsHOzZt41J4ivyJASdBtv0oi0eHjRZd/9PSI0ydB
W40GHm3F/5F2Hkty48oafiJG0JttsVw31UZeow1DI+mCoPfu6e9HnY2KVVGMPmdiYhYzikEBBJCJ
zN/w1L4cdKBhGNrhoL70UxbtUMppvyPZ8i2LJ/3z/ZGuN9nlSKtAU7h95sKIVV8KvZjgc+PAkIx1
9M1N1fMwOvWn+8NdZy44ShG9KRxQxQDvczmxxDWh39el+lJmU3N0+gG9dUpPVvov6Gby4URvRppa
htngUzYjwOHLMRlBL97/GTfWd4HDc4/QuePTrmbdycxzpii0XhwNePqOVr0ODFCohwZDtI1jdWOF
l0ycqx1knoq29uWUTUQUCrg1PE/6dD6BqJjMnWmluATXjf3Amyd7I8WFN5yFUwnN4T/9kqtsJQpr
E/fmUXvRKiX/EMO4PHmjOaa+yDqxn4dmK1u5sZxLZYoMiRLCAhe7nGItGq0BraW/5P08zgczQ24R
NpPp4VugQ4DeeKcuX2d1OiygvHw5gMqwSJYV/+tixIFN9/ra014K/DX+zRR8Gk6UWGt9o9h8nY0s
YEKaCOSd/O2udokSlTOYoUR/Gdqi8zUEgnkOWMMxw7Da51WlPgA0jffYodIcu79Bb2waTggPKgTG
/sjUXU6xF4YxVlRmX5K0Sh6jXoYPRgjwBLv7bp9n+iZqdLnb12sKZYONQxIDUHr1CWVFbRFTQR3n
Z1QgxigeT4XXdO/yVETvtDD2fA+K2nskqPUnJaw8X9bddEjRRo43pn7jwoU6guHGgm1B+2QVhXhk
V7kBHeKFkJx+nGst+ZWT/Z/RgVCGXa5l5rzXFN1VNs7prU1McRry6VJ2M9fntBvKSapQs19o+hon
b3B7idIKN5BthFvCyzfHgoC3FBUp067fzNSfzKTgv79YRdV/x9Gn/ogNIfZ+CLxuiRPfHGuBUfDW
BZq25p8VSiwifWRepZGNv/pQYKXLm7Y3fxQdr/mNM3Pr6y1WsDCiVY1WxepsaojuoaatqS9xa3tn
c0ItxYzz5ug16vwPvf55B+H9jVZ7y4W3mCQCB1q2MCiby9OCD1PXdfDoX6Rhk3aIRH3M0HbNfJAG
NCrvH81b62kuTQwdHPmikHc5WNu45RRSPnspkjkuAxUZq4PhYl4gpJJaG8t56x6g20qFgkYRLYtV
vCwGtxuGJOYqt60YlVo8i1Ue2p7+vaoGZd/1clNo+dYXJN/k2iP9WD7h5fzmKIvMAtWhF0fB8ko6
hZHvClRd91pM81SrDefIltY2YOs3VhUUGZUr9Q+yZY0tmZy6G7rZ5P6Rpf4PYTvVflBLac4EOdN8
f/8T3lhVuL4EY8gKrgFD7HKKKIz03jzZ1FdlnT4Mef+7RDoC9zIK5OzPxJg29syNNWXAhXAJcGbR
q7sc0HHzcpTUtF5so1S7n33Te8OZGqTVndjTIdVvHTfRfWsJMW9wM24NTe7hYLkLvt9YS0lLZE07
24yNF8VRylfAW1lycowpc09g1pLvvJCG3J+z4b/Je2w4MCi+UzRZLtbLOdsiafOIO/xlVuxkXzdO
1h00OYdPs3CrF7VLi3p//7Pe2kMkdTxd0AayKSZejiig+atGY+gvlI2VV2k44WLZ1MfJMcHYKNlY
2BstOcbgnCygCAARa4PPUSsx+IVc+TrXvAbdyMvsvZMhKmPmyvxIgiaPKPmisdFm7SM2T0I+R6Ui
HqmnaB/uz/waKwebl2ogKBkU1yhDri4l10hF0mhx+iqFzbcu+hZ2p0R0/kNRz2NAVGkfmngqn7rJ
HkLfQRNyb5dj/QvYJDXrOFUKH75svEEzvs6gqDFT2ECEn1TNXivxa4hHdY7V1q8hVJBkJ8OStAKs
1juANtSD9UH5mACt2iFuiprPxpost/5lSsPm4zVL2w6OM4LOl9sBEFsSycZs2fTlb02ZAOBHlvWu
yiPnFGlJ9iGv8/6Ak+cimy/qxwFtgo2L5vrwuViEgP5fPEyvpUkojdf4WLnjKwlNjMSVBAI3Uh55
32o2oliunhm7plIR8rk/9+sLDkFairOghkCks0Evp44XU9rHXjm8TqHR/55dr32AEtQon0HvE4It
UzjizZEKgOkCziB1Axq4LqabU1aLrI3cl0xoJ5SNdX3XtHFxsAw04rK5eqMZ3NKo4hkJVxGhVmLA
mpwazXJow051Xni9Fr/7vreoj9rh1wGF7I/3V/P6dFGJBEdD/oQOCpF2lV+YmSDY5tB2rS6bH1Br
zR+6qnCSgzdk4aOZhsMLhFH1ELWJUfvVIPTPltFGKOdbmvwWGVPxUyZasWUUuxzqiw0O4QLoKTfP
QlkFgn35lfU6rFqNgs1z1unV7xEBYqhO9DKK8/35X+0m1L/p7HCzspsJJKvd1HoyN7Wwm54hdbjD
ycwjTozZ8kS3GpH/FrNtH/+3EVfXGZJ6rTmV4/TcQdRofAWVvnMo2uadBA5zklI/3R9vHTk4n1wS
UJwJzezidayq7EaB0ySzpxJN3AfCsvFUGOELSuFvZgb+GQpZU5i2/OPK2iGtsikXZZY9SSekx2Vm
xQCSLi2+gaHFWdxt7R8alNTJTzTxRmdaUFMQgxYVAPoY5KXr1LVr4JcPnZs+jSM9KZlWNixAnLCE
TacbEw/X+J23mfvP/cVdb58/oy7XH5sUyQd19TGTvDK9EiHPp6lFXlUv3K+a2UTgbGZY6+UbvXz+
M0diP3wSXgNUJC4PBUZwKPdabfZkqwOUOEG3SN9hAlqGh1ITtd+UwnycK9vY0tha3/UcQ9aUNzv3
PdfRuoZfRWEqE3PMnuIwmh5FXHzuOhwY6CGH2lkmo3yJy3R849FcBuVqWrpSFPK58i9nm/Uqwj65
yJ+E604Z6nmG1xxTaY7DPrdCA2LC0BQbweXWRBcSIiUR8sqrJ15fiVCPVZk/EXK1IwLM3lk1QN4K
UOGvzYTwI43xrUGvTyhaUCAZQfo72J2uWa0i6if67WX+VE1Gc+jlrJkHIbr5Ka6ht22kDuuLlZSV
ZBmTEKCglHzXPn9NJUO4BpaHkGY+GEtTN8TSK1PHt5b4GQiV9f/I/yJavyYlV4YWpvjTonsSEk3C
yTQ/DB7V9gXn+9K6bbGhKLv+dH/GW0pKNJlIjdZqIEOsoxpbOt7BlKg45Eqc7puc7Zmo6XjQ20Hb
20671a1ef7o/gy6PDxu2JWLAq7Rco7nlRoruHVK3rL5Lpa0OZWvLU5TG1UZOfuPDwUJidsC1KDKs
kVNaY5UN1U8AHVlh7Quht36ut9lGqrNcIX/H3WVb6DzHEZ5D4wOk8eWhsypsQg0EwA8jDOudMAv7
YEaAPnQtz462wnuj8Ib5RJqgH+5fpdfzY2SKYkBgKV3w+rgcWRcIoFVdy/cbMy1Aoss+RjYohf9t
lNVrFdJGpod27x3UWLOOs60Xh2YW+sY1sg4Lf1bRW+TlFhoVh/tyLsmgGWVu1N6BWvXCBsFhRaD+
c3SttjvIttmCEd5aO4pSyBOgF+iQ/V+Oxy+oahPsPHNxYpyZoUzpQ6q/MXNZZrVQptnnxLsrrL4a
qmXdZsI91LNrnxNqctGu1nPnMOMbfrDppYUb63g1LzCKeHEtmekCe1/fIaozhx3Khslx7t3iqbWn
6ilSwnh/f09cHWJgwsB1cEHnwlo+2OXqiUSzWyMBrVvN+IWoNpF0rPMY1+cq3xjqioiyQJIBWxLT
4NEuHYXLsRQkrZVGB/TYiCr+nIJdPFlep8x+Bjz8u5kBYycKyIPR4DKwawsrfGntxv4tsqYDLklx
2Nw4EVf3Jr+IzBDcMGtM3Wj1i8oZzwsvHJKjFzXZQ2Y0+eNY4lSq6ipdb3vWHie6kBuX2a0l/3vQ
5cP/3eaQAmF6ONJH6u31sdXqcB8qcF/7GFLx278upegFfkA+ceW5gbozsrcRQ5lIsZIZwsyCONwi
G4+9Sb6lK3RrYuB4/qDUIDGuscxdmHSK0aWAkxqJvnuN+aDtk1U19hEjm2qrUHN10SwId5KkRRMF
jy1zdWn2gKKmNsuTY4VKw7PKW8ZXZzg7cRYVxyx2ho3NcnN68ELJs4l5iAxcfjdhxYsaMFFgMiud
AuowHgzp5HtUppuN2+YqElHnQg2Cv5aHPpYbl0PpkamL3OvDA/rpwv3ca7wnzlYSFfWDmdLl91PA
UWg3kUACTeyxH7Q2bp8bk0X0BY86kIZA0tYgBVVrDeHEeHPq4WD9Cms71vZjZpSvoSURQb2/TW98
SYyEwO3iOQb9aJ2XqWIeiH4qmURSjDb6F/i17FunjEAPUif3eE7Vc/nWaE/GwkMNQC6HA8zb6nPm
aYLKuNukx2nIHAwI5nZfDnp3nOlKvLJnu30r6sifk1JsTHf9dXmT/ueU8CwF/rG2GWmRLJq72eiC
DPjJfFpwL2iLGM2zdO1+2kOAaTzf1rM6iJOIss79xV5/2eVFTLtoIacA9wc0fbm36tgRDt62XaBm
LqadcP+qn+CuECzrtC1xnmWf/p1R/RmLOiE1jOX5vTaLkNJrkqyJsL5oej061H1majQ7puohNaTe
7j0MvuMPri2GByy0hPOOlMF7owSWxo8A+0w7AYDJUkXVLydsREqaJF48BGi0F+fQ08V7vIVxEi8b
7/2MDtnRynTvw/1VXm9pRoJtySuOzQWwcO0E5CLxqdPVGYKhjufkizY7KL8OE0/1ryZa+IPPM3f4
9L+Nuey7vwILPqH67JTNGESVOta/myLB+/HopZrRHpRYm9sfOVdX9Hp/1Ov9RL9zMetxiOn0IVb7
SVUKCxuHdApypZkxLzBk3+9Bb6PG58pm2IJ43FhYiKxke3+g0NB9LifZl2gT4F2FawBSyafeasVn
zJbyx37C2M/vplhupUjrJGHZNHR0l64geryktJcjKnTVKzeSc6DN3BQ7S8MBZVc1rfagIrdq43tQ
6c8trjQbrbOrRgQDY+1kY9XFs4c31io7AdVRW6GchqAVmvLZrUO8GmQmHbTu0WvX3co5o4cd669h
E9rxsUZv63OoWE76gLlCu8WZub61FvkpmrHYgiOSsGaToH3fFnkfjUEVd+If4NviMSnU3x0aSR85
VM4LfZn4A+Fqy/7t+hJZUkbashymBR+y2tZz3GVNpVRDEKKxeNSlIfYCjZgvpdVq7/Ioit8PPbUv
ZIebF0Wzsy01u5sT5/Ki5bBgOddFxLDH4s5y+AxUt3qAC7ZXU9xHQxt7hdqe/UjI9EtlVOlve2qK
L/dP143NB5sN1RsydPCA+ipKIVCIutnI5NNoVg5A5JKn2ht1Z9dNfbsfMMaFqqBuWVjfHBWiyNLl
g9/qrM70SD+ArpIzBOi2ysNkotnsAJnY42xS1jvXaHOsUfQtlPIVkZANT0dx6b6hOESRaTVsoiFP
3cL1CNwQVMHkjeoebWFZ+BiieK9ZOMpDX4ziaCXWi7Jkfhpg+dN/seB0OwhZvMnJTi9PO6U47mq6
84EShf0PLza+R5EaxTu7zpQPyEdXH1ol8o73B11S/ss4ycTJKJd3CNjANT5bnWQ7a607EvBr+6TQ
JCkXJdDw1/1hbn1W0koHrQmIzZQzL+eGZO7SGkvpGzZjze3lTMnOxeSs9PGgcYRvNIn2MkGC3JLT
vxEjlqIi2gM8/GC8rwY2pxTVVJmxi52yPIZZG74OVf0pb7J8oxJ267AyDsIiZOoLEuByijwR1U5v
+jFYMF6fmmqaPusFPpXIYuvD0XGm7kXotcfbCyjqxoV9Y5bE+oU6wacE5bUs/1/xN5xh4VC5nQJs
zrwdB2gI9D4u6kfMI7W3Eo05Kw6ArqUyQNmUPP1yMOQQ3Bm/qinQEIfkDVIa+8hs9Qee2N2pl9kv
nBiN/7PH+BN2TuXPN28kUlhv8VUEnMNWuhzc5hE/o/U+B2YfTiF+VE6XI3ldVqHwx6nzond5Lzt1
7wzYem3krzfCwaJszuS5F3k2rL5wZ8RN7CbjHED67z5qk5eXPo+VpD+hvCoDt8UoHUVQ6LFqqwAB
j5HL3JIiuGIbsvrcjQaBiW4PVcnV6ncYtgzoefOpPUxPfDX3LGUvDKtvnnIdpXl/UKa0iJDs0Z0c
XVBHqA/5rMXlnuqtjY9QHEfVwVya5N9RyJdVkMgUfXx9cNR+Y8FuXC6wM2kpwjAG3bResLlyPXjZ
+higNDh9c83Q9B21irdkBW8kZi5mjeSCHD6u71Wa3aP8gJtdNgXUF2LngN8Bxo1G53WLeVWcn0ar
21INuLUVIAwswtsUoymXXW7DNhFlHGPuF6AipsMfqVH2mmNHfc5pv72YOLymu1Fza/eMMVL0HJeV
Ze7vn4Qb9w0wbaRH8a9eumDLT/zrzJtZ7imtFatBMTgatmGgja0nrwX+66uxVb7GojUj3y3cdC97
DsZGTeJWjsiFysUKvIrfsK6pge+QaShzNXANMZyiOOu+oaKAPh+SfONB2gW8GgtPovDsDqi5HgfY
VhNOgwCiEHueNt4Ctz4ItCaSZPAqPOZXNyAxb8QyDMH9GFyO39Se+dggg73TSj07jHYEQlFXYK9j
ooRPTiU2wuiN+Aboi+IiRfTlZlwlzNHgIE8aalpAGdH5mXWz844OT/SILpBW+OTIUbG3pwXPc38T
3Nr6JAvsfMoJC3/+chO4ih7h6NVrgV3ikIG3Yz6n3XNNrG2OGaqaqJTqpSPD/7s/7K29h+oL9z/h
HEvG1d4bDTWXusKpipTE2GtGZHx0J7X2NSWy93Ch4kM90iU00jHdwP/cytRooS26KCCZibSr+89S
6SSgRDcHPQUo6Xdq0smGlz381E+plyBkHvfQX/5pu2yI3gmtcHw1GXUE2o1QezPIeTmANPRo2iz1
f6AMl+tv5iaObvgqBFFew9lJQDpjaxbtJrUc9tNQI4WLfsJpGEzvoYtxJkCGWt016PxtbIRbxxEh
IfqZiw0IqK3VAaC/jywmdlo8hvvqx9TZ5Q94DorfNEKe5TQae0exC2XndjV18FlOxaPXUgjRBqQs
N+79G6fBowDB2uBMTqxarUrEv4rdQecbZVN7tqitHVxsAPEhM/ryWU/UApJXHm2pmd3YlZ5GvAFA
53LDrjHQSBIXOV3yKcDnp1F9rS6m3k+ozSAlY7sIiPp5A2nCRSR9H5sadb+Ned9Iw3ie0qWhqQyn
dE13MhQq1N3Eez2aVBO1GgzvUDfLv7mZo70921zQUS7VD6qIZGSrjVeMdU9bjQAEgTDAr3sMXE5k
uRu48J70BrrUrpniJHtfdsh2nu6f/5unEBwpx3CBtxhrnWIlL8xGUTW+sNZLvzcn61nTECRDaLeU
j6NSVHsEU8oXKzN5JI9Ux3dWVYRbD+RbC76wt3ixAe+/YjWlalFpVrNselMDyZ9PEncu+PU53ocb
U1727OqhRDGGcght7sX7YnXDG6DdukXlIOC5pL+v7LQ56FLT3t9f2Ftb+O9RVicHeBsmc42m4jYd
Ko9zWVcI6dip9rUd0/BbjobeMY1GHa1vuz3fH3p9aIEPsT35P8BOI5KtEcWkcNLC/3QKkjr0nnCH
qr4l1Rh/VadMotRU6l6+6xpU8u4Puw7cAGgBFFJ551GAk98fw9q/0piMjk2tG5ETGBgJxr4AbePt
kCmaTknWlt0e96ySMmlZfaxat6/3aULtaoP+s95Gy2+giAgcjfct9hSrcOZpA0arieYEkxv37n7p
eJp7rY5BaqRJ4yQb18T1Si/CLzAO6flTh1/XplNPH+MKMYxAkKp/zrK48rMmzAJ79ob3E8yxgyNd
bSNfW2cKyxyXyjBrzWe+4n8Lt4tLM8/dIAFD5HulO2FD27bOx8IEhjhDHG0O97/sjWkCwF+on0vb
ikbZ5RVV4VEJtbx0gymcEl/t2u59NKp1YKGmIfe10hQfNTyBt3wwbg5Lrxw4Pq0ViqeXwyYdtrNm
GrmBiHXrQTM6aLuyN733XdTpe+Q3HMSJnXHrKlrfD6zvAphamrq0d7ibL4dFDNJWe+mxh0q7w0HW
iTxvn9kmYLz7y3pjszIQxX0UO4For40ATLRAW4GlZZA5lE/yxOuOFT6dDxkEhK//xVB04BZpTvg3
63jWFJUpvSF2A2vuoqemtnRUtarSH3S0xt8+1EJj4GoF2Q+2+XL5GpiATlxFXlB2VvWkqQhcAmWy
vg69swUhv3ESKEMt3dsF3XCVQdLb9WYFvmbQKaJ/qWeH46d7YTCEInptytF7uD+1WzsDgCSQV2rD
Btjiy6mNWpHHsVNrQSyT9lvTzsnPUMeU8f4ot7Y95C8IGZSP4CWsIodGCSYTZHSB62D65U8Z8ve7
2mmthxIweXgyrDA/9YZ0t8AVNy5wG2o3pZil8Q5a5XJ6WMdjRdIlRlDqrTbvIGhMjyZY6nNjKUgH
AyLUT5mtTu86mMeKH1pZtHWhrqPmcvbotRE/gBQvPniXPwGxPif2hK0HQ1eZ+PuaToEsepEe62zs
O9+105IMIZY4v+uYhGwcyFsrv6gb6YtmNVoiq5M/cB1Ui5c5rqQNPISxrM/9IsaP1Xz9cZIKZuEw
Dff3P/etTbXcrMukF03K1aqDnFEoRkVaYBhttpe0+v6VbVH9c3+UqzyPlQVTvBSGAYRC/l3tKjUv
XJx7pB5g+BI/5rRYDnbbgNhWWv1Ah9wBmKaUz5WAVJ62iHnuG+m5X+7/ihsLDNsCwQIgclwDa4q+
buWuPmeeFoyW2ZviAD+3Mf06geeM/7AxJsin033CBLDoc87IRuS8sbugIFPVpXWNetYafSGNHr22
RjWDbhDiSWau9kkULTp1RZe2/jSP2W/DyZW9i4zkRpZ/46qinrCU5rkVCaGrr0w8KZopqcwAk/im
OMuu6CwsqnXvm9GMVhkdKsTC9S3NkhsRBhg53xxlVoZdOwyHovLUQW/NYASYdgitufmASIsLqNyw
z/c/7TKBv7PqZX8tFADqCAiBA/i4PLnOnIpyKEs9UIw4L45trQ/2vq9FaSITAZA19yMeE9bLYCq5
/FjBNH3Ih9LbUgS+cZrgW/FxWWo+9HrGmYsOdQkDHu6ll2ItL830gFiZOW9spRvfE5YWX5IH+sI2
0S+n606D7jamNIJWeuL/CopR9W62quYgGndA7R5bufvre+Po8AanUgmRBoWlNY91dmfuQR0X335Q
5x/pkNDEa+b3si/dEwjh4d0ce9lGKe7WJDkvaHJSICIsrLrWpt53sA4jI0gbCLsU/0zQQiBaNasz
DzyKt4DcN8ejPcsO4vHNJC8XNTZTste+NgIZm3LvhOboS7XO/crI0hMJTPdwf01v3AcUNtCXW7RW
eXqu7ns89/S4m0s7SMMe3ZhdqwlvxH1ycrsDrFZtFOew8WjVhmUaKeNxQIt8C6J542KmXK9TY6G6
Qod+rSPZJhhQRzh/Bm5lumXpa5kWlZ+HrHNIMWpZqe+sOO57/dB6cR5/AoIxdYjvIcmBS2qIYeBG
ELxeFOqeeKBxdigHk0NdfgTkJZ1kKio7yCmNpwdRNN1jgiWjLwwzeZ84SfvebRLvi2vk/0X4Z2zA
2TCLqYYAol6N3c0QDdlcwZDO/egvtszJTnRF4iCihpH9u8FtZe9TetPwvgWv/vv+hri+L9nsi2XF
AmgF4r9KP2a9LTSphGYAd7owdzgyD6c+m+14hyFWuhH4r2/MZTA84MFS8YxbtxnbWCcSmrkVOLmc
Dm4c5cekipyzMTQfSUDCL54FXTM3ovw0d338Rj9FPi/Dk225S+IBNGG11rKTpSW6ZtFqaqZ34MmU
XYUe4Ich0iYs2EIU+juaAPvBSctxZyJZp2/stJurDXZtWQVSE2u10zx8IhxndgjHVpZ9wiXoQ6MP
2OCN49ZBvzWSxSCA9WhZXmm11nMRV3bkmoFSRedU2OFPIU31aPZjtBHnb50enlkwD6lbLoWQyx1M
uEV40qgtgCZeU76i2J47aJdGMhtfs6gTQ7SH/+h9A42pimAeu+zL27cwSQbvSbrHxIvVnSaNJE6t
yraCZB6MoE6b8YMaVR32TriE3x/qOtYunTrw2PRLoFmucd/JlBgIG3pWgPGAXfkFCb08CNvIv94f
5zosoLhBRYeaOFH9KqbPitmWZlk5Ae/l6Ki54/u+CVEhT0LV2BXhvFXIurVbqF9ROKMAwF24ugVE
SSysOsbD93Iad01j8Bpqhzw/231ebmyY67jO5BCQWYoABKH1YEpVOhXPHCegvWd/sYU31IE32132
a3JHs/6hD0ba7+qwLcyN6HdrWblgdBfGIadiHXjcthssNQntoFbpde9cC3f2srAsX8nSONlpRfLv
278jFEPuV252VAdW61obFbapwrUD1HXL9oyNeVqjo5eKl77OvOEA5WmrVnZrdYHFsH1Iu3lML2vw
V02yr3rX6CfFJuMvq9eqz/tz5FT2i1V26XmWQm381JX525+xAL2gtQNuANpAoflyWO7NBLIkO8ip
TZAFYBp5sNZJ+i6WJWIZVjtNhyFU5o9jp25x2298Vkzk6eMumhKg7FZj64WuGDKSbpCH+ORGc6oc
ZBbRta3U0AcHn29soxunBfIDl6qH6OiyyKu56mpBmZvxKOpaD8Dr3Hd9V2TfB9wENqq7t6ZG9XEh
HLOyaONfDuWMPGLNaqIyR5P0oPapegAuY/pzqvVwg5wtWtDN8ag8kp4tXlZrHcS4x+/XCSlA5m1f
PYyD4j3Pdlb+O6tT85wl/Rao+9ZSUktGexqBSYLH6lEhnR7eLz4wwCPzfN9gT/lhwHnw82hMyhY4
/6rNSHpHjCL203BesKmroxHnGcKInvCCsK+sY5tJ5VPmxvOhyavpGFt17ZuKkXDLOlO/11JqUrT8
Le0rRVlj421zHTT5KUu3jzt3CZqrLWRLcmyjoo5Xp4rEVyGOvuaTpfVoL7fpg61NxhfTrERxrMMk
/3H/Uroi8C/rwAn9Y83B9eus1kGvXYHWROMF6ayr0GTzfBF49JofjSp7sB9m1j+YHgIlCrZv3c7C
S5QWmIdzz34ye/fr4kCz6OFsneMFoMp+/utNrS/5Gdfln7OFaesaDiOqskyQxOgPhaaD7CmsJDF8
ymNt60eJQB/CzkI13fcYKL6vLR76u7bG8W03dIXSnHplqPO9pXjdZ4cFMA5dBAbA94yOd5WRFla9
t7XafAwTI7QOiy+K4Y+jGX6NlJYqF6yRaf5C6FLPWpkqij9YYWxMfkziOrZ+HHt2Z/qZqaca6hVh
B5IKqctMi2cfDRsZPndZBuYz6g30HxBFHnPtKVe8wVN3tXA85WzGpqFMfkQFRsw+zK5Jvkekk17c
rm/7kUwtHBVT4OMTllX0WdPavnzShzjlQTaHniE+UcXR69/WEDnuOcTvo5x2DVe+1u+8qg+bExpw
UQ33chZe9lhir9jtnFjY4sFWS1P4Te+G2qvlVuBTk7LrSz+SYrTRwIBFVX7DE4wVmRMsYzupTmm3
00xUnR6mWodp5U1uLU+NGKrs3eSWvfkSCaTLggl8rTzpZpO6vpfoGd720JOzM+qhavqQww8dP1N6
HDM/R+0wPOjeZJvfmqSekjM6wmF+MLrQmnat4Hl2VOomdA9tZmiZT7tHVPvaFnrzfug0ff4VUkAy
npAn18YnqLvpIHeehdjGs4IEPXaNCAakr51tR/MvS6kTeXTjWEZPLRqHynFMFLV974gc5cEED6Fi
D/1+4T5pGUSDABhaL8YHwKqz59dpOrrf2kIU4290E0fNXvRuk/aR5mXW/JxD2sjlfmgH5HgPAxxp
00dM3eMkacZcpenOjXIRIfJtVEan+1gyqHxXWcCw+qx3bUgPh3DYFk9eOpUhxuo889odVpRCiXee
Epnuu9lGge6gFGM7nHUoPvyxOZUF3lh0gOxIPoVz69RPUoEwlvqlPRmptpdVrs3nkf5VqjEJzvmz
wAyR97PXwkiPfJIDWX2F91Vlj9qIqfyR8nhXpQcvVXrzhIGYPkBJNuJolL6GjlI77LSpGqIBRu8M
BG6f1RzKbJc3YWk/5h4un4cZoE3xgCx4471qpTRi29c6LZXPCKyJ5pcI50T6oxrHjXaI7KxrGn+Y
GwA+plfZyTdbQT4w23nDwBKjMGdEcvC1IqI/t++sWcsPVrxIKeYKFji7sVM854eSQdEDSKgVT3U/
xcUu1JLW2y3koOxLguVHd2jLsimfPN61FLSzuky+UINBKU9kYVse54pmnu4bemTrzw4tzXkf9o2p
v+ssu7IeJtfh6bRPC8AiJ30Ks+p7mNEUeMwz250/DmlfjREWZk2n7eJhTsQv5LNwxqJeFEqP/DWu
1FlFHFi1mxOU+RyEk+IUSrGb51kNuZvcTpTnWK2c7gEiV4wOhdro02tjTQ12RJUQoReMtbDmXVbE
jvkrKfRGzDs1Hvp4Jw1PWcCjvaOGv0IzU6YfBg6+9RdNRGP5WCdtlHwQUlTqQmIRyndsLQyTOntG
tbvyZtN7DWu1Ux8jJBzmIFbsRtcfIqTLw3LXFDQL9rpAMz85ZpYNNqJKy8z+HhmVIn7Krq8t0EC0
Kg+R3sXdKSlLtTrqXa+LRz5uXf4skYeon+zRUoDS2WaichbwXIqGfzuRJ/MRIpcbpzuts/r+LAYq
VYQVt9V+Us9XhdjVCLhMH5Sw5g8ZrgyTc61PtnNMqM6Jl7Kpuv5Ziyqlf1DLJhu/sEEc2zeGsep8
uzab8tTb2lidI71Xo/PUllr6iDHg2P87FY4Tz0HdClpNdp9q8QOaOUMYyEmWPZdUqdAA0kUttR+9
A0X5IXarHGfNFi2dH3lJAPFdgEdturMLt+3ngyHqeES+o8S2+cvsFabV+mFlwrNQRWSq3yFxltZj
Hk3T1B7TMRP9N92okWwY3IyWwZEwk3Unr7TxOdlRaYYfHUGPwNShnOO48ONwGMozMa+qPklzLJpv
oOLUqTjYXdhU38eJ7dMdo7HJHR41YJXKF12T1vSQuMDNnh07opYJjT0Mz/R5x9zzo1bYxUOmdlJ5
YGzH/jgP0yA/R4JT/YAUuzOeS0WXAMItq5jkDvVS+a5v7bDlJdq46Q/LVuwh6Oh7YC5qtslkfaHi
n6CSnpaDre8JBKg7Ie+K0g9BEjmuU1JZUzfg/EtGcuqA97QfqCmbxZ4MvaAWWZdWaZc7IGm8TrwK
UODrRB07P+TYjyCsmVlZga3aUEjnNS7Jmp+qOJuzQ9K7itHugBYLuc8gSCt+rrh2g3UXGi4gNhED
Kc4RUvwEiwqcrc+31ZHNyKRpnwU2gIg7J6BFAy9Xi+iQKFMR/WPZhTc9GvZYm8NhNDL8f4Gpu94/
XdMr8sP/c3RmTVLrShD+RY7wvrx66Z6dgYFh4MUBHPC+yJYsWb/+fn1fiBPBYaYXS1WVmZWJZ56v
qpgd6y2427akJq5pl4ST5vjIrKQluZzT+SUJdftNuUh7n/Dzq53rYeeuayukvV2y5lbFnf017Hod
/+2bcHmFC8h29no2m7DvS9+GQ1+sTMi2OMOpplc02LDrl0DthFVZmQXnZdzxQSWKBY2qCAvqpKnf
6tALLnZyhERKhonwdWaL0H9purNdHtEdsI5asqFB6Ezm3T6REbXkf9xKs6nkMo0lLgSsUJ6+3bac
eLtRvPbC4as69Tjj+8oHFeXOmkX/xnbo3pJtaw8qd4DVi1LHTj9GVOnjYM76j+h2WHdnpW2ozhbX
vcKHr/sR9WnavazrnA7XcU+3+armgYbbxbGCreTGFxfWMKPpotaaQIlarC2mqxSV+UVvdZTw2zY3
vZ7Ljm/QSvf0X5cqFeVp2nQ/cT5v3rfgdJEwNsnhXbpJjSRAN3gcm9HqvkL0oXDCGQh3y66spoTD
RZ2JUE9mwLnrznMUKk3RUUYfpnHWbyYIavMqROpkP+p58LqcDd/4Swhg7HxxcHzTf8Q0xW/e4h3E
gEZ1/XraiK/TBAeuoq47qf8G1tWGYgzX8G2XS/C6edaGeTb7mXg8sU0vz9vazr2LK2Gfr4mRfTl5
MqbzFWFEa+fj4k7e0uktV27bJrpb/d2QzrkG+9sK6t9RFPiY/m5LKLYCL2d7lmlcY3K8hGv7Vh88
kIWXONNbt4j1vyFNZX31M7WcP+2UBON/pyVgrDiTIeZpblfPJcKSAOO6ajVM5U8aTJV9Jl1y0e/S
3yOJSrchYsJidTMX7uT00xN90gpyvQ80MxvFnFRMfLmSz5S3zn3QkJFhmaVnqPJtM6l76XhcLTGV
TZ/8q9FqMYxljIPXBq3KeiVNmXZZk3U7oAE4QvXqb1CGT/gzaf0ROtBU+booPVdxkzbZ3YBt5EIT
ZZvm2qu4CaKSGJOYxycKTFKhKU8eQnPGdMse1+DTcSi3u3ph48Qd7V0WE5V7RO6XcRjN394lka6M
eCVfh8DJZEUJC/08To/j/GTr08uYmkLaBDwN7Zl1JVFIQB/RKMRQDudxtA/QyVNb9oKcQ1y7mmS9
W9gGz35QPqeo6qlSzhXyzNg6t667OaVeWN+Cm06n+ToEBNW/4B0XNN+HZEvmSq/uHlx7HbpLcbZR
tF3wmOn0835uCgZpnfflFyiJGisnGShxTcB19kP0dvHvb3q/jm0CbbK7hmSH5XsQHvFV1OuG1GcK
TgwIp8EMLS5ucadfmSwSXQZySLF5X4Vn7/2VNU+mQ3K/hvrRXdK+4VgHffLADXJL+Ym2dIuLfhDk
DvdnhqWizqaVT9SXcN2+IaIkHEedFCzGteJqWauSeZg2w/R9YdPgwEk6WG2ZKKPOckiX+sjPDBP7
e2OZ5isfp/Sx7FfcK4tgiJqTHEAyRz/UOpIlOy+YiLscIVqs5m7J5GnkVwtqinACNXamkfHunpxU
7vRxM3aPUW0ST7ymNaJ3us04bPvw3p+N+7KEHc+qccclK4P45M7M95otsCIMTRY9GUR/cd4RDtIW
qt4OYnSPYT7yW/ejnzu2FeqXDUVA82fz8Dov0QaiZ1WqTeQnpkEGPxPIjBWyrGm+DkmMaI+3lDjl
gMbrV4oinsO3OcHHGQYdSU+iHmFn/FYH916j5PawEmwcF2164qbZuXv2Fidd9G3gpf6MaGbd3JCG
I8mEJvKbLRLvHCuOMVZ8A28m/TXOidsXjoJkYT4n2ICQuiG4D+wYfp4YuEBGdi8T9+fsiOUqPDJI
cnw+zrRct2WXeWecJivrlNCv0jGnIZh+XY5PavDQBXmtQcow9rUvH4clPLkQ2OjKewDJvjy9YGtz
Mvjc6M50QxMwCa/hBxBH1l2WLpUBnuzrLAosr7e16u2KaCtI2yTMDe6Vcz6nU3xefWeizhGPZC77
PrtxHpKH9y879ubH3PoEPRNUF/9zt6z5zedqp0L3+EcF2bYSZBXW53Pk3KQI7hgdCU1H1jvVmoXN
mBNSHn3oQ0X/WnNMBynySpxFnB3TzyEZWUhZO+6BEoX4wviz9nN9b3tXCRZVkAv7wdhFSDyBUEoZ
drT7SdaEXh5gjfA7wq1b5OQBxiYXGFJ8jTemk7zzTdxXZhgTB0lcMg6FZtmTFVmtiDV0HLk7XKaJ
+jzracuKGtjiyTkMoMwxKW+vRHg2xEDTZTp5sJ+KSOTwrFWx4ER+SyhWs1d0TCdtoZctS/LRMe0n
nnECpmKhjL0eDCGf4qG96ctrbFAvbOArnFzqTj55Sc+yrAmV/WBvl8FP18ICDwizYe+Mq8dX5fdE
O+kkHP4wny0s9Trbud2Z2+F7OsTWe4Unuu7I6yNj8Tc7d+81DeyAm4GbHa9OGA6q7M4zVsWMPupJ
Yx7zzI7EyLTKDam5fff1n7/3sVvVmxpx5ZPOcpUTl3SJPKrfi2QYXaqlqdsmHxvm4twxGVSpzWYy
BXZs8P853UzArLfjelLwlI1bcQyL/BLyyrwKcVfTVtI9jS3b7sQHbwC1SHJCpaav6+wb/AjNSnlo
dzr6sok7788UuBjGqsXz+rIHaeS1ND1hH1gZLq+KqL6umGOn/bX4ch7Ywh1cJ2eiRdoeqVGXtJSy
uVimk2e0VcCeqe4jJjrDekPVKBEf3BkD+yFpIuPvemHKlikbUgy+sXyHGJ+jPIhs4HM928BgcOci
qNQ9WsDa7DiLZbvkC+73lA4ntS1DgRf0quYzvrVwviEmpFxk/B9pKmyUTv7ZFf6QiL+rPjk3rvc+
tHt6G22j32vXez/NkOoy29jSKtx67l/UAdrCbVKnX0Vzbt1lC2IqbovER+TktMaAIIsNPiS35sje
REQI5gR4cMcxmwMWoYU35bveTZD3gQiTcvbt2fCz9VThpbSylB9gL5ejVCJ21SNMZuTToU7ku/G8
mo21CfvcdD5jmlBCsKKbej7WeS2Gg7XRxjtEnqy93+D6t0xT6c2p+xJ3u3Spzq5PXtkpMp/U7j77
LwwWYmVbLr6PDkPcLo9rEvLyZDuWzzRAkrC1YCKr+IwXdjJ92gH9GbVijSLg5GUJTq4oAhmMcznJ
06HrWVehi6QbTfgprpHw8ol4/oVlfCAub3Kjuoy6uftNy+CzZiOU859e9iGqzLjFbzNVeSoW1a4M
2G7a/nN7ucgK/On8OflE2ZWTYmzLZcsaWmEJMN/fUCo30yfKi9lfFjcQD8kRd29dTyxfvrQeGZlU
6fliU3S9D0Q38iJnlXgLdIKq16ohe/KfTbTsi96sY0R3H0A1YiJ/3A2giUkxEAU/EBedxXXOs0Ws
3QQi0V7Qr43LJQR4Oi8AiEwtSzy6+Sp2S2FfjrqlZDqDLJqIlduK7mLrWQ6YVFe5UCjZV/ewNa7j
sR6ZFKf+49ROl1YCk0qG/lVOQ+Urt/8cd07o3vucGF2wxzqrP6PjIoVexi1UT54A07+vFVsGd3Vn
+/E+oxlYy5q26G0NbA/ugqkSqorZF8DAjMmyEOeeMKSvfvh8YuDr5WbGkgFxNUlz18bs8Vmeh2r5
X2QSNvc0I8Yt0smxJncDDC0KGFLIJW8++/ZuNQDZRdpFLOXINuRvR6WP9TIG+pyeHcfOsjxoHhp6
hKl379we1V+3rfFwJc+97+E9EBkVt63DrGAkJ2oBRr3dr5NQM/NXtunoI4n65LgkO4BQQTxzP+Xg
oVL+IeUxgkFwGD6LvkmTqZzJZiM92JLdmfIAuIt3w4P/3zUp+9Uy1AyfU+vrd59Oby3WNeZXzVK2
+3PbA6df50Y5bxKI18/FNm0dlNOxJEtxWMdj82qp43+hv1LgZoxTplx0GTPwrDBtzz20PE6lGYtM
Yf3dv18zKcR1Rmfx3iCynIqjYftakOhmL3WktvdtyAY2QHnS+nJk4JuwCoHBqaj0YIbBsrdJFSZT
8mlyEgCbqNXSxcF85Lbjul+rJOucoWD35fxCInf64TZO2j+kjVXeqy/ERH/jL21TsUe8bzlVRQTP
N9hWlH53WnufoMD60rGksZd6J52mGiYO5cWzRx0XHGmlyc5m+L1HDlC/Clc2olJr5H2h5mYNgZLu
/LFrFYnc3lxWHjtXRWEFvMrsk+kg+DICl3b56s3O7yGZxZwjxo1qVp3VCh7REV/ICNf6QYExvbgP
exbiiyac1D++e+evUmxq5wP9wL9lTZhu5qW3Y+5uoYF8EE13s3mCmblk/dj0lRyOrKl6EnbSYkz2
8c8S2HWvVgxKqL/2PF4WGQW/w9vkk++W+eHKNDA1MMPj8jCnDNvlmbZ+Xer1UD86wul/xRCA/2qv
W341mYOBX107m5e7xBOYiuJCV9XvE2jYPuGf8jRE01lN67Ev5QAgwHtmrMvXaDg/jce+TYXsz+gz
321ycpjD+T0UyTJgUNLe7GjbI3qfmHa8Il2tCmlf40QVvLZpuTR02QCHhB2T44mnBkEMoW1Npbih
n2+n8hs2O6Tbp6yWTVUNl2EvRHj7b8IkN1ODSH/bUtOZshtw4L47faPeEK7MbRlu0r6KnQpXpfOi
7COL3+1ZMWfxdXX4LWTFdDhwP6Shzg0f+xH2RYxxwVbIWgS6WMFI5mojskLmmUI6lkdmbJnV0sHy
Obdz3BVWhvbmTY2+a6L3JTxb95kAK9i7pEw2kZb9eOCRE+OXeAFM8JtL6O7mj0dNj6vmnJr7Q+ts
IM0SdgQmbsfCRtct8EcfLu1FhTOf4IzZ7JIvomvf1BIDqvPszh+LZwy9ko71UEx4Mq65JCb+1YpO
iFL4Tv8Nbt3tCmht+7c+mIzKZhy3qFiHLn0zixDJVeBa/jMjC+NBO5tUTw0j030XtXtMe+/pb32k
pV/0SCkM3JKczxJVUq+vknT3+8GKJLukNUHZRQR15DDayfYBsEXLnDSl7EGEiMJzf7ObLg53bx8R
cw1bMcZ+vZYDheaBcVjgDZBsgSynfZ1EsZ0oTAqxre0NdssWeLYEYBMM9VjgbodGsUArbPNtx1dJ
VBHEE/0YnVhfDo0j3+inlyM/goMUPN0OZBqqQNl/QZ2yDzz4i33mjdv2OYqcVj9058Gs709R8yvF
NsnJtwMUugh5pJ7TBTFqoTJ/+bGeKRB62pk6zXsxqg+7nU6dkzEh6kIBTpyXZkv0u2tY6HSh5X7U
bex8Cxu3/kUY0Y4B9TIAVp+WIVGDvxLFPOnFfdiCZtGF77XRY0BPehTQjPM3uzX1P8MNfOZM0cOn
kKXRIAf4X1RuekSPReN6zo/eOMNcDRkjYIFu2vaVkwUzBF+wmFum75yOxaScmyJv8MGfhjXDkuiI
eRBLfbAyWIXSdrR65xrFeaxWzHSWrEnI3rOJ2kuCRWAThWV7gF+7aagRJ5qJP8wgJku9RcwC7tae
wUOkhOMVh9qBiNbwmF+TQN/Wa40UaY4D10QKQzYjQqon85Ecq24uZ5Q5RwlgdNT3TrPN/ouDWnS8
NDFoL+W6S55ws9Y+GM7UfXgKy0EaX3+ZgAtuMbqLEedx8ULCLAvcqqiU6+FxNhJxCvrO03Tfg5XH
75K0LYkVi53bv6lIrYXykh0/tklaou3hS/n3k6/Tu46JJr2oqAVCM15HQlLYju3VGWEXrts6r8eL
ZHU0yf1ZgwJCfBzMyRudbMWqkEgLutm+Y37jjr4g9Kr1Xe1JJehDfO9rb5LWXgGvaWT3qdVDmWA1
Yz51bP9ycsZbWPjtQf/CatM2V8eoN48i0bTjyIEXrQMUSE6fxso81uu1k7tfkWMj5GVZVSiKU6Xr
kIMgZO5dHI7Rd+5UHs4UIICnb9REzwWxihwKPE0JO+jb+bgOmwSi1I48cwfIqsslNB9AfdObHtM/
mWaFduNOFH7f0j9mDMtjXs8ZHnkL0PR3n9NKNO3mx7cvRGV9zqPHn6Lxhoep37M3S3RgXKBxA348
SFVlYys0/a8TDoeuZkanULXN6Xt3vbedlq4uqn8FU4aHbGBGZUs3cdqHBLOc77JtkS3jYcGcgJwk
G6s+1nKlrUdjgbDNxTV7OI6OwOyUzoRN3P4o8CoYbKmUH37MojF40YggfcZPkcbd9fT2BIGxNFdY
Q296SJOoHp4dcvuar6yVCecOdQkl37Phsefr6p0/sk4JSLEJf4XHSHS9/M4TsRMEHclxfOnpHADn
a+j9Yk7jA8YvmIK+6to14bpPuiO9NLqG5XKi4At5r61fGYNJNWtzcefi5NwsNOg4dCTPN0Xd+aIB
YKZ3jmE7DXmdaf98Hmevn940Nf+9bvzpfMPtj48cB6t0qqB4l9/hFuzThZdlWrbwMEn/tEtW+H4M
xpPiuUbHra7ab/cqPeju75Z5oiSuliz5PNzC+KdZAonrMxBXf7dgkx7cuXqd3bdQp3wj5zmFe7Wn
8caljMPLyTUo7We3m6bzDvEPxFFuva2NrjPAlZeLGUbn6VxBHvKQllV+XibDnwPQt2Uox6Upuveh
1JOPMUGBwopSdpjX1Ui+UCNSXwKY9tHy1u+tMxX2INX18eiZaC5r4CTZqz3iw7nIeDnWCs/zaXls
U9dueUAuH16hdnYPuOagk8Uyh3p5aruRNdfbh6Qf58xG8VeNv7x58XjCGnoZ2LzozUa79qIKreMm
eszEGYxpJi2pBoNZzz/zOVG3DsrO3Zb69bsGd2LX6DCQYcGo0iQXatuOsh6a7bc64P0qyLHhp0UR
1FYE54xZecTnzIKxbMeXI4rP6b5xlCqAg45CuO1nBuqNO234RL15r+O0LrJ4236PWm3krovoo7ul
zpf1qrufliU758XTIcPujuSfE5P+GvC1fU80O4trwzbQTkBJc6Qd2bCM9AFBictYEtI2X7utGd89
acL44q6jBCpozc8EYDSjVo21+m8MvOEldjfAvIEOROWhENZ5UFmXEoeuwvbI+21r5lweUfbXKglX
0Yitu2tElL0gtwC4qusm+SOCsAkvVP8s/LIk5+pfWro1U059M+CU6A5xHpGn6981kW+vsObBI3gX
uF64TF98tKcX8I10zp2uPf6EPmbkO9oI7puwl9WWrv1x0fMizSUgQIz43AmHnzbCD6SC8p8rN2px
UGNfLCpTphKYnKSPfvVzCwxA3j3XS9Oc9W947PVX2p+fUJZnczkQGALkvWWkoh8++3T5TlRKm7MY
nVRbIwFH964+FbmT8rjuCIK2IpbuJK/+SI3KW5V0bsmjk5HLGw/bSCPJaCGNPXCkSUOGBVIi1Oej
1vv93rHSy9CUDT9pEKYXpK0uI1i8RXcbz2TANKYCxJhrM7B6P3btP8y14lte9pL8uOWteoxn6fln
aZB2Frpeu79Jy5cSRbaVn1kwTXL0ckML+6bmlz4yyXg5jmULPsSZzn/1agbAZleCTCeyPb9jdNsw
HtgbABR5rvM0TNmWfZxIgIKXPpiPj9ZuagZpnIxzV49q7FHmbIR/LTPyldxGjk7KSTic/lT6EIYb
uxHXoLZJfRFu0m3Pwhl1DODeRn/bdHH/QwPb7DkQu+t+OemK2NcJOt2/naPLruSUHulfx9acnNr0
QzXPZm+vkU6gXjeasKdumYcH62Ye5iYNco6Q78qByDB7JaNhWb/wCDIArpMZvIsr3V0XXdyLrdI0
v6JkC2mRf+XaqgMxjk+xcbj/vTuPxSUgTQHIVgbQJcfTuRnh8etEhl6cAt1cuz4NWsBhLVt69Dna
Ly25VOQqQw1nczGiARnKOvEIQhgzQwu/2ZhXFddMf2PiYuOnsjNk1mbmWG9b1Dupzu2wOoXXe+t3
oqv58boLFWYiwvZpfqimRt2QBaCjAa4WGc1NSDFInTbZ8w1xP2owHQ/dQ7N5ZMyadY3+OvKY95fT
OWjuQoupI1oUN8sJpYz/BI6SS7GHm5GlYxv0MzpFpVqeM+n0eX32q3oYrT39y20yAPxyeYpiDeKe
U3XDupIn1SvPTNIBzqxWVNAOSD8y2WdojkLV0Tg6ACnFrGIkLz3yIgbpU0BlrOPebg/x0tr4LmHJ
T5Yy2prznuCvsK063kx0OUyYHrA+0dwixuuj59b04+e1Ndt3Bpqagdtx5y9N7UX31BrplplVgknU
zjeoXo3O/TbZZspZrV76qu62+csJj/u7N2f2Eq7Bquljtu6fpKUEcIaCXYpGwegDdNvDv0vOgN4L
fdun3j2Pv67TDUduUM8F+SSy6bFfenkvABqxW4HsunWm3pa70+j/ZWifUBoG/vR1SaahLzfhwb0N
ezN6+RA3blJ4qTQ/xnYy99R7+5iA0ENuhm0zltxOnxvr8l9QJ5odasdLyzEdT1yTdcsHn9Quejai
5XWUQ3+cWSXTcHvw+1G/h5i6R8VS1wtGWPocIcKCY3nAIHQMMdB2VMQWo+hf/UYPx+OhmJe6Gd1k
zho+VrJ+PAVBfobe9n76S3zZWetBTuBjhHmZ6ahvrlZdz2jiiD0BMhnqMZc2oxn3Tbd+i9J++st9
iAJkaMb21U3dtrqVelumKkjrvymawEua1jCtxDGMyEVEvb3X2F7AxtIYp9coq6OxHKaZu4BKjqeg
36Ig4tCMIQXNnNQIE25akbLAOixqjEZfDkT6T5k11BfQ6nEv2B6yXYXGA97YIUBu/ELu5PwjnEAo
Ch16U3BPTIgcn5KlmWC1fLWuZ9m1fguJhsCygvuR43XnfaIxlVE05aBN8wyBz2NcRVvbreUYixB+
IegZGozFtPoqGCPmF5kpV9/j8iyvsS83AsTO4PNuUneoZNv049tYDyww9bxceoeJt0iiEARI07AA
dSe7Wg58EZhTPhAgQ9BWZIcQfNFBpvC0N4xKJfWPYDKLQRzTdqQdNAvT7IP3xQ5R1wNbMMz+J/Y0
hfTxxsllP86qHBMp/zPD0NS86HQcK2B+9LmK4ed3nCytX8IRR22BlDBwi9Gtk19RZHBfMDDXpWkE
2/XLkLWXZIqTpzHU2x8+Veevu57rWgmGUPcumBPygxM0lLBTpFyJ56T3N4XEsF/232iqmdhRjPvP
S2Lt153jtBRd7RyPJ724qby5d39jQ66fTsy12qt23PSLZrskzP1xVNtdrCzdbDTJwS84KP3Ili6+
gkUwHbhgSWSkIFmiXmgUFjyZGBDq5N1GJ7CN9I+AFNe1XuvXfQyb7v5E0REXSXjoCYuqJFCFM3SR
f+mc1aUAKE+pUlhscKHNx8y9nnEMx7d54/5i8QYSxFrV+8ITihw/yms30dAFW5bhylgbU99pf0Py
hLMOE8Sa0pAMfdoH9wxB7K4pTntUcFcSfbp3wH8XO/bBCzafKEQ8f+280t0t4CpgrEryJjLuSi8+
m/Z723Wp89MyQDXXBVBsLHhCl8PLYV9mfU+BjI4SkSp4nkF7lJQazbIsQoyokotKwDwLraNY32lv
QwYeD76lZCOTa3imV8rJEk/urwxV698+kv7IS6j36OoxhCS3f0lt7k+O4xtcKkmAm1On/EvRcFOj
tHG/kNuoUSiz89TnoQO3YpJ9+uhrxGXPuNw27SXQs/k+DHLrCt31cXAJmc2gaeZZqKtSm+EKyJLB
u98d6vV16DDIfQrBvpwL81cicx86K7nSY4Fi9oB47h1LK45TCn1sj4FUZDDMNfdAmg58vI4j/jvG
OFbXtJN1SAfSDZYLxwm3p9jw5RWT6I7PckLOCS4UbUGebTddvQOtO1+i2vbNJztC/JexCkJ1iakR
yT8/WZN3dmBrczFwmMlDn6X774BzDf4x+SBya0yiVe4C2GKKNzXIVew2TwXN0/bsrW7/2Ht7eBmc
Qz9na+vhJkBJeFkIHviGRnKPKzuyw4AqMN2DZ4X2QTM3B8HnlSzgptgEVqMPtdDh12gT2acpFOdQ
wvVPuvKOaH5j6y+YHhv0H2RDDq0LP5bWzp3KBLBKbBbfrRIoR2aasH8/VSPtt6lf4uHO8o5f2AEd
cG2LUcRcycten1gAQusiDlYibkKRXlC2WUejqMdNXCLz1E0eahnS69qIwTgJdvbLHfL28IvGnhIm
KaslKBqmpYXo6+afskN2XhOWjM6yJ2z5D7JYxMAt2LaE2gjtRbN8TdRqWz/gXivX6ghM9+3cY561
G5v55Twb5nZI1Zt+vGmlW8ij634YB9g3j6nDKF3rn+O0J08Q1eYzWpTzP5agEhYLgLlBaFC5YlfS
DtPydHQhwpdZH2Gluqh/V6sHDKOphKWL6vbMV5idLwhl1B9zIJ1kMOiT1yBujzqfW/zIbpj++qga
kz7s7ZJ9XaCMXwhyGf/umWKa2ttQPvRiiF47/zg+LZunPtw1yGg6skN/Erw4gP41Gr/3gqbeykiZ
XK5b+HeynFR0Wxi7DU00PU7CuvRd7N2VIWGJz2JyoRKpJVOUzAaz9Cm2fzwF8L4eN3W+jKYPmTL9
nP1IXzNCeflN7BYiDU11A46rTsXiMph5vVovmf+uZgzuZR3F97ty52+7t3uPTbg70KghI1E0r22Z
LVB90e4/o6BUFXO0/oz29L92RlaDSXmWzz1WRM7o0VlgxYSSZart3dhmv1i4w9Ojv/FPq7i6ySo/
IYSLv90O9HXwofQcw8vWNuzu5qCR13ROn5oVANwPzzDHeReCORLjD5S82Qvc7yXLxs/zmPrQm9Ta
YsnCS3+c+2ODucPsKsKB07+T0kgR5vNxQaOY87cGGCs2T/u6L1/rDZfMoltR4uhv3eowXmHtqQqZ
rsdSIpWLv6W3MKkqSvagmJk1n6M2ThCJr3L7L46tH18Gb0ye7T6Ke73HewP0uwmk8OmCeKQ7XlhU
5+kGM0Dunc5qv9jlWFTV9sOJe83qJUWcDtGH9K3z2bLx+b6lbIW0S7N9Wpy5+U8jGKe1wrbhVzyF
7nfFQPHT2Zzw6+xM3ifY7OXV3cfpQTSO3ku3HYJLQ6148pZjqjKA6EdYfbpkdfrTP1IhG4Q2i2nz
NFzjSqEcgn/3s5dTRjel0SErcNbxpzf455mPmdc/jPDF1xSRNIQZ5ujv8XymvyRV/8GHLv2XTSiO
khcPnkQg5ldg1vQ54oJSwjxjUTl/azxJF58K8QhUxp761Nj1za+l+yti9aSiDYC8PQR4XWb9H84W
ohW1g1+pfQu/pZyVu0EfHXQGjq605G8NdfsVi1h+lLMl/u8uu21dmKhB8BedD9y5I+yhP+9o3bPO
u0CuJe/IuKYnWuSFE40s/dUbwvE7xTmBuqv9B9fB4RMRxFkvBbuJ7tXodHx0Z6TZCIecGXrFm8zv
IHTazyZmMWfseuclmQfzxfabb/JgF/7lYDPofxyd2ZacuBJFv0hrMQ+vmeRY8+Ry1QvLQ5sZJBAC
8fV3533udtmVCVJEnH1OfAuT+1/VMqoVx8VoLxRrwuAdCfI3wgK6r5X8HqhhN6j+G8vc5+cXecVo
RBnvm4GAfo2gP6FVbMQztw4tP6dGIH8GASfznxq7SC9uFwhmkamnbscIKTU2KfANmIX3rRgwyMi+
qw7LoPwHaEp5p+Ej7zwAjp2O++1pJSis3MPnuSILlx4SMik56lr6yAOjwuE5lY1F0WeC+JEXU/XS
IHrDljpiZdxcDMX3bPN+xmAFQqQ3Mfwt56nIpgiz9y7SYUrTELLrdOfWpWWhNDniDyll5KMUGl9S
hOHrD7oKCKIfJNsHW0uGOXOVN5oqi1piBq5woZP55WwrQvhu3rxSnalE3ODF107lXWnBGA9tqRDz
f0OnFmfHYM354ZdqioDFYfm+cgMCf25UsXR/xlL29VPMsH2862rX8+jyknw80Kxs4T6ZRfMO/xi2
EClN73YH4JKlztTUyo0Oqo9c8oY2ORblft36Jhz4jZbGu2LyaOyFBkND7932Z+L0WYdk4ToIBkB6
WkzB9uBR2VZ/iKgEstsj21fbsYpVHj/rJE+8h6IDiT6EYZFccMJsf0mvrrp9abu5PJc0AMNz31Ep
HIGB1tU5lqPbJdvjICIVy+NEc1EXpylmQFftEmWkwXKX4lN7Uwoa13DZ6S356tEbIvoitHccDb60
FpdCCKc8nfwRiKPCJbex7XOwSA0HwNgEakFvucIVLCAnnPt2AFpkLxwKDM3s4NTeJGG60ZLUfoWs
W4vMX6LSfewRlpKz100655NEu1F/ONM8ZqfLplyjL17OQo3PbtqMOEGeVXreJQZ216dez2eWWjnJ
lNiJRWG0yM4xTqqleJ/Z/+6/JjOxko9QMOPMCGPynYYFnlgGPiK3nfuLwVkXo4FQZl8DCIGUDnZd
ln1QeDnB5C0c5qEC8mvuyyDWecbvXU0OopmXrD/5Lkqw+2hZf80Yap13O3Iwfk+x0620A7Zm0rcr
pqJzvoiu8kiW2ShUm5do1u74KBFwvQtW6cE7kZAxQsYHI1oMz0AjMUKtbVc9RhIJDwZycvxDgFIT
n9oh7/W/KOqbCWEG4vgNF0Pefw7+7CI7L57HQMRfFeWpqaRbPa4dLlfm5GyA8fYVxqP8tK3RiqhG
T8ZN4TtCU+d2wKZZkRBndOcAauQb/o7Er47C8yv/Z6mrWDwgcFq+3nESk33MUbSSd5wsGAqcvhzI
st2GtH5uQYVZcE6qT36uNyfOd8S+2+3SWQx5T1NaTTnifuzTTmyCv7Tc8WklxVkks10BnpxJay8z
voRCZtI4hPUTyzY4gLfEAaHoIxky82HB2Dg+idIw+tgVQjVFSti9rsPwxG+YxmfXiRvQZKzHc3vB
qz6jFscj0vkuWoaiILmJjjn86bTJ7P4KanYRH5pFY1I5YB2WORIn7qdbNlA+pvNpKCh6DpJ/oudm
rWbJ+sm3rMD0L5zlCVX1XI3MhnpP+v63dATPSDw1whP7GyJPsSswaylDOFZOvYqxJlzvc8OkdsfJ
JoYs5/uMZ2i/2/Bj74tewl8wgs/dH7Uz+Oo5hBCqn3I3QQdXDCXGf3Mchv2VOjMesSeVsNrwQEFd
XF2duuaEOKHFLyCTfPw3qiGcLr3HgPYA1VvmPLSFVac5npfunigFkTJdZ3/6Wau1N3eiz/M8c2MA
0H26BH7wjc00qA8E3C/Lcw2/JI4TE8Dqgf9bhTsbJ4zEsBujWJc9TTjTv0JtB1F4MuIp9YjVyZym
XLzMrVse/mPChLv4pEbUqkfvFqvvXMNUVfNy5DrxEAzGKq7EHdtoTcIxwKYGhOyGCHWui6gHaKfI
WZeWXq6fx7sgMKlEZJ10HWQqDoTVTEe0dd/EityAqkQT/hZtGEOAbV3fPPDA6vLMfRAtH8vasVAN
JwP//SYHwxGsI0avuwUsyNwwZFvvedn7/h/+P10fi8H1Q445bKwD0XNhHZ2sIt89K3Ip4/CchwTV
vg1q+L+csJbyitYa+NvOLxwm/oeEKbB60nFd19/SrQveVTfvHVzPseONa0AU47oJ50TsirHooviK
uvHU8pFY+SPSzOe/HMwqnmUoy3v/PCTh1EYfXu5jYN6VrE2IMreak4oOqlBtcu1l0f8zHCXpXrSm
To9hoY2GvJabs53y1W+We/LH8b5udFDmObYD93ZF8MxLvBiXBshvunW/tOT28GZMvjf9HohVd7En
hogK0bEaWPHxNKfD2HR7JqCivo/DRgRf8TawqpMdRHN/7GXIqoWd5EMsHfzoeO4uKgrS/L6LI5cZ
RMvGu+AqktG0B58Dk5MWjjG9swz8hwuowoxgrbx+eFCebJprzBWLeLMgbgw7sIEl5WHaFvcY9Uxi
z62/sggRQ4w/Fp++aFgUz0wyFd7ZuFb67sdoOHD/lLE/lJ99Q1SXD39ar5HeoTNuE/QSq6X6nZma
CBqo1jBBq8sI4xAa5gkebeMy6evkpwymDgvLluR9r10cNoQgNfG0nwhBrV76BGG637XJOgAZIwG2
OyvGKv01kgo4FQzjRVmVpAMSiH0MxjpYvANp/JFvnpJw7rcLlmrZ/8YQgcDBb+GLFymZct67CfB0
mUlR0J91yzrnrzi1NdsEFqYU+Q5zMEDz4LHA+q7FyN0gEW1FWOAOzcV6GqlY/4ZbpPQ10DlpE8JE
MwpJrFL5tjllOv4sBRhBwLnWpPKKAKQFI0gEsWHE7hHk9DUNn1OZlcmCvEmto6L9WiRNc6I5lxG8
U9i1f1qSwsrniFSL7h+UpCr/+ctt5eZu0mSPQ7QDr1lKtMpROLVUiGkT06CfCa/oQsavlSl+4Glo
68sMljo8RfAH5UvrYrQ6bnUQ95fF1poaaCPiqb34FbXUuouxEeLpTLbQQTIGrftles2lRJaepuYx
yyQ7c2ylFjVmcZ1acypDxy2GrDZoA2d8m4jw+W2p2p0zN1F/UN3o/mf7tm1ewPLDycCk8u5dO/it
a+0xGKU0x//7c5jTJP8DlT4vYtfOENSZggKLkyzKZSx/O2uTb/ZsiyKef4Q9gRX9rvRIbtoVxJIQ
4oKGw+A+MUUTktUbJvRXq7dGcaa6wpijRGpVX93IcB07pOOunyAWpsdcwf3jvvsgNdxMIqiGMesD
cLNH6dkElcu6TnFySP+CfgnkIpgduU1+5PbnYDUMy1GnEiWQFI1G7Ty2Xn0DxZBEfQR0h2hv11vH
+pRTMM3nIaa8rykB60Z8bYw2IFkx1qSfwTyQ0LBnHJnrdTfHQd3+paQvAHXJl6VLCdFf83vr61gR
w8Fw9RXJZ/b3Naw2FReaaf9cAFzZHwXMF6EUgus6GxIRBX+4XxRnI6YyslTzigG2KUkAqHa+CnN1
rNLKU4/4LEV1SLSVwd88dmIz7QOnC5ZjTTxXTU0Cr7zyDyyi8RfDKnb6BkRb1XtXBEyAdljtMN/a
sPXguotKECAwJygYwjGa5LipN5JN1Hk/hbdyuZAfIjYrkH04V3VHTqSOy3865ziDEC3WdnnHb53Y
U+GRQgCcrteCRHEKRPdmGsPJCBxIS+K50u9/263PFyeTraGWmEfDCxJxD8TvhNov9T1wDTbu2tx4
gDGeq+5cDbMDc8IiDeIZ9NT49j3QrKW7SRORvMNHTAsl4trWK0Ukxq1vwkPG8aRCjGdnna7toHmS
pVjfyJRAsTtKOzGIsaHBVXTqqXrKjKWnnmuPYoEoPjVJQYPLV72Epy6cI+hJwCXPx0g2rTlA/GAL
nHVL7rXhPZ/7Zh/ntfTlMdDGpL8xoXJiZU6iNYtPisqz75LltF/QX8GXDNyVW0wCE1X39Rwy/DuA
lRLFEHqzW965Xi9wfPGc1yO8iGbmlLFSqN3udTl60yfl56Q+vQX/NSt9uaqW+9YROD4pxOIxszNu
8fbC895PSWapqrDRmpgLVNBCGZ28Ow3eiuSkRDMX0KJ5vbE3qu0JBU9kuk5H1UxWv3l+p5cFmHQp
+wCxQUJrXvB3zd50njD61Zpcom0entyYN7tnrD9tPMJyJHXhDeZelM8b7bL9biBSxK+QzXLr76Zg
n+Jl4GCtNshSx01/8bEO9mTHCP4Jt+RaF5nTSb2C16mEFtoxgd3+EFCGtYlizQQeb2qcwoQjfpWV
8Heh1jT8PIfKCLUj9CIQKWojVDa3NxdupO43Moqn8cB4MR56eIbJRH4WhCtK9TmgFK8/WJwwQJJD
N4Tr33QrRvuHEYCj/yDURd7rjGU1/lfOzeL956xqMs0OETRovYcWcnqZDrnTm/6knGri/Z6W1MQJ
l1Sx6DBz14EIiX0M5ImbpXV01Z5a5vvkMHiY2M+DMOyTimVrvc+hMK65I8NU6deml0n4OCqR968j
kmr9Uw2gXMdy2VL56KC+RTtfBDULdmjtq18hw/78EoJLc49wi7qZYcd1tXfKgM2JLpJP8LEx749e
HUvNStyJ399+Apr2/Wps4o83ZNKySmvkCkHgHHwTdHd54WztZxi2YfqKhw3DPn1y4/WZKzmRz2le
R+5ZMdEKDvHACXSneS7UiXQnH7JHOqQEJyXLJzK7YjK/Et3hLLdUgY0eJKxms3IoWRX4z3A4W3CO
3Chl3km+zTzr05ikcDLI3MuGcye0cXU1PGBRlGEaiLsLMpTyNoKmAyY5c7FV4tAh1oSaOxd6TGWs
5ijBvYYwEeNvAmK6dt4vBaowVb0SlKJycftVZBu61f9btRX/MXxvjfFyx5JHVijtoDN98d/iU45I
Vj9G+XoCm1yqx1BhtWEL9eaXx6KdivCsA0ZVJbkT9BbXad0wdWFMH+YbjhrhvH7gW3MsXbHbSRCA
pVDeBet1Hxz7TXSa4qPbcP0PONaSB2qw3n02uOTseMB/7+AP4GSdH3Stov5YqnUOJeRI6kS/KNVL
gsOw/dKSTV3U75G02WtJDzrP4osGIlx5ooGV1n0QgLJPGahlQTx3hXHD1PfpWlY9NlG/1/bfmFdV
86AaDqxLuSJp3PWwv5gCubMM0SSN62ZTHyUls8O66OvrjDJaE0q0cZixI00x0yYfRpXHjT+Yvpgy
suNpItNqeh8BRm7n2+DH0Y/O0r7/R1JCIj/mqG8xb+XeGmO365FMf2CgcYguiWBnf5gh9cejqvp0
+AIRsHTPFPdO9WeRjpEvgI6CQg5LIq8xtIVnXoQlqhjdzC23DLyy7V6Sbr4hK65yKf/HZMYhaaJ2
EfEuHVSuovtyaIHpxwKM47jp2swnS65LdQhIuQgJZRjhLe6bIsb2mwbr2r0NQSDTJ9lsqI2Lnvld
l4Tqzc1YtzYvP5eSj1dS+4ScvaeuZs50bZmFN4eQzz5N981apMGpiJPxa7q5//F0phZ0xPju8iuZ
NXGNV8Z8CEwh8ybnRD3Njr/7WOL8+86ToGIWD+cnqfk9dIb6x0YcwULFBizbUNhHEJxwajnGQdgI
Kb5awkv1O1KU7j/QiNFDd8M8lcsD5MGy3f5iRqbDkuI08XrNBLty096OT245Fk18sOngMnTOtc8u
EPBVPCymd3xM7MrT9pF7c0CEEho/B3jl0EwGi3FaBvQEdRNOHbywDzZQM9iqHvM0UGKPAVSPv1Y7
bfIMpz1U+6KKSDxIKHcgi6piIfGTxTJzGCa7lVk8wopKk3V8CEq/TT9WOaRQvIFMnGDH8VUq+g+P
cJ4ds7E1xPuSKP7JCa7SrMLzlnxsPdZ6rJVVzrF2qNyaNUljOGj844OKBYaysHD7LRucvE2Cx8L1
qDwuTaBY6BypwbPyGeZmLsNXGiuf1dIsTY2D9zp1/OWyji0J0wuf74QX2KYxg6a68o+k4DneS9v1
lX4JLRPvD01YgvvTSRA9jznJJO0d3mECW41jhiTfRWWYR2QpxDJ5XGbddNemmgYsoUUVJFN1Km2w
sOZw9InWr0FybQlZO9wWiqKFe3VHax/2ba2/h3SWfBil616XJBXVEw44SSs4DpQyWY8JpD8JIxGE
d8CImPqyqCgR/lHqSoIJOqiLElNHM8a0rdgI8nE7oPgyPk1g9unDRBUF44EQJ5M+MdTtqjOnDQoU
Az/hJV+DpOr9aUflMTbk04Pzx3jISAzXrxt8zMJSLu/WCCF9R94ic2UkoNjhn0zrVV8MZtMgq7mn
VL2vip6BZsyGJe+1zSGT9D7u62L70mRfkPzGAqgBPgHIO+fR8oN+NodUwZQCApYMug+kA0HJdY5J
pucNFYp5P46mFORMzARbxrYALieKoq3OXqV1Vz7ccm7GQztuFnJpog3rnxqGAk51mW91WUUhgQmw
z2ajB5gkWM1oToprtBh6v0e5pNgTIOxDPf+jE8YduUfluZFWfVS369u4uGSAHVmY7vZ3dP3W+W+b
VKr83ZyOpSeOXrA2MxuB5oFPdNvQHDL8ubl9aWXpdK8kuiTRcok3P5DtFZeJrh8x5NTHgea7+Y8B
OhMmZCqgO43tlPQQz53f3SWaaV+lXv6sGMK4L4tteWUukcQnZxiqv2UBf7rb1nD2Y8auziS63cbx
5R/FnG6fAS/F39yQ0cSKIPLEdrSU/l0TrOPyj/LefS6CvkLAnMvUzcIZexKGJ+U9rRMzqmMr8rK5
CEZOx661pY8zc51ejHvDOACVTfztMlMdiBZZyJCBFAKkXDAo128jkYL9Y8kt3Pw2+Dgdl648LQ1D
J2/ylw/O2Tjxd040RPbHaCwVxo5WyW2PA6O5G4bqzdvjJPEj4lDcRrN3R3ei8QnMrSNApWC5Mv4f
6NlSASt5K55yOGsw+ePEFU8WRlxM8QsXj/O7bUuIb0w+/nUJ43I4QTfTmBuywDye0YGOdj83Ho73
Es9XzrCnQkr3O7t5GRpd/5/xekLuY7Cod0AdH7CBnFPv59Ql7NFoBzizczhL1VzrpPdd4s3Tzjv0
01TP9xXkonoJ2XfmfwLc6uCz6ILZe8oThhl3gu2j410FZEAsTBt13vjJCDMILwRitVc5qZV5e9Sn
KawNOa6nNC9JyuWXFc2lbvNcA6EWQ+T/hszrR2c/1iTBXWBw4vpY+hterch1UvE4Va1h2t1ZOp4d
Em+y/SibsFseAIcIgVj+HwdPinT5HICGql3S6nS7pp2I9Jfgtkw05SJDTaYqfcnfwYIbdwZxI2DL
gJwgzaEpGFXwBPKuvDQOs1bGjIOuqp4hbNrF64Evbk07LBFQEsh5Q9ulzT4Mtgbci/w1JqRguXlv
Pn0GpgG0WcL83m0mEdxRRkXOXQF7N98J7E8BXGgzNPNnEIZKXJ0UKp/xe7h6UG/pZMazxxA//CVS
Rf4bGxLC5aKbBpepTIfmCch07am4/Lg5uOFIwUBds3CqJOBbhLqQGtPAuEcp51Tl8pPpagCS624N
5CFp+zU6tkypgzeP1ENMgzWGVpnBhehfNM3rkiV04RhI68W+raKu9XH2Fp90pQI08tFTyzbcTBnR
M5vCjTm0XVEscA11WT8v+ZL6mcONXj7a1t7MB0v9XeHPeSxAEXHgueDOh6gN7auqYarvfUEC193K
EYmo1YzetcW7RIlM0cGofIuxSL0wpMO9SUST45+Uh1Ma0JyJ+fPoN/ml5cjDijRDxT9x91TTLuEg
S8433CXYES8hXZ6EBKNYMEcRhiZCTPQTsGzj/1nIkyhwigZs+xOQrHbExGXUBGRMNlqpSCIOWmCS
kUxA3YfMxCRVLxtIpnq0y4G9umwgKBzafU7GJSB1dl+PjjYkVwiRUl8P7j/O0xYYSWGa6/prUQGv
BieMYyXKK9Ow7TCttggYa3rd72S1npz2a6KGL0I7MQ5X8dwlt0WGWqQ8pEwwcIdhbJWAjLI0VzYs
tnzpuTelRMGHfRwR1T6UYjhv5LLYF0I7cE/RW0/2w5YgxUTR9HVgn4ah8f8p3x/+wwPqhKc0TIpH
Ijab7VBXM1WV09Oj0CrTEoKDT+w+xgVW6Z8h2Ko5FhRbl7ioiIjWuWgJnNgqn38bKQq3mXUX6eaY
w6y8gsHXmLVwDd+TGTjgFofRdo/8Hv4r1q7+l+t6TXWu+XK6YzuOITMFIhnZIUuRIq788PVYi3ir
3mS4/t/CRTl2zR22vWZEHCD50rTy4jJXihArlvKP30bmPeaE+yO8ILH3ldLx+KgHR33wG03BV9E1
0/w7LBkBMdTWTX92KzMOl7IdUUbVIIv8gH5MHkqRTvgQXIv5HVVkaA6SdAmQ87Lq5hcPhN2eBaNp
okvctinuebT63ywqbqPjNlb568wo0M9kQHV9IKYTWFGBhM6MC8IyychEB6UuWHUBvTJOjtP/so0O
iz0PN1VRRWuoDh77FprfTd+SIsVgK59aDNF96NVe5qAqA6WncJQ4zFRrojPZwwWBG0lNWYh7QPIi
2QOrxAa5R4lRXbYaZuTfogrkevEUESHPjlPk9hYLxfZU0G3ZxoQ0KJcCc1MArLvamVDgdik+u/ow
N5WAOCMHLnwsUBj/Y14nwr8zUaY/x8mt6jd0YMiPGLn5EX2QZNhkW1hkWObc8oVyrDgz5Uz+Mnpq
r6kgogsXRlBKjOtx/FLQi9fHaFoIY8Hv6RKuTP5vR2AAa5737UhuHcEsmKfhZvFnPPm4WhkD5qoi
bKDZUNi5V6W3N6j86gOv6HjKGXpbSqyGOA1SCaXzmJOTU1+GNAQozv1iC68q5fVHh3eTp8Ix/bDX
K/rKlYmhaamoJLl8ZnDBGiUXTYatU0vCB+zy6EFjmv1A5pcLJpXEbwvtmDyOPDD/BOmpt+SBgYDb
HBbVOaZN3uWnckqcSydbFdwzssRPOTW3mBdaq/K9YeRDyB/dgrcndTU5WQRGxvth6+L4FuwofFB9
rJ4cth+3e/Z99X8XHhw0WcN674gpHpshENgFW0k6hNudW/VuxEQE+CNr+rhhSbFJp/hMJYAwapbG
ATFDPmJ51bKNr5wGwLtbVU5rRnbRBluJ8uynJ6vV9tjH7JvW+RK0p+imiEeINvEpWuVERGuKF6C6
G9jJFfjHni+qOSODFDTJ9FruQYkpjMdrIhm7uD9cKUKtDpgJS1gAnCXd9zJHbn3fTNh1T1RtnWa7
apT/tShsd/nsJvKkl5p4Ox+jwc8SDhyhlJ75R0SOB60f5RNLMCLuCXFevVHrX6bFOnOi0tz6rKhD
jkLG8ljAiybyeMWonYO7guBC57Ax6LK/iD5B1P+NANljnXbyrmxJGJS5w85TbLhJASShkjuHPxl3
7yhvkpsmVhwZoCGc4NWLO9sOOdMtK7eAHRrKfLUWbrkouh/tlG7nYXLn4mfrbDk5ih6BSOZYjbYf
cVZA5mbzEhFAMXmu6+8836SPROrOqEkKTOQIdotmJIQgRihxed+grkfWJeEwbTBHc31t4PSrnn9W
q9uupAINa5P5JISlB3R/YnrHxSMuhyfk6mC/HM+G5ZSPia3iNYs7a9gYU5q5cl/ZNWKav6tSCgUh
TyShPYTLuP4n0BQ7Dg4erdFw8caYaCndD+mXQnlJD4zkmIJXrfTms+w0tvAkL+YrxrMw+ZNYYh5+
csbb8p6QiTEjHswmqCnzeqn4KBmMdEnffMJnVH+9JmKrNLdoaNEf1PJED7/27y0hc/+mGb8fPmTZ
EjfgsbBwV0391HSZqhYYYhxBtrgPQD8Z59QLER9eB59z8UiNJ+ek6mx7Wpp0DY92GFv7VnlsBEVI
TRN5VQSZlgBCXq5OydiFOGslY91dvYHQMgsm8LVhJImicZZLucJfJYRJFKDz9RFgh24zXtb2JRKN
lVmlvUYe19KbCUBpG+7OIkmX+WGVtbxKnnW8ZfEmTp28bcube+W85KoWyaH2w/l+U5sL973xZt+1
kKQ4pAc1X2of631WeHMD8G8rMNA8d5FAd2xwkYCFOp7uV0zndFCbGO/7QuGZ6w0F2/uIQF+ePEMj
s4ttWIffncZhtWsY+P/lii2ekwnH/QmrWP0iFhGQe3ATi5g7j+sIzIQGL3bkdqBNLe4afsfRzaHC
s0LnjquQdBWFszSzriqfRwIJ+PPGFJ8T2+KWDB+F234zZ5/9HSDg9kiKkS72TI9i+FImd+RwtSHI
eBp7ARCvxlJ0dDFgy31ijfiOJqFX0AqXFm6uiXDDZq9/r9Zg0LrFM0AkRSxpY0UcZvKuold2WQP4
sQ6xJvTD9WGtiC1eviMmq9VTWzvFjEWZ/HBqPt2N+nkYRw+TOz6j+lQ6EXXsLAz2AzZ39egIG7tE
xnXCNrCmJEdjr+uq0zj4cn5QVLrzWTVL8dvUHMJMVp31vbBm8Q+z3YhvqlDvFEZRyuEd8dmO2res
fDmTFG6Y1pf1/J4WVRgdO39Z5uNSL+pPmVJo35pi/drXIpS4QQXmOvoHnyQdsNkF7/AWfLZA/e2h
aazf7Nay5iEOWi7+HZ388jMtZNxnbd/7dUbIg0Hrkl5y6rehwgAoq/uusO2HJmICKLLvm2/AwqK9
k4Tf/nA9cnPuiCvyX9D52x9E6myoeV4xXZPEzDjKAXHg3ja7YJ7M181vH+HTkv9QVIv4EhDztlzh
6wb1mEZhf5knCUNKQET6gdGaFHXTYqOGvKqlfQy6Akt91SDBlcbU/gFRYT6AFFr8YGpuGemw5Une
YrpyYF6Ci9L/ImM6uxwD+nlzrGWI8pB7BHAfJRsJ8j2hE+m1yQFZMnyJzXJujB9dSETUp741GrPB
UqaQ2gvFySNeys45VIMVuLglyyowvwGhe+C1pwrTOGMuWDs6v802nD1N7ERHgsi2DzevPfFQDohV
t8zzEQ8iyQC8wDn52IuuvtBfHR5ZK00aP7ZRnYtXpCnUo2QNR311IuVPl1UV7XisAL/FrhZp+r2q
nOiJloqPtN3Vw34VTWvhnHFD0v2mPYLIu2qSENFdrHH4E3N5nXB7TAATTkNMczbNsZsPIOMWjiny
bYxuuMV932UyJ0qblPFCz1+ul9Ju7PKp1B+GpV/Mfl09ZrMWcfXa3uDgne5ToZ6akSVRJ92yjfCy
0Y7bk66dmFgwowB3NtXQz04Ts4v9BmhH48ji3PF+Nknf/5lIOHhaNF33fT6SETv0NA5MbsuAXPCd
nuqov2fCT5AYuXZGQU04HP6LxfGYDdtWvzRB3P7J+R3fpppmB08/HyRDS2PeyQPVIwPHdkP/jS0p
+4ScIw/IEP7bl33MKLyQTZ9V8ZbIc2RhtjjWmtS9jnEaX9fJ+j/CpOoe2U9MkI4L0vajdDwSuILY
I5qUIeb6ZimfyHvBUD49QE2imRcrBCcm9NkdMrcUffxrW1iHcWW9YFKeqomenC6T2XAmyavDNCxI
QSQGheOm1lgx9l5AmOsuJv7mA+2WL7i2fc65UJpVH5PeAeQHBIwcGMuu+jSk65YHTsDwYcFj3+zV
0iJgLxUaxAkWlcKTAMOAqnZXhoyxT2vP5PmQUvfbByJisb4FfKDzVcfCLV4jlCjvssZILGfMA/VX
y5Kc8IfLeO0yM4vP2fLBOvsHHi1/uxNyNr8rheK460pqvP3md1V5JXh67OAdlua3DEXz3E1OA4QX
eaTF8d3R7zSxXf17L3TwB9G1MB3BErbYLzKT9b/as5yMsSrm6NdcMyzbwzMadahrcg73omv6JmPR
pl4ygty78DAzinnvsC2F52qRzYRsXBXtC+PqJf5UMVPHH61TesnLonltsoZOUV9lPYqvSXhtdIqp
LvyruzFH3iMbJeWebQc5dokq2F7NQi+5Jy8Rt2y/gJztVKJWw9zOTk7WSmLb4x3wc2s/IY9c7x72
1lsvZJc4/w1NlQZXL0w85yfW1fl10G2+XKeqMzHuB9edyHaFy32mLWnzd4kVId8bEPX1MBIF+7pC
Ag6oDfN0SWvG7W8DYbzs0fDn8NT0E9nflPaEK+FEqIEiviDUovAhIWW32pkE1pONYSxYODcp0CUm
uzptjpOTwIOlKDP7gEzoAwHjrNucq0D4z+PCBsH73HqwoYQAzuseAYyJYrek60tpCxZ2UbVrs7d+
FX416+gOxX4o3G7ZdTLvoLJDIu7AU1SJqYd6gPTDMff/CwamBQ8O0NUn4Xq1c8rRJOL/cXReS7Li
WBT9IiJAgASv6U15X/1C1HV4JxACvn5WzttEx9zum5kgHbP32vzkYnwJLffTTmatWAkO6YrxTwgH
jS1fzFAGDi1f9r4G8IyuZsg9pirr0Ia7vGDDfJf1zPREWJvgS4298X9FFJ7ngTAEJoAk0JS/Qfv4
w5Yap8VRoAL4ynMyxhemDB4d/Vp3d/lIQPQOB1wCUrWlodpmhDqw0SwG/d0EXsaqvtVhiGlY9b/i
soEHoddA5yyjRnT+oHvXP07i0zyAgA7+rDXGjPvUmoX9VlQmjP9bupl+MIIujS643ZDeQaUGdRfB
wKQrh4a1mQDRQdxUNOtVUA2P5Kgwq2Fnm6ptWNoFaOlAhqNGcq6BIpVkitBhtTe+IDqoE0qIhHmY
QSzh5aD22Dp1ctiSS9v0DG888U6xLqHu+w0QsbIEwuJnodkIbqR/3oKgHBCubn8TDpASUEE3wSmc
MKLbuFMyPmHwNFzc3I0ZjMjIvlkUJr/BuwNmiPPJLnQNLigw159QOYdLOJ886uIZxSWc4W0Poul5
QLmKTLACl7LpEQv5O/CP5jsrV/ChJUMrYlWCWhb3+aqgZChMCSh6w6n9Wgd27TdlkYIjZeuXal3M
kScG9g54A+e5Ry6TUKsV/cWPYxcHZeiIhumqCf75sctEw/H96pAvpfMLaT0Cr1DHxaOZO5byCdSu
jsFvpT8QWcCCVQU5Y4xBxbAtu9u42MPicHOGgArdxf4sPjqRua9DPbXNnl002uvS1IJfYprmP8xI
6vcQz18IfYstzUbUviFdh6EJ/CkgezXENxniSK3X77bsq1+rFBngUPYzBOHVAQa2ZBwThnallAzP
GatuPD+qXzKLbnVTWbS2fLRJ/l7Ap5740SRJOAA7eixvee4c3Ex2ZH8vN51tXWbdU193IsXLmTNr
QOU2kl2yxDB3SYNdq61HZ/ZmGtk/cWtWsAjDFDZavTSE1ksE1x+1a9HLz1m7fppaov/jzayzrZpk
9Jh7EzUCTbbBAymcpdoYT6APBarZgtZJ8NMdEkwu0Za85tqjOSgYfqP77z6mQaw/4AIKhTcT4XTK
rhCQfDhl/26tMXj61Z1flSpDyG3orKjg+L4p11LGnktDpEfQGgdL24Il2SU947EXagarC5o32tyU
lkciZpoYO63Gx14wCMm3Be/zGZRd1F+4KsNhk4GwwBqbRUhbLRaXbytKi/4d2uvzVApWSlWTRL8r
fLPgSiQe34PqZPThLTUz84ry9YXxJv8TEestrCYfeDGd0XRqv7YKrMcAYG/diyipnvPUy346c4MM
ypKVWtP7sJB1N/B0Ab5JHqRXYx2mcOBG4Yvgll6SmDpapfHcbuf81oXUTUOBVAnZpvt28gfmfUXe
o6MgF+wdYSmLduwvN9f1Euvz5KEK2Y1oDP46q5P+JfVHC5b4kTgnsl4/J85Bs42HSn3Ns6Mz9k15
/o4P2H5VdSgiHF+BeYzgIrnb1rdg9iaXW2uT08W+xoOXMLuVBkwQ22v6fb9Arc4MAgUiFqoyvBRq
aD/jhYHWJeHL+42CEGQI3Di6+7XM1EWhYM0PVQsIgf3/aPaNSdSjDBfH7Iewzu5EPXMk+3NSZGA5
wu5xov74veS8LgfMGLGzIS9J1Hs4kewWJzYUjKBZ/BI9IGlB125m32TC2fq7MNTwVNlDeX+8THmI
+YI5HE65GZLnsvYhYEw+ksvdDKa43bbtaAFQ6dwNqo31heBhcW1wwVzm/MRMnmLK77l84LtkZT0Q
93hm68UnwPuTmkNDchPt1TB315Zaot1FsY/K/BZn/eon7NH6Ddsdj3IRKD++djzTeFOY/dTenZ85
CcyEDrzWZ4EwSh2iATA/NiDGJfqp0qhiN6Qn8fY2aw9fggVzGl3TMI9+IW1H7+23uv9nJ0QHxIG0
diTUc4Th+Xv1gKAEm9rrdPRwAwEgROOxatG7MZ32EfEj5mjE0YLxNl8V8n+N75g0hRkIEaIlsmSS
/ISsumOMgH5hGkl5dalyv1S4MJ4/LDSQ4QkyKttMlmmghllic+X0WTSfWDVjtWonvZwKQhAKyJpl
9hbgmi2uYeb3P7mWOtpHmVfBU+5l9qvjYPqhFiWeqx3bOKO5pszczc2IOVUzmvwTx51ck22d9Wps
L5RwfnRmBtxhrY1R1PL161Cb4G7iIqr/EsWz0NCOg2hu8U/61sVAbKvpJrrYxP8pD63YjnlsGmIt
YxtzFF2T3fk1iuPtrZiDzl/NmNAW9P+YNys9FNs1Z9xgqszD3u8n9od1dEBR7XXNfLfAMo+hxAty
4/ly29qiGALPOvUvIQaLXuLqUeR65Ggt8CynjGfOZtX6vXQL/hzRE0v3mM/MQjaqcqKfOAFgRVWG
vWDTILcun2xaDqSvlEn5SzFtjU9GjdG7oyO7IDWUOGn8ujX/+iXAH1YDiuSHcaDwkgBNQ78HyRfp
Yzz07RuKRR1ujLExhIpG1eTipHpW7yPphW8WTDc6Aj8elpM3+yCsUwJ0lmOMh7rbh23j1rtRjf4D
6x4zchQwciV/DblOf7WezsdfKRtW96+DVF1wSwwVaB083kfrz/IptQxbP7vcsnEufLez57aMarzf
UNLaasscK69+DKvOcdg1GdZiaoolxXm78fD6OXckyfByIZBWfyYzQvvjozjVXd6sfgyDZQjZJCdF
H16HCPUlAUp5UmzGIOyIkQLgNIhHcu0pAztY/yvszUwigvPLskD9Ye2yZeOWweFCFVLP+86tEg2g
W5S+feRoyeq/ITtufQqY2RLyYRjobwAGpc0rVvZ2efEKubwsqFeZUs1TxAveSkCFPKu5BQC/FuJ1
ZfCecY3HU/YOxjmeP7OhmNo71xuFuM+I+ea4o/+Bm4BVILkaZHxEGdVY4fZK4kzCaFz+f/dU6EeG
CAVwo64o9a6LfEmpGrJc2TBmT4bHyOhlOfVVq69c71w1eO3s9IdpGFFGIdIj9AZLgrbMNEK/p0vR
qHtbkha6cw1/48/KFG3whYHUU88KjCvfNmpkJq5AsdANkYJlHjnEW0pr7J3oQom5cA/WmPRINZ6r
bWUFO3YeP9NuakS8ww9ycGagII2QOyaLZW4HnwdeZFrNU/+OUQrmRRrpxDywDWjDfWsYr3+blXek
4jcD2XtAzlDlz6DFWI4E0lQf6CV7uRn7xT5mgwVm1KzTijoUdKs6+VXYzVf2ub34aIdunXZOqCWp
JKy8sW/bxPWKf+wJZv+ssVuMTwNhd91H60seE8YoTDxCxNg89H8sK12kRKpGibF6gwIcapDZE4Fp
UerQlGA52sCdD3DNsDnqroP2abtqRD7BM0EUOnr34XLhd0WFkXxHQmbuCxjDCdKXn7gX+DNaPRjE
J8Ndxab2yNijaRDgo1s44yqB17N6DCR/wd0MWeSgeRbOOZ8cWbxRMKKRh8FfaXfa1gUelrdI6SZ4
w//lQw5kBId7Dw2ksx1gVWAWxH3sgjUHF/CWI4OQR8p994Qqoore2PuRv+Uhqcx3nVzEk6XZX04h
nIM7a1PvLYlL9Tg4GAX2pWnyS9i4jN1YV6SQVPKaYikeefQJ7piqu7m/mUmkYW32XDus0S8j1hu8
vDhFsBlMCyAeFIWjc16RQ2Y4GF0whI/+kOrpx18HuzywQUKlSXp37v9Xeixsv3mninCPxhO1B51K
yBVuKuSb/5EKj+ZSMWkgt61SeqoJpF8whFLkKgwRGxVwN18E863+vmlZ3Lddl4z3fezEiAFdeHsK
M1qMNVWzucd8AEE6i1kFj+ik7n0/7t/QNzU/9LAq+Yn5mD9GDQwzSyFKlij52vzD4obmHWqlYH00
z3OWnec2zZ4RYK/pboR0MGwNRFdAJWwO7hn0anZy/Ep5te1FcTuOQoxc296pxS4sgr5+SZZu8A7B
WtOnjjOyVUgpdl3I+nLVYxjVYXQo44ZBQRhlLCGaaYbckdR9vAvYJ/HU5bltdxP3sfMRMs2VX+Po
vKeYbfBRtM4xUFwVQcM3vCEDQkT3FY3dxETHb7nWNd4iQckad05B3su8YjAey5zNpO5ZpkWLmu9G
QQQ1ZRrUcvI24tp0K86FqL1vK1e/L73ubuS21XOfCgbFzr2Ghh48Ackvg6PhbdfHaOGN+2gF5dVm
9EDLwZeLp/JYjGH8nWWR+huhHqYgWOPpT1nLmlyHwXTiJgZsXvUoa4I2ydlpUOI08wd9LXKOJZ+8
u6BBJUWal80oRnpcWqeE4SWua5JJsrPXhXCEEEfgIF1zghaOOe6LH4VmYXm94QyWxxi9KVTTnn3u
vl7yNN9KRIXFsXL7nFjPuv9dxZXb0mc7HZpJQkz9U0qx1u5D9P13fcxGf8dQ3bXMEzthoani9Ebi
XFaP09KHLI+AorgfwG8A0AGmpgWcVC3Wu3kt4PJ6ftyZUy2Hrj8sLvN2dDm9qLYkunrOqcS3TYPu
F+C4AA6McksMo6sPrsLgtEvYgD2H1JHAQ8EcDwO6VZPzHC5Os3wG/w+WKfo5x2UriHi7R10/n6mE
guxeiLb7ojOth6PwZAj/YDCw2FORDTscWh2GHGBpB1829uAo8kA25OQu86EeYp2f65whI9ATL2bY
yUvTbkZp1XxMWC3VDx4VwnoNQzmF+zFR4hbpkU9FexJhFjwlZgq67zAnIpqckGUwRxa56iMhMAzw
WsWqE0d2BH8NhjzJBLlwRku7JMR72ygqqkD2knI7zlLZPQeLV50DWeUORFt/WA8ew7HuSU7r8DdG
8sr2Ylkir74ObbrsjLhhr5kurbvJYU5/ZVDLZsNp8TY8TZD4ybjBa/FUiajLDx4Fxy20pC2Crx69
PMbzOXd+PN/F2saSJ6j3CPGMn28nOBPVic3D+rKKtI/no8CJFFBgY88X/BzWZynvr45zRc2ENKSu
E0rNVDqsYMHn4fjUZXHgOHGeEC923rYdcVnHJPmVst5HMlDTtsnYJiCs1j6dqWnMf8sQlddwRqO1
jRm7x0dpfNkDSgLjIyklFRXudqml5gbHCaDONNPejKxfchHYBjIx25AV5MDKKlNmMbLXRs6l85kh
P7xqU6l5K0HjLIeIOZGl+EAyQEVJJQzDaB0/V/xA9QEVHjTk0UAjQjrcPnPAua+kgSTrs+4VBR5r
zbahVpqxm1XdDbcchrUDBKEavwipQ8/hISFCDNsk7wkiuP/YI4qC33BmgIEuSvinto7qR68P2p+2
uYFC1h48ch/Hi39XOAOX/7iKGYRS0brXuvMW86t287h7dvEuHiiYO3r6JZTNm9fVYXpR7Liri8ug
7BjkvkZNMTfCfe7YHCL38KT4Cbzbk5JHwpLx14YtyBM/wuG5wDm0e0kKSUJlYjxm4p6Xdru1SwF6
EwpJThDrAz97XeYpCXY1Sgi1m/kVyv0NmxpwxBPbeaCDWhpu+lEXL3pxJ/cYGMI2N9AvGLKwUgOf
MQkXjw7B28ZJjuyRJTvDIU1UeEwmhtbsQQZ/fQkyPf8h1EL+7SmJ7gBAZmgTBMnUx0GraX1HR061
EXpz8kebLh3vteckTxw4wLDQLI8QxHworRt/pMo//z8O5Mu1Cxck8nediN9ENJPr7PZ4SfZAyTk5
6y5rnB9nwNQrhC6jxzLLww98Hq37zV61iV5swzmJipKr0CU0ee3CrRe66/jtz5PrsDC6qR52WdZH
CUIQXMsbSweAOL7OOn3OYfCqN+Q5ARQs9qGM+dcAuzfYKA0rsPBwSsWlAThuQh9Uuss/gJwa4tMB
WNVcrKdSu8PkX92h8hvSe36i6hs3Z0m+xtCpiWSHdrg3A/ROcLbdNF1HLyNAbpP5dcoLzU/e/KTM
heRX0A2DoHFoStK4GLkiU6cn4mcx/L5UeNCzAs6emoztCJTAHb4/CDEjHpb/wBzEEWeAm0xnraO5
OVUKqe4hgMmpLxkVXnhy/TC5r+gk16egW9F7DGqdU7JBMpGe6YIRYm9cdpTJpb/lbD8hJ1jXo5uH
nftofHjjNVw09hrk6ZQYmXtDldrwabE+lrEInxu/1JebP3bdt7cFAaAM/0nCrPorFmZpuwmBFEJh
MsN3mP+8C45gyf6tjdJ0eCsnO0y/R6cemhHNl1bLSxtllbPXdr496EJIWgcqqbdUlKRAbywP0g/L
OEd838QN/h7wYeI/eTY38TnuaNbuCQaXl5UUi/AOYSVTwYhXfPxkiGmqY1z5zrzNhniEAbPoYQc2
pRr3A0MLbtPo5oDdVjKQ88+SJAMoYh7feVy3sVrtuwOz238MIXixeSZLmnH/rlsc/O+3nu0eQbvu
H5glyuHQ0lQgwMgqGne0jOX8My6NYbCoO/u7sF2yPIWkkOPbHqeYjBzOW1xtoQ2nZyYpnof07iat
4srJHsBdqpoJHAM19vjkZ21FuNjmmXDOoTpmE7vErSUu5OLWoyTawo6comVedC2K/1Y93ty4tEtk
MQYbOXu189QQP7ZsQn8gVWXsxeQfXIsTHNgXYe87GzrpK3Efwrsg7lV8DJNO9UFDEHibe1j6W2Dp
iqiUecrYys2TStWhzj3nQmgSchVRwOLZswWlmurGyOu3BTGeGHAKVE1kcRSFVy8Ag1NX71bgOfLg
M3X75cbFkrCOiIcHxkE3XSbg2V2KEXvl25hB8+H5oAKxmYEExsCibg4MYNiuAxS/Qc4EmZFbNYIV
9/tu1oTO+J3dMdRtn9ICK/a2TwY6BcTtmgiEWxrw4sGW20ajM7kXD3L7b9XVpn0fMX2LR7a9rtj2
MvVQfcImvEdyWF41YMV1uxZ4yghEqwt7IVOv+OsBBEoPKZSzq690noI88Pv5vSl6B2XzGDvXggAl
eZe7/hpf8jxsK9hYwfw3Fp3JPznKpuc6zlV7IXsHm+xGsSB7LmJvvkGJXcskMZqQj/oEWBJaPnc0
FxbtGYMojzLHMyPmWVad4z5ps/YL/+FaPfJrNs0F+xyZbEsO+ezMDhE/AY+5v/wpKHm4M4wcaham
+Jy2kWCEveOiYTXvdIklkrshfYiCOqlCgkZKJO0d1vto4xlsVRGMXBd9bd5eKrjR4HuYhp1UT9oE
2ECGWTuDDKrcrx6U8BVRoDqxJZTzezUq/CcD0IaTDnSZblGx3/ImybxpX8YU6Y6Mbe28RjOuSo43
ln1PjA+CZ6dlLvCU8g0RjZ4ljHgCvKtH5RToUzs2Xj9tTbzwprPaICtQwXx0ljq/Z58sgmPBCXKx
7mwzVCFwNx/iIDSEpHAAFz621zBqHvHMukdJgA10yrbRw2HJ0PK/sq5M3whNbbpTU0bO0dYjwSNu
H+lLGTFvfJ5ZdxY/OOQNSLtIrvkfXTiEn4IA5cFnQer3nxNqjYtyepd8zBnD+tQ7aX1nVwy5m1mX
Pkhjhad+G2F47i6LAYTNFiwOq4MyzgxkZyGpgX9igep4fM6dQ5wDU4mJbRoRKmH6OEG7my9QfGCv
Z4A9/8E5NMiY2Ou98PtnfL5I5Wpf+lAIkBKMlfmsqqTFSq3YGQryiJlAsm9p9lyHOjiO3DqYckaL
zFYvFcxRXBbmrm7YVT25GgMUswusw6Sf5u3e9gWIQRYgK+UvxF4CLO2QrPvEWii5ISMZdRcALn3K
JuLqtl2WlZ9jHRX+ISJiPidJfQ0fl8ZDQYBFqQ8xKt542yurnGf0Myw4mOn6KCEKL/4P/xGsGxgi
Y//QMhRXGyQ13X/g5zImT8kNalhQyrEYmzDPOLIqyOYraPE24QIh4Tm2LjJC4Rbdc0tV5p5oFMRn
OBiP9XAR2VOOrnt9ml2EWcjPkGFjpF7dK4IjMsZm3UXxS4YsQO9XUWjGwqP4x0TU0t7x5P2hpLYX
NKKIj13OYqgok3b/3XTPhE2SoOhfetmZ5wiUUbh1HIvyB2Fa3H4vZHzdQNg9cUSmrP54Q454fUtl
Fx2gtQTJm4mG7OJBs6z+Yl3yQc3hfBWI+Ih/hj1omcwTzu3P7nQ0oCfmj4Bm1v2TeH6fnyKkTgwF
8S5Dx/eatykJkc6sQZ5i/U17Yj93rMum8QoLIwIij5NovwLex6XQBMvrAAOESivOlvib2D8FXEfA
AARq0mQP5CksvNKLj+4oc5TIIVTOOaGLOTLSaxLlxb9BSeRlEujZyFAmKjz8CbdYTXzrFEVq0unr
rNfpzi4si7ctaa3J1h3rhXREPGaPgrtmeAubKGk3Qz82+bGZnAAaRDynD6zU+OBCG3L0Gq8V13gE
/7fRyYpdwCJe5ZyaMv2LCtuk/IcD5u4bbYg7PKkK0MfJDE5/bAMM+kcSCW6VocOi/dzXfXmaNeL+
7VKpFT9f6ukrDNn5F8KeuiIrgkrrYclNkOyyoY3AFBuk7zu4hyFOVAnnAH09aQ0nV0dLSvJAkBDD
59Vl8o9xEUcGmBAT7+iYnR8k0XSPWetCbUyCwNQf5ZKsrJlCXOuv9PVQUh1Fy7hFIYFsDDCIOJGW
Z5aDXFvZXWyVhe0dpd7M/1E44T/IeiOwqkGoYxJHEWgvWSO9TXHS92eiAzHMLXDGEkbpfGEf0Zj7
bxDWIzbEEksVSJpUgNoo0AiuGDD0ielGN36lUaeUvPqUyct3s87aOc+kbt4PssaFxKQx+JCIWOQ2
HwJStcAXrOQtWKcdUP/JrEMPSOwlDAA31ghsiPkIjjYuIfYVoOzfBk0S2QnaeQaLThdG3FIMAuCv
7sBAj0UdTbuYSlpDLzalg89hNjfHkBvtA90vj1CERIAwNh5ufRdO6r0o/GQ6gDcgEgbxPQjudnIj
vSFHFvwoF665I7nyxrJCmEtvsswOfCa/WHesEYzexXbRn5MlvokaBi3angkWxoNICfMONhet0UIb
8G10yzK5Q0fMsY4qyUXDT0LVJqGdiYlTHsYXaFbEUNCTOjjWXNFd9GClvnNphm9gxVHZo+c2/QOv
abZel3IK/iuckq6dQI5hvSuLxf0ZyCDqtsnaqffBlg1dOTZ+Qkg5SbMt1ul6YcFPO7AH1yjfaY5T
IhMK3+kJE3Hjh7l0x+h+qCwXNMQM7z2zffzApLrMufOyijl5Y+1dI1pyoECmTAe9QkW7L22eP86e
jdJt32pi9ZzCNNmFi6d8rGlbSX30VBzdz4xZcWn7o/+vALxx9NRSItWPBzpFhJLyAvxy5rAQSfbE
ZebaDYts6e3tmiO/zFo4cwIlDI9T3ztfOPnF76jqSdLEpNwfSf6p/nbCaX81IzlpiJDg2/h0skXR
AJhNvaeQqErgQoFwUGHC1qMZFgtTiu3gjUjQE29grZv4IyGtLdPbu4ncNrHlpQYANXYrSr6N4uFd
dum6hGbbBQB7dp51ykPLIM/f1l3uB89s0Uuzn92S4CmVTjrZrytUb4SqTt3dUzQQ8IfNMk5feWAa
Qg6ZXtJF+cn4IcuWUswtSJDC7R0jGPUmXop9E6FH3wE+wCQ+YPD9G4gpei8pawliBmH2C6YkahEx
28Xcd7YV/afPxm+vdGVCRoYOixNw7eMn6R2wmSQyxke3yxCsE8uMYgeq1mdN7FO8xXUBNCLntA/Z
VE3jJayj2d2VpCvf+tFweloCht2nAX3deLZDHr1AM2BuEDC1iPmrG8KFc75zopUg6WzIoqDLb+KE
uETMoFl0ivpQIeURGC7PxIKjQ4Y/Jkj1Iy3yw6eHcH4hL05Aclmt7+fQpumzPynk1MztvhD6IPgJ
QxyVeyZPGUv2tAqa4TNsk3g9062ZCapoG0NRj5LVPWG+ol40BP+5N2BSWL0QurE8LkbRpmR4zc7Y
29L60BGO2T6w6oquQHdDHjqJXwfaQgtieiWiprrWUNm8Y6L/j2KfowgoaTtdl5E4rH28JoE+5gFE
j/8Q6ItHO1MU7jzSL8xWaKBdVF8LnI0tApCMXJLZdqrSm24cg/KIRXDCAxk6nuDyCrzq2Pf++jwJ
XzH9Le3wXINuY2I8hti3PkKXCICfGjqFvMYgZeGIxSo1XvcUZQFy6h3/tWZxuK5Lj9EFM0+fZSgX
ogV/FFWkHK8gBniw84nZvoe45hWagm0PFk7uM4Vl0O7HdW6u3VC50y70Amzr7UpB8kVblKVHtgYT
o/BSDJfYB5i3o9jw4301yuG9WQztQZe5FuDQkoenVjFz3gst5B/8wYbD0XB9bLqmEZ/FJKLrEOfF
V9SSZ7EhjcUQjadl/9Nql466b0lWIPUWxcwmZEFGh+ON4dOEh5xgPNUO0X7UQ9Pid2zLs4/IxpyW
tp2DI+MZQoIoIVncziUi6yPhDO33Slyn8+W6C7HqDkC8in4mmU4Elc5PMf5eBBZOX7Y/joNCdxtD
PKCGlS1SQvL2HEYfma79/yDYruV5JDvgfoCtMm9Esoz/AFoUcrcGPk7ZVWLmPhE5YeWe6VlbXya7
3lwLsJdQsxL4FrPew8OO1i0cfisvDX9lXY/LO3LGasVZR9JzNjXYJDCoVtk5azznGWO7xo8WIbm4
I4ohca/U5wkq6EX0Njy25GWlZ/J4qx1sSeQaW6BHSX2KY1gkV+svEGhAESBkCxhob+lo6uzK5nZ5
TnIe0hNOzoW7WWaEe+qQKxRJHwidA5U98rhV2T58xRFHQmedmszf4zzCQYBQ1dodAD5Cl4Cq0bnk
A/Nz4Oe+yfK9GqubWhhE0TLfWgisJRBK9PoVT8aGZ8ethvx3WZa4E51aC3JWIO+j5dtQP6IL3vDn
QOwd2LCW2tsVeDn8PYlQRO3JNqChrWnnVhgQOAMJieJfvMNThVofNsS4p9qP/xpkpOPpJgoY2cHR
LmxC2n7mOLpKP1O/YaT5KFnDJK9Ew2GxhM8Y49nkJUEIc12qofP/UoWsxWHigvrbEnvz3Y3kZZ/j
qAdkZVnQrAgbBFsTnsAmvuCs0BcCCNLk0vWD9zrGsua1ZFvhHSqsVPZCTMT8jwBm9zfMmqa6vTBV
tMd3I1mCjlG37rQLjBstoTM8QGqzzruYcEElS86UgXlj6dMopzmSLaZjpXmrYcu490nKLPtPV5IM
cFyQJPKdQrAKvngA8V1sByTXySnjxxe/tBxd77zkqPmYb3WzU52U8t0S36oI/tFE92j3Z36iSzJL
QmN3jheM6CMDpnB/nLCgAI9498hFSAbtnoFf4SV2kPImJ2/hobwkGF1xcwjEo5xIAvB8ErpBpwht
JeVjKxNGuWYnZkCxUFNAnLCJ852Qa8z4XEJukjnyvgPH7Fy587J1n8Zw1vcQN6R88byevTNOlyk/
uBN/4wfU0Yiz7BDqs3Qc6Z9XFVbM5AKJS2sC0uXTyzhhf0h7VT3wnCaEmU1M6QEel7Bn1FjLfQ4Y
K+ArZZk8X9wMER4z4jBS7zX2BhhxlVY+C+LWfLl5J356tDPx24AxEQY+C8JLbAdDsK4s1AvnvEOY
2WIZtYIlaO6mLiBzs19rZPrAa+LTwJKKCHtv9K8GZPB8pMSk2e6cKGK6iKWl3oXRHIQHJAaq+vQL
Vh/nzFKSv8UZqvONGdNM3pMqgQgamrTMURcUtcxeGcmGNO8lgwJ5HHuA3Yx26xuTIg5Bs0JJV+xu
dmvq0LMimSfA9BWBVVA/rCCq8gOTtORX08Inxa6IHO1Qj8RhbmvPspCiRSKyb1bd/OWs0/yVKSud
Uxd2KrhnpoaNDylludPwSf40pguQM8rCD97t4HnOpsbWbdEWSgZNK1qFcrNMLnb5wpjZ7msybmIi
rIKuOQXtGkd78Jxks4Dl6jCFT8QgXVJTRm8k1XYPDNRYmMQ3kf4OePpQkQOE0pp7p/O/VUFi+4Yi
egESmoQIGAn7oveDu0/eTuQm4X+UFJwzQ0N9dhQLY4xNgswBwW1FntGxjgNy5nF8wj4VY2ifUGRH
1btimHfLEDbiysdafM5LRCS7MolBbvo+0N646pbqO8a5voAc6PLJeZFDg/glN1BXsP2i4viA4Cth
C2LlQYdvEQ3IvTbFkF8TQp2R5jpBVl6XzgbN9yoJ7vvhL6WTny4UvfJ+moGN6gl7ehofWn/wH8aI
rgYPeJY626mEcnHhFlrBUVIY8t/0ZOO8FMCrGNqsXb+Or7Z12xJNuAFBcDEAy+TBhAzGLuwrzPKT
iXL6uqFNYc/YdWIamSTuDm5DFjDI8eo0O2OrVg5I4E6hDR3Tyb062pXRdiZ+sLuT1YSFJGYwx1g5
D9LGkn7GiQrXAhRdtvVKHT3cdjFomYq8BjVpIHxtkPuqayGSlBBxEDeI4YkPp1NGIgXx9dbTtNOq
iuMc1UWwJ/6GV0oOUF9AKbZyemX6HAEbWmJOfHgmjt3OKUo2FLBxwN3WjmnyOxXVFD93mvv4rpxX
yfcj+bPxYyHNMrwRhqeLZ4lq56bZMV5CLUFQDnZmVpznBhAWbD5QfZjtiyWXIK5wKR/UHAuaCKjF
HWK/PEmOrcyg9W+8me/pJh5cRxPuOAdXHhk1jcE37e/87Eq/8SDT5rgTGJvJi8t6yaG1dwLk8qoU
r8Rvr4R12QqSxx4vY83DzmG7IVWra49G9r16D+KcXpMV5XrAl433oQcCNCIGZ3/DTsqy28+VUO8c
umjEsRJL3jKtDHmIoLf+GyYl/mTw5VAbcYACJo0ZIiG+cN3PjHGsPoToCMkmd7vwvzkvia2mQCEa
nt6TpMmkI4kH2AmX6BPaIKK8fK/xH/tFhkSqgXOmimwHxem26ZN1ivChawAQooxzd78gdrqlnsjQ
Pa4QW99YP7NdaVBal0fJoANxWPr/TGQofnhFjBbuJZhFXMCjl8Qz65r6hrXhSETpqOfgP7Qp4EvY
o2E6XCKm9aBX+7D6H0fntdw4rkXRL2IVSILpVVS0LAfZ7dAvLNvtYQ4AA0h+/V26b1Mz0zOWRQIn
7L32Oaq1t3cZXZDroip/3lJQOpy3hNGhN/eLmVXcOCL/4lTqILXjmWAkzaWdxGA20t98EIrExXZS
n+T7uv/GnBi+tErybzojOBcoE/+liybcwcY0fsLThM+eBPLC+uZ0RuCf9DyEO0pHsj8ryw4QmlXg
CO/bVgKok+6ommM+o5VFGge5/CGjCf9bM8EqtoEOilfRycd5nKPqURezcx8EYznHi/ZcQmKWAK5j
tFjCPSp/lrA/WBIyKYcDkXNEoOB8oXsf/D0b1zWHsD5S/FTVUlCf1j1VF9i/1TT4MWu6SrBFyAJh
2jflc9A5U34ZnbX8sddW2ru6xvAw8sksmqGYrn79LheUhYd6dbs5RrNK9nY60ine2QwE+7gJ7KLb
WKXfIoRoavGup9K8K1sFal+Hxo52urAt99ymUfLBMzGpA2BTL32fKpf2PLB6xuZBsPiXeqHT2Iao
AMmJnruUnCeVOAv3buK8RqEhna6LhnV60/jZiM6NPHHfEnFSbyGXEA3KOMydt60ts7dmEfix3BJu
BgYkto7Rdo5uTjEx9319wXHSUuc2DVqexV7EWSweadUdVlRoGWE6CjRwRU1F+CqwAorrhDErP5OQ
1jV/GaYPgKJ1hoFq4Umck+pKP5x+wONj5IZBi0nXGCSpjL1UWJgT0xoNcL3tCR5Aetf6gOVinbXW
cL82wdjFC91Q/jJ5SnOIzYEXbSOEZzgLJ4Z/cM5wqsyIj7VKKsmhPgqMdL018jPelCdYVRi7wobi
AZ/sPj00bY8dtqtIVQCiDqypY7mh0oKJWtHh6lGdYWTZ5P6I/NdYoY1ovGPFV9xXvWu34pCRaGLW
CzbkjDWtsvDf6yeny5W9px/r2relESvRXa7bDdG+zJMeY7mfYVrufUzP17qTI79YUHNQKJAej9gv
WXFHy51eETfuZ/Jy6osKG9+/L/KB8/Fsp7IlWgX9djjBt+Ock4AQOm88sKwfx2+2U7P3kbA3Ld50
VqNwJgMFeEJs96Tabgvdrc29YISPxqxmrgs3LEwG+FEqwC4/MVivDnbDH3/JKlxQMNdYYCDf7UbP
uitGpteHVdRZ/qQqFJwbxgCKf6k2JoNqlxIggBJ+0veDPVfzZ5G2Dgls1iIJbhBVE0ed7M+E0cj1
RQCec++6qYIWZdnLFGCR1EjwcgpT8kNJqGDy0PgLRbBUcJkOhqXCD12RwTFQBjbSM0pL9FVc0g1Y
oBSOEP0VONE7zaJ1jJPRdVa6ZhjbWxvkJ2gEX5hmO7Qoi7eRQ+zCVRRL1+mN8knPveiFiwsR2ADB
6cJSwh+vheP2zQXBwdK/eYaemIlnmaZbz5rxErrIc4GZ+O3wk0AtTh/6LBnuG3vUr4i/RX10lWNw
AmEREYwRWvJsFpf6sGocJkSt3Qj2Q7ka7ot5BIxcmWRGgaKmGyKshRz12RRoZjEHleF3yftldpBG
/Yp4FgrRzZBBFkOgKiKQ6HwxMji4KkLrncPm9Y9LtPYs4agVqxgdF2mosJvxKEV5RN4i9yBFG1sZ
013m1qF5bxR0abJ2ZxSFJQEs0akc5Bh+2Axz31v0wChhkOZcsqrI1wdrmkT9F+aIzp+IQOAkYO9v
VkTiuoqCl5HuTW2BL5ivtrco5FuPyuSISj75QDHcncCXocVHLSd46Wmy7qdaoW0cboUauY7MoV5Z
Q6jgDGEXt4FAkmnHRs32fBxRGzg7VduD/5Tx8GITq0B+PFgjIQ/bmWvvO9SI7KGOemOGL5KR40bb
oV9s7aarojueaPXkgfy7BTaY7pN9SaW3nk+HAFqkX+5mvm8RG49x871CbYCWAxjtcNZdl67j0RtX
u/63euFi3fF/COqX3FbzE9Gvs7i3HOG9UxnKuiK+eS7gb4JrQHESd0Uf2u9zLeelPPBdlCnraUyF
HvNGMk7/dpk7JgTZBMVbzoKVnLWSlw8z342o/sIaM8pYikfN8Ccp0lTjuXc01krYeJW996jQqgtL
6ST5y8u7utBxWfOjaFBZKrb0nTcj/1Ab8pJxPemghgvgFMXXUELwvJ2V9EWF5zg3+EnpBc7WCSvG
fWOV9CgrxzyX6sXwl9Wp9DiFOUOZR8vXdh3muywqYDIo7hbybopWwzMjgBHCRObdHrWy8L9ozmT/
XmM3veMJM2jrpxC/FukbtIdEqkuwvylU4m/cWZ48BmFBSH0G6r57r9indERO8a3j7l9s5GcK5uDe
QTv+7pEX/4DAgaxA4Fe92RM15gxIL5JuZkAS1AODq1C+wYz0yWyrJsv9g3JftgeDHMk+lTckEOUU
eUZX38PlM5phqo4VNPRsV3h2hxsUydzZZF0aEauE92Ln2vgBKV2s5CS6GedRvxblNy+5/mvwvYOX
9YX7wVaJYLoFTGJ0yHyH1GZ2a91HEyQ2GbZTn76tqh6f4E4xz27xQCB6I1ka30crp+abqiwyv6Xl
cr90HrmY23TU+XyH5aS+NtEY/pfBIzGEsjsmRCIbgsoqsqEpYwTj8/oWzNI59QSkubHl0vnFA3Pa
jsUOV9GBNWuCQLgZwabkjSdf2lAvJR4sEFXarm4VU2fXLuuMW6Y6SvRiZohIzugpHCbENnU31fU+
H2ZfbwlrR4qegGgnUhj5MYG/c8cyOYvSFuGMzplowqtE4khtZmsiS0ZnP5JTbu1Kz/MuTmmNKEFW
t3jkemE/P0WOA1xeBx7r/Hb2VRDnFqfTnliVOTwkc3CDhc/464f3pLzhhyodpho1j8Ce2aem/yrt
HA5bCFEIGzDxCBOuhJ5pquPWrw1yHd5zCjm5MdhXwMhimnb6qxkjRAIbFPirc5kwGP+35rDDY22k
Vcb1woQHRALhODWYt/TFBt+OKk9Eyxv7PipooIAWhEhA7QBLc7tF2BsY67cvVH6WdRuVd+2adtnR
8tPm0pQkZ2MFVNPkbOZ8dQnvlsx6thM2s88Z31x6l/sg+t6oHIrzKHRT3Iy1UXsxREmIn8VzyKLC
vZvA4LEc/cFjA6g7xbqgYqbKHrwjv0jfXBvLzUHVkPvrE6Tvev6ccAwgap29qDqMzNOuIANDkkUL
2pR2qm35aZJhnC/k/pDliWoWgjNw/pZAsAFr/ibMnI79o9384L0IL2TlImtw8X68BMYhgBglhRSP
ocUoTJ3sVaxsPSGyjA+N7Q0u2DNd20/eOufuweM2ihCIW7LU3X6cysoopOnEKIzQxJAVUsE3XiiW
M4nQLMQ3lR3IaQOeobRoVljss0RUIvyHVyqU/BAEQB9R6UwBeccIdjd13jN+wOVo4OOIfsFEnds9
ZPtm8cFKSbolfHg1Hhgqz/k+6ojm3ksjwjtQE8n3FMDY3I6V7XYf1JFTQag9Z8WXAzXjDa7JSE5I
2vwGejKHRs7uG0aN4DfjRib7wqYjwDlOVhdJ5w8RigOgCwo4HnaVuf2P/npajrMo4Pd1JIK8odTm
0Mdmx22sEsF+JFAOU5rM+F5yhhu8/kWrsn5h1nT/wjnmwzghyx7mehjt9gHColu2Dla8nHSX9biO
lAwxLhMMTRGl4AcZ0fbKbz6K5iPRHOPNP0hz/sg0ufCf0FQ1AvELFZe6eLnjr/fgC61li4cwwGVO
pgowQPsG4tINXRLvdgApUKO2qr9V55v+1EFsgngQuEV1TgBcWRCayUm5eoI/VWwStJqMiFHgc3x2
yG0vEF1LzIaTDq5rNxC7gXg/J8J6xO3G20Akcs4V+sfthPUPe7ztHgOAZeJ5zoaE2xuNASkquNXa
rXbruni4ad7/8JYQMNMX1RLDxSkcFrRLeXRsVcKwLhPyun5wuCAJHRJHHkdyUlibFnK+96Oil6eC
VE4gbdT84O0xIhG3kkcs89s3qypqGrGcrpkwW2zyO3eqSd+R4+QMgNgy0/2dtaODravsYT2wzi2X
u5C5Fht5EMzNP9TFEb+Igve7/ax9yIIH3Aau2d/SgpY3r7SmIS7KGwwU5AXxIiy7VBJd3YL3nMpV
+jjJMP1DXSJYLdZlR1ztpkDBshGtpaLHNKWcuvOjuleQeVGiJ/vbdQ4dpiJay5HDTfPq2s5rwxIt
Yze69E3skrTuxCsJndNLRSWf7QFriWubwuLciNu3zLizHvIDpp8yYsTRcqJW6WDQF5la3AsR1kdy
JwmvoEVa1RGSD/KBgtL+s1gCLA4RJ+1xQvvK50WU9gShxk++gZHlOGpSX1HyJJpsQJZOy4WtBlEW
SeZZwDAnD3RXyJH7xzgLUrxR2mxRZ9/VoBsHa9kJx1XuU7ZMK7cN/n4kQqiqX4fMWfAnrrm6TILr
OXI6E+0zaTOZYk3brOh/K0ngLUoQfaWf0Fh7cRf9hrVy1ZnQAUN4wZyP97z3dYBaV3SvyDVI/kbl
Qf+irdIkEAqXMduNrec9FmwPV4Ca2Ehzrdbvlvc9pbsaAR0zrPdsvJys/+wIpvkmgaWAH5bsguCI
E4fNeONOQPgU7R9CLDdyioPLqdOcerqwaadBLzfjnpVK7uz4Xm0s8JkJ2ThVo7vuFPOdqN/qlv2L
f0DrMXA+ihxGpX11yoIuT2nPsg5D6y764Dk9vwUnZ8PAo5iiGimsRfwZpWcqmi0LfUInmDltRZ4n
we+8Vl1CLBQxHsjPFCS9BjA2yisz97xiTFarK3LGZXkoOkxXPMtwbdtx6rhMiU64sCIdGYiOnG4H
sAneF6sPhtIzffVwUA0M+hNCSnRXeQlnIfbwb7ze7GEZ97OlME80U38pLArc15FR81FbszMwG04H
qsahcpAAbtYmxT+EymG4MxYXxhZrDEcnAWxNeucTgAu9vg/TR2btQIEM7h2zC0K5zn+mYiBEhbIh
g1eXklD5EZaiukQpdAMimfHTYONGID64MmZYynGeWCr8lshMQOQplL3bnnk5I4YmG5/XtCfyhMlD
eEcUB3mMXZmkZ7u0wuhNiXE8VoSClBs/nBBMEA22oDGLyI2iHzR6laI5APF0zD072Sy4QkMC6cuU
PnyobUFyVYtj7XfN6bq3yCqNjMXNvHD062wGcuRFdOEWglaD2sqVxy5bwLqOHvEDFEBNGO6pX0bz
2BGTtKto0INdCp7Dve/DSKudJtlEbqYRSMG+LBwqrim3g+I0w0n7VemM7g6TIuRNggL/02uKiTbz
AzjfcFyIWDmyksrXk5oMhMK8oGDnTZYkq8PN0ulhYJ/DojdQXNEPHSqTwOXb6LvpWJZ9/7cv5sFD
50Tg8y3mG8gD97Ye+7y7x1GrwunoE8/X35XCqWzUPVynH7bq8CTUBkARQi1V89UYZ2bfqXAyxsjf
ITpq2pgvUE7lhA5hUcuEXBPoy2ciqvYAX6wWbxKJeHmF6pHohxkyFvGscPtBDgJh9G+hqXmC+c5h
Ic1scYW/gIoNJ/FGMWgrXvw6QJMQEKwdss7PqIgLanfcS2Xa+w84KQgGYgNwI7espA0tcev0bBnK
cupvbpa6JOQuLxkoqtWBrNEnjXVSOS8rs6CK2TnRdgPZN2h3Of7Zl1cLC9tkJ6uwoY3iqZRJsXcy
Yi+htozwh69lLezohmWx+vkaIdxHfKG8rh42JaGWS7qnwaik2q5LG/31rKrMtsq21v5PR5Rbua3Q
KT9gRJtfcispzAYXLIOemS4+jHtQxpeGgeS11hTKbCx7c+eGLtpNDzv/NbXSnG7GkNK+J0azOAVI
qZdDB7pWflp06wWhLWiCiniyihTe35pXgCr7qV8/V2mQ58a83BVkXeEYRBvS9aO/a16P489azu58
WmySe17CEFQ1KAgDpwhgTVklbFJRmy7Dpk46pC4iyKG0yYw58cMYoDw5h7DlWBbWCdLJLReeJ/ck
dVshGReElLcPnIKJRO+Zeqwm8dgLhJ1gR0d5kEzaQu8IswpG6JYmrh2djcMuEp47Ere8+gldBGoc
mRzOSPRJ4AKrVhLoiFqRYiCz7i01O8tlbFKv+8dEcGaEk9jCx9feOrl9aCAjIeCr8LrjnYcHvYbD
DmV+mX61dhg5Ozlnc3p2oLCM5F3ac5asHzN31r8ModxMLdWL6tmKSqwK2w7xyEzF21f2Q5FHN1sV
HfCbrrHwXVlJuvKjcwcLvocjJzu/b8Wqvd08Q3rZoSQux19JIyET9q0Z2Aw9cQN7D6x0vRqZY5tA
t83p88IHxAq+QOyUFxofXrVM+gGj51TuOAyr5hF2lERmCPguvc89VB1P2qbL/k7mHiTUzu7lnLBX
RvGZYaNnU+P/eNQUzk0VnFQfLtcb9o+RUdZdJCAxfyy49lDH130ncpZvLQsjY9jvdVsHP3e0o9IH
i8N/EVzbVzSPq5++SpwPbBbZs+TBoWXrPH33MrQ1pt2ss/am1b59CNVA4bwCC8yAFAUkb2x7xGIR
kVhhYsCzuTV1VuxYJKuwAs+C9h6BeJQSuZavkq0LgpcpPfW29gRIL+Wb5bslTTg4TNJnTwqnF9Py
Z1lQPKPJdLJ0O8m2W0iR65fys5dsgbcGAKyJ3ZKnH3mtBpJ3MAykBkQRXAXJo/aTSd8heHZDcnEV
abv2auXRHk8CcFUOh2lyD13h5+FzBnqfXhzTqL/3kX26z4vwuvSYrAO1SeI5qbMthVdjLZtEZluv
dmPKcO8QTLlw5CIwvwzsVMCbBIHo+sPSZZJKoS9A4R3sOveoXDQISisgQXymRcNpsTo5gEGUQgj2
I8ocKLnAGvbA8VRTHmsIELLFncGZOG/x59riP7w/HCDd5Nfhk6uMVI8YzglktBBxOjserbyMGxMQ
iRm3hcncHrM53S27ZKZiUbcNCswn/E02F9/NuJRNjB+vN5s5TYT8LMNMF9mZ1ydwMU6XKPdxETSc
rj88cjXd9koMzSUVOgFr5rNe34SF8oHraUmWA5uxGQIUQCPMBzTPHR9Ic4d/zIxB3HtWF6X49Ruk
9/QfZeWodkOMre/OeJCRzqJkxpYu0NWDdAzk0e3S0UWDuLBduKt9hq5HI8P8ZocULgc8MSLkYeGu
QaQ3MP6PPbQefytKuukfAggmgMQbOeFIUooCoyJBuPTcfsZY14GADBosaXj0pa18H1a1i3aZofUg
/KfQBbFDGHWiE30W2EP87oGRNui/JcYQmkPmaXACV/lDAEzIFA8gvFsT7lv4a0rtsAQ7NeDFRgQi
jIHpY6FeSEQwCNvDYp32ZVME1SfT72g6h2uxDgfTaBIr6jTKzZ6eNSAuCRpmtu+ETS6f1UtIRswu
8MAae1nIXLqxR0/M/IcJhXCGxFP3tQM5zIQhueopILBdPfrzqaLBQijKr6fe1kjZwPQhWWBqVlT5
FRGtYtjvTSV5R4reAVbiQHXQNBT+W8tEA/URQwxatqwhsw5RtbPp3YWIXaY23nIMWP+JLXstgaqi
yKKjIGr5m1OeSWNd+PK+dQeibVFcvKtKOONOgFI0OMZ7jF0SHwmDJS9BSoARgeFoN2fTieCo5Ldv
XUKWOy8J+1+UI573RX9jd/h2EcfFPgoX4njlqswzwjrCcMbZBbzQFn0d7BnuQUYuVW/FLYFr7Pzc
yZrY6HEi9dsOu5/Bg0Ko8ncZmvaMbKSAtVeutFI2pTtVUeXN+D9SB59bCKgUL7kq83Pf6zY6w2OY
WozOFRK3lCh7Z8d+inotSFOCTIIi55EKrLZA2NnO3sqhaCJSWKww+7CGNl+PNTTHnqfabpIzZwAK
qmEKh5+M1eOrqMTM3hczGiJ6u6UobiQaEAZUFAtMxunaNmEZtt5mxkkHb2LxefotQKiELkXc+jb8
AO9pcalGdpQ4PioUupTsjsyZYHpERV7kpz7yBnEO5mrxduRFZH/6SYYhwmAawQtUc/VWhOguv/wm
ZTTXeJC2tohg3HTflbb1Nw296nfAbN7wbdj9n9FaF9xWJAHWsUEE9g1HBvc/6bzsEbrklso5+UJd
cSvXzmklz+2nSv2uhfIEdxypX7fm5AimxmHXV5gzp7v4HSbkYTBKo2h9Jk0re2yBQS2HpK49FbPm
vUXatCJodwEZz0TP6KA5IkDO5Nbu2kgxCEX/+Dw4LJz2gyas6nEdGO+/sLIim4PfT9bGzIcBSCJ0
IcHda/PiiL4a3D0urvxVqjFVd4XvwsEgbwc+uh9a4mFJJ2zARIzW10nIqd3X/mKHJC1Fkki90SD4
lX7ev6hmLplJc/DsC5TOzSHM2/QxlGy0j5PLkIv4nSrCozoRGbmzeuVDkpJZIjZuwNz5MWtq44Mc
HyVOh34ImcOkhRX7do4fQTBbDU6MVuZTYNmomEYTSLqDJsXpQxa0eoDPS+yO5QfYT200Q4TV4pMh
jiLyrUOjE9IxSgQCJUNnibgJhyHrZwJGrac2nCEUArkp3A0KtRSJJran28mMw22vfF7cryTF1bYN
Esu7IjcCXj82Jn1WtSj+SasQ9w3TceZv/yd2WZGHhr9cV47ABBcSiGUGPm+d6zQPyJIHqOxD0T0y
W8VuRScQJM1l6AVLTPzfEalIUM7KG8twOIMgCFCh9St3jF/W5se2KYIDsg2AbwRtfpoIJ7gNmjAF
ohCcJGld1loPW+F3ajkjeU+7ezRrOCXmIvuk4lt8Yr269HXEAuLdGS8jAwvDQ/neWEP3XRAn/68A
vmnf3bKdXy2NEjNmzdjcKT5cvs1wmDOvsUngeG3tPnpLOUOv3lx2FQIwDl6BNF+L1xrIbncin2fa
s/jj9x0mAdGEbueZOECT3lPYLMF+BgedfDO3ctFzAC+rDsIrXOcoVJj/rEKs/0K2S2QwjmtxiODd
YtazKhEeKfMW9pQRn57MapHiYOW1iehyhQm2NeoPwr5Sr78f4AtK1uM8MwxOWg+gpywZmpHJtN6Z
cQrAcqG/v6C1GtIT36ULxtlGEr1thFey6egiWrrZKhOw3YBt7fOAtTHfjO6M3Yr7tnlYdG4mXAvG
Blbk2M3WXYHu3K+rVm9jWI4f2B+h7ERWWJa7IKWGjMfBvrWIedr9VUyDQKHkTNk+G2vq/+lV4MeP
BkM8EmqRwg/PldP40zeGPOazS2v536lZeD1HRyrWLQg0D8wFYNj6MPr27BYToGIk0/A4rwmKzY3f
JOmPjZ6HQmlde/cY5uSAb1qYPJyqCOadvTN2YXMZVeg1+54ez43dQHn6RdYJW3G/J2jd1dlIAghB
r7dXWQ+vJgXUsmOneqMNoqggPon6nXw1EDG0vg1xFodVo4GJzSDxVKRZ5nz67Ia9+56ssPm1wWAN
98bNakJ9UTDhh7YmyD9uYtmncIwqwl5KTXnsD4nXnNGYzcWNSdH+FNbKaDqnwH8JW1l+YDZLvxNQ
eWbXLNzhSDsi2tRhCjC/51I/Jp2+CZuyCaZ6O+j0k1IDhxJkJ589XZsoJkMpG71NwJAtQXazjlsv
cEnKIsaqquNSAgJoJdI0WllpyStKILaPfk5M80x4d/hU2777D6bABAZdaveryhCXHGfP0B67Lcof
9CJ9sMszWFePLs6Skns8F+WDLfDyPZhcezdQKogEfFYhBvRt5YXrCSb7DMWwnqEqijrq3G0+21hi
OlP2cuv0aoSeidhwOKqpnWGfAdywD3aEXJCfqibaaIBWss1wHosNBpBwfDaa1mcTatysd23vFcdm
bO3hvKhMgQ/XjAM2K42Qt8ussQj2nOjLic5Cohee3Mm3HozEqREcRULzs8OD6k7vzEgz8Vh3LBX+
w3mDlXs3Bh080v2E3jpPL1WKZMI75NNa9cOuCLCdUnV4w3LDIzjre8JPhQRljpKR2ITRc/9Y7YSg
NR8LHVGp5RgbJjKDe5jhvjvYMQxtjknXkW79pbLKP48D5gLMJ0gKatKhUCBvy0WO6oIgb+n3o1la
hIVIYyyG9rZFApcAC55pTO2M8K7sevFLeJB01aZcKEUhOASOfvdLdBsHPLpd+7DgG7UwVSbQoGMA
XU32RCRY7jABXxneoL5ZkBazQOVD5fxQRCOEqV/FpSVXczacj/lx5ZxG70WeYIpDGbHRCR3JQD8p
g+mWQOBHnB0Y4qp49cT8J1sjLfEC97XeIy+y652NMvHqpVjQtkENYPzODa3qT0F0gHNJOp/6lZkE
slMm/Fr+YTo3/ka8u5TLoTeRFTj73NM4g3zBVpBE25gH5nYLBK2qD37nTcGxsxkxs90CcHNkyeOk
/8j9QhQJzFD6+7bLkIEH2H+zI9E6C82MJ7Vozl42DuM/bnwnv4CM4PdVYOe7IXZa+eLcSvYriog0
eYFBddssLhDTyUFbeKL3BX7ybG9WQGBcdWnoHKWXIr6kkB3fgyVb8kOaomDeqH7GckZTjqCddl4w
W8lsOhefqhFujV+FdVyElL1xg1LJvnr09ewYajLWi8csxL7KRQBgqlzhPlMXwYQE7RCGXhhLv1ue
KIMcjs4QZtQF9KP324PvWO4nxw3718kWpMExG1cIiQIrONUlCKVnk1P9fnT4KfyjmzIfQkrVGIzp
2TptltSzxvcs88L2rjUIa2MmrJ1gaqR09Oi2cy92DCwFVwS5le1/js1qcI+MzYOAmjUZo1AXyucL
6vepOk2ZYXTGSCZCApUi8ZTPLkLUzxG3mHvRxBkPezuhzoCw4PDOLCVf134i0v3GktCzUTHWv4xo
ba0Rn/ywiFdtfLvRL6zIqdIGn30h8lQr6bLXrg6XL8qLZXpWEcnOtOEOVlMf+hmGIquTYb1Bid50
l5SeuTgT4xAUD13LEmgbgTdkdY0TpGG+g9Dcxc6JSRAyv+PCXmUQHkJpQpfVqYgMAbxs/X2LAmbQ
z+AZVsoPZABIGT0jwKcsSKxqbpgosZ5y3w60fqXZMGSSpnZas4my1oGECiWTwX/vsK/MIC5uJRb/
JHSj9yGMlv5fEdFDH7FJjd6RYZ2dv3Pb2dYTk3OTXGVaqP5INUPkoJkDF0e5a3Ob1F4vm6cZjXa2
u+1+7KPwcMTtiNzVrzTUrLXZOQnCSRKJGT2pPapVqp2e/Fk4GJZGfCT3zKgNJbdDylF416XYcXa+
l/f1D7gCqBdzFuQfCpzOSVudxZTEtx2HlI9k+lPdJHZ8zn6YT6CwAafL1Pg/CUHsfawZUBNLVFrc
n0E0OQ8+/sOElHae1e3t8vJv01f/PXIADzH4hiLFIrAFWoNcCDRn09v6uE5ivLGsFHYrESH7ZHWz
lB3IgRBQqW7C9S4JMDox9pohSqopFAp8oCGop0f0kcblgFClXrJIb5nREXnKgsRDtYkcG6Yzz8v7
3HEtYpbU6R+RQYNhQm+si4X9AQ9Tz8sUI8qjtEe4JqdbLm/+huZ6+I+0ARRJFjJ8tspd7vFHYGcw
VLdyYObUgP+wZGNO9lAUJ+yRcQFuvWTEJIkEHHkydUj4Xvpl0W4VkvsPtP0s+HJ/NoTP4kD8RFfj
kCJEwMrJ98gh2E0Mx9+G9bbn6Z16edA8oBdoh8w1q7INx3eAo9XXujr9DbZmEivOgtF9BiJkrsZJ
hk+CLJv/nF6W38kSJHeOY0bwjh3i/M3MHY4BDnnRl+NmqK/0onS3I4MqsnZRXRUf0dgAx7PRQH/m
ONheLPTxGRJnJChbg5nxoc5I0dpEukWDBd5N//QlRQq7dqd8xmTrvkXCdf4r8/z/EU7jGMRrWGsU
2qOvBExMuyQvEAUyG7y0sbc8ZpyJM/LTcssmuT6HqDNhIpF9rDaoGKEtG0CmDQeewtm4SEWkEcZJ
lhlFwplGVArLozr0sQ85suCsXYsFK4XKELBtwl7QFND6WRVeP9n+p2XX+zERm/qX8qrNd45pgpy6
pYHnWTROcB4QHgo8VpJteNh2fFZF4k1OZxFE1Z3vVgOWIyCMIwlSiFdDgU4FzWKRTAcOgvrXTEp+
W4az9oYKr627sfPVT8CaL0LHVzfEwUbM43epBRNrN65SPQyuHb5w36T+kXg+gh0WtLNgMhp+T5uR
M5VplpUH+qSHmxnLTGn1olVPUqXDXU3Mb8vidmezdvlP9qP1alAFH1fVOY/Qlm/cHYBNPXuzMkN0
wrUem6hw6kOepNjTlqwKz7paoz8NfIwxHiE8oHBsW6wjuQPEASUIxt+IreCThXBGnUwdOtdpGrJn
ldjcg4gIFyAKSzo/sPZoQHYgJ3c3GdiyM3a/9VtMFOVx5hKAvfFnWnK2rDZeWznN85sRCwRNclvY
fbK31ii03UbGbFbrk4fgaYpH7Q3PrNbUa5Eu7aVoyMzaoJthbub1Qf9cwYNkSpMG8392WaAfYRvm
H9xyqNr9IAgt31sWsfQx2nNSLUM1r38xVqmXUE8pQhJxcw0Pk93Ue2omYs5579spFhal1K7x8tXE
Jg8BXyGoExtGfOVTUYrsG0NUwIjItF6+xd1YXGm0MczxytVfo2sFP1ExTMWWJ4HgrI6u7BrBAeLH
sPHy7NghqHN0syrEa1pbDNrWrvyjowWtSm0Z7z7t7MbZR1RNahP0BYdnqpkjkSXEmbqJwJZ96HkO
sCX7fP9UDAmPBpcZIiHOBqjtY5fbTwQkck6B6rK/UlbYPFQtu6J+GaoPb3SqD5AuzecwuIgrbbHI
e/YNxWvS+FCih6bz6tNUF/WhmuEAbmd2259IcWiMEpJb3I1ZEUJRNxSUvIHTwuR0UJxnR/gPLMh7
jK/TSTZ00GGC6Bvw08KaS/MyAm7qOkoB0m4QWtmM74/TNFH5c10HPwS8axNPqac/ahrOF9e3SGLG
BBJiCVKsCXAMzTsLN9bfKsumRxNi36O0djwKtqmW602MxRAM2Fz1xxKovTaYSgW6yDSNzJbRT1/s
BEIgxJw9Y+BNP0b/I+28euNG2nz/VV6810scssgqkovdc9FBrWDJkpNo3xByYs6Zn35/nAUO1HSj
G9YZDHwxM5jqKlZ4wj8swuw0WyjtFLbxxeH80lRXeYIo+UC+uwnqoGu3VIr6kt44aIA94AmUoDE7
Tp4lbmD6Zk4GvM6TunEQnOtDPCOqxifzChAUs64yrsoHx56DO8Ax5bhDGT8OvsZNaP6OgDupDTiu
hrp62kLEyMLihZQjvdOjYbEFGAx0i8k4AgfLlSl/RhHYmN5Tq63RBQG1dR+Oo8hujHhE4wQ5j4wH
UFRofsbzVBbXeR0v4EvUKVCEqmo92GuIMvd3iFjSS7RqUJ7UKwz50FeZ9qsDkH2Qy09HyTUYoM9h
c/pDTZkBAh7KHjyMXi6w16RGrdCNy+pjMmb2d7duBl5R7kAYrKiE7CddWOgtUQl9Z3UWApzkZYj4
OLRUUvrsNDZ2Bhav+GYLkY2YIiAtt0EhYdARlBY2LsQAY8mpZqDa247uGrpLA6E7WVmYFRsEFtqG
tihp8N4gEcL+TTQCl6JUD25zLiKKxvjI/NZ6Hr2thvILjQ6FPBBkmHyygDrF2M6JBBXRjU52qG0R
1S0/tygOIkZG//wdnWGDvFfvyex0Y8ifUzxzY5T3C/8LcH0on34w0M5q6VzyeeCaG9gVLlaao7Nw
r3MyN1FmX+s0y8M7QgjrPTugAhtexuF36MnFZ2QrqT+XvhVktwHqG1TmNZ3SQEQTqbmqe6f46OOe
Q/CcBPLeguuENM+ohq9B0PJO0+Sw6l1oiMDe9wp7+40ushJ0DyXr3UCjyyFthScJXL+p35tK9PD2
pVZ956zjlaGUX/we4f5gMwvQAriq1cUvjgu72uzII69yPUQjCn5e++RiRUTlMS7yG2DsZU8RysaN
bAk5qXLYo3hOEaCnIUKzeOE5Y1GDlKWT36RBuNT/mwTUYAeBGC8DGrC8R1UI5tY0R/YpHzR/GBHj
/hGgYYQRzlxF1TZsk+BLA6h05Ojm7YNTZKNGF4PjuhFJB4clNesW9wPX/8UWp46DCnFOdT3WP3I3
Zh+DOa/znWyb6ZsBAeOJjkMrt9TXK2TA0cp6oNe4ABiwsnu27Wm4wcDW0rdz4+qLVpWPsIYR9EmA
aMk4ewaA5/tshAO60ztENlg+ndqbLfsStD4e1MO2ckP0H1kMcv1pNND10umsErYkmix2qauZ9wa7
ER+XKHPuMAWHsMTnFMXOrE2ahjhmEY61+E7qW22oBa6yxCcQgozZHfZ1oql6D1Sb1ecisr+kVkTh
NgTiQ8GjKs3rRlumVmZG9ayEQ/KWjX3cYGebFk/kVRCmCG+dXY70frxUeCDHVgS1sIdSi6Ssgzpw
XcO9wcwl6vvPeB3mH0m7++9jGCeQixosdDQKDeU2p3CZbUKcxvVtMGfGAR0vDMAaEZglsVKefAG4
Xn9pUOWLeR4XPkOkUW4h0gpDtBpiUgqzj+zfXCuOvYOBEsMfTtvhJUQx63kudaI9ZVLK3eMiF6nr
yoFedgiIWt83TkfiBUY8BgE2pNEX04LDgEwnfvW3YaPlH0AXhiB2QgSwUd/Px69hSbS1DfMSzDY6
jsYNdxfpfAMUJd1p4AWGawgFwQOVHtpaJnUPFBsjHp7tlGQy3sI4VC78/CjgFaDVjYB6UAzfs5SW
zxX8qGZvYCtAm7ACckOds661HW38PvxAkTkg4CoLbTfCh9Qf2pF8d+fmKWizyaFDe9NiPPoJVm9z
jZigTn9wBvSI7hXdVTrYIu72cTf7yDKwJcwdKj3m105r0ZSsMaZsb0IHovvVsl0ky8sp2tPMRo+D
9BMlS9CDNX5dmq2qKw3yM+kTLuETOoOYkY9FRYCVOha6EY6F8QFQJexgaa02OvKIbjEcHGOocGSD
NhfuICtXH2x8zIKrylDjtyYaFzWYWkAbpudqAWEA74GlV9sVLxRZLSQNBGSUjQbo+HOM2A0KMgbW
epsqB4K5s5IEnR5dj0CH1KhtI2EXFcZLWyJAvYWpL97PaBGBk5EDvlI9yC38WVuLy9txF8nZJkyG
+cYY46i5yjOVPjvTFMpNiQIXCAwihvS6bUoXc2n4fP4BHy8SEcqGyJjWJDe/4y6GCSlaMF03mWY3
KBkSzFB0tAbLvw4olEB7H7HFRosovZ+n3tJgvgV9/knZWKPsIE/47kPM/fytC4eQ1lFROcauyv2B
5BWb3++UBdAh6campKREM898QjemrHewLuPHKKnNYUt6X+LljfcU5wJCCVbcDmHOzpRa6M1WBvY7
iMzgMe1zs93j/GQdelvHb2mUSXdPxDdGB0FSGW0sHiKd09+htNNQvviB+FP8YuBkungQaXn9CQ13
5ynTO1qLwwwz5SA78KGgl2vSOxoJEdreABuo8IgqfoF8mv+CYm4U21T3YW5grWfMe81SoQavC44H
13qkUVEhU0GFj/AuxAyz3/Fg1sQyqH55feIg4gdcQ71YanZqGDKmARwzCBfTatX1134nLeCQ2Nvl
Vw4x7y8sx/R4ZxIboHGaONWnwG6z5yZX3N2IgWo/6KdXFUEeHQigWWOobto8Lr7WSGI7wBR9EEJd
WFCOw1ieJA5nj0+lUywtMr11q1tcpQokMHEFVZtBRKLbjTLAOpx3yqQsmC2YiZkH+bpNDP2QpgXc
X0chZkVA14zaS0zNOcad1rdNevsKoWcKhPUvbJR6Y0ftc3hMwHr+Qq24nTemNGMDkFtvf9Iq4Xwb
KuG/qLiPh3mjc63/bvuJzeLWY/s19P0+2jkU2vaD05rgnmVoeqaWz0+JEQOjM8wmwV84N4KbfBbY
0w9Ksd+Rc+kp6GV9mF6NQBkfRFw6KCnQaR1KJN9xde5+EmJRJeXglXH6BC4mVKBRnaIXFBy4gndG
OHVcFLqQvfvRhXWWX7Vhr+yNMKYhodNT67ZPOczXm76D4ooUzZMFtqDeFaXZm1/xAcj5HAmNZErY
TaSbNwE6/R19mWKqgBdROKaZzu+mprU1tIymb8QeXGw0WjM6tNgFjsxo0jkNlRG4icXLBur1ZpHp
MDF8r5APaRPXHB8FXqmwJiS3VPXoC1vQmUFFQOG/Fqu0C74IBTPT2XZNMcL1rGKJ8D8aWchYfozx
g0Ykfyjt7g7rOte6wpQ6lgeFoWH+A/aqsFGGEGUzoMFYFmqPhAMiidjOocxKlB8YHaLzYWoo+LqU
Ncf2PnQ6u8mvHRfPJXUHM5/uAq0WJ2JBRrNEcWffJEtdc48U4YiMSohv3Uangq8vOQJ5POy9kXDM
1ebHFJ3+7AC4mx4dEp5chJnV8qjzCtF9iPEP1LajkRe4ToBnwmsVStWiBTYg1B5jPD4jmIMp8DYM
IacjriC4YuD5hM8xlovdJq5BoBI9RLkBW1ZJkyyceG5n4Vb6IAHRY9NZgwehT1KRzdB9/1bnUfpb
WVb9BURu3WxjRAUImjKMWrZt5Mtn+tg4+HSFMAyuavzOd1EBVWanB05qbvte1b8XcDAeAIMVL7In
tYRxD2gdm3NQQPjYRLlF0jVOvx0FpRoP7Gyk3QOAn+gG8kKyh3GlX4MbFJJCQ1nfl9Arp8081e53
Ox2mK5Teqb9jqdEqOosttTLbMoG+DV0bfR0B438LMMqL9mNu5lSXSMlwHKPpJa/5HbTbHc3S52uo
UUTyCAQTeJVjxckOZtlZ/Kk591YG/YX6oLRB+swt3MJREZFuyWD8eo/iEd7whcRVJOpz16N2DkYF
0mumbhVde3CTTQLK0W0z7YOuLKow3AzV71DkWJJms5TdnRPX4iNxHcCswCX43cw6zqH7wQLYspES
YSVL1834Bu8TmCNlTstkC80RiFEkHOzbTUuzq9t22SK7GIKMdtCHcY7QMqrAzqC8glaFIzEEQ15z
dj4r8lY6pUAnBN55vYDyBcATL5EqwUh94Fq6HruMLogpKO2UJVRvrgf8z0h1gXKjO5BjHNKFtaOu
mzpvb2O/CdQu6sXQbx3pU3JAaIX/Gl0dLqm88L8DF2qeXaCfBKLQKX5JozJ/IhDWs03UxM4uRYtY
/Ihu7SZqES/dQWKznl2d+u5VrtL6CVQYVSTmllx3oOmfkFgav8vcLO+FmiCTRHRp/D1WNZa7B0Zn
8ipiaAU4soYLvLMEFOOtBMNs4M+g6nSLqwa1M/Bmrr6RloU6gdP7E53QOP6Zpzl97bzJtQdEnVK0
32y9vs2THH1lWznVIYswcLxx1TDf6W2deHbYYD3jdggJ7lA2AGYIjhmQktEqy974IISfgXUYMPoQ
4/oeRskEzM+eyaIBmDQbOQVRtKH8S34T+HRjNiwHr3tD5fOzCsXwVcxt8ehLPhRVxJxyQ66hW4+F
mIlc7jToL3Em819kcdGHxFjqqFFmTj0i6w77zcJzDqLdSG2GjA66AAEq0H87GOIXvUC01UiiHnaC
hmQDDKc5enYnw1a7EKige1XSfS43PProbCCqLKHjGTRsEDgfQiQhMNiC4wtRDuc2e/hBgjfhkFyN
7R3fkcw7NvxoyayouW06riLELNEKchb1BPurdK2FgDxn6M6QX+Vg3gqre08aNRY7mAOyu6b+WFfb
ThnyEcGe8QWmYs1LHCc/3Aw9PZK6efRSWMQf6HC2HrLd9ccRjfJyQ3kFIR3DVMwYEUgW4j/guIGG
J5rfV+iTlteVbodIaNQuqoFXXUmr5zYCwY89lYIxIPb//tf/+b//9WP8z+BX8VikU1Dk/8q77LGI
8rb573/Lf/+L3sHyT29+/ve/bVPquiUtF9CkTVnT1RX//sfLhygP+I+N/wj9EB5lk1p7jEa/12FV
3HQ0EgiXgvHqr0dCL1DXdWnBcFCGczzSIHlhJJ5Me82JrG6L7cX8SZuqFvSdCQ5q84bRLJhtEikn
U+jieDT2A9xCxwbjphM47qFYofw+Cbe7Neks/D4/mPXHIhqSRoJjKxcUnq3bx4MlqOHTLcftC5hZ
DS0JN08uKs30zg/z57eSOK8K3QJfYNmOoR8PU4KmQvvJtRAbg0R2jx6HCp8HcPfqerIc3/94fjhj
+dmv9obluraNq5cp4WhJgfTO8XgThcMOWz31lCNuDs0AWa0meRBBR61vM8qmGg50YIFxZ0bfV9g6
COQ/d27np981GlFib48yTGilBVbf022Zmxn5nzxAEqS3Sm5nFccVAgoQe3iuD+d//bJxX/14yVGw
XTa1LRWLBp3u+Mej8VoHBcIjz0FeuXDR6l6M20Kb6YX2rtZ/K+FQBxc23ckxoVFICR2OjvtqTEFT
kvgSTxpZZYiJAUjfJSWAmCmE1Rb4U3Fhju6fc3R0VwlpQeF1hFg2zKvDC3pv0rXS0Z5trvotQ8+3
Rr0c4bm8bqbe/cSTY1+ZiUbh1CnGXu7Or/FqQy5rzC50F/lmGyjyer6lKAzfIVP1WmOKr4mM2zuK
ZwjN43EZXljbZe1W39MxDAXnRDdgmZnLGXw1VxCoJF5tpz13KMbkD3aA96ISbWA9+ZMZkg6hjp7u
MbfEL6VqSivbnp/riW/L0XOVZZiGYZn26vABe8xG2t1829IYDvB4zRwP+gKO0YiZvcGMhwszPrW6
zJauimR1uTePZxygz2OgB5Z6qP3RXXCG+REUhfWSJ27+8/zkTg5F9mdJU3e4Nc3joRSPVoOib+x1
Ee/yliozzKig7QZwaKBt786PdupTohHhKsOQBm6rq+sSIU2IawDGvXSmff2hoLWjP1LTKofP9RzZ
7hZftT774UOqO9QY31pP58c/9SltpQS3NY8eDc7j2ZaNDxgV1zSP0s6ioE6x47dFRvTJNhvZg+ql
D39h95xcYEc5juVCwzDc1e4F3GPoMBpjz0KeB6OqEVm0LWXFdH7vx6Px7fwET40GaJ7I3XYkm3Z1
D/ntWJNJVIlXNaOfQdaogtl+n1HfF9+jAVPhtwxHs1a38auhZna8nr4gGzXQGvNMcp35aarm2r+L
Clf+xPx72v//DbbM/dU9kHbYOQ26HXuFZaIYS4quoU/UFPN1ZRfgJ/5+NDACMDV0wWqut6pEt8fq
tSzyYKD6LeTSFCoj5QhpPonW9eWF4U6dDCqR1NfAuLncd8eTy2AK49c0RR4aBn22kSWFExCvBgAV
M1DxIRgcF0AKSmvNT+Rvh/YNJ8O1lmDGNh1lu+J4/BLuURGUduLBdrBfGrjrB2o9yR7DJfOJ+I3q
2RvWF8dl08UAWxpidfG0FpbvonISbzBqfd65iUY/GbAW0PWMqk70luEgOywhDdecu9wMrzZPX4Z9
W45j6qnQhPfboDeBsJxO9bp1hvr9+bkt2371YoG5s3VXgnfVHbV6MSa/bcBJxykwlsGp7nQUc827
AULAhbvlxHXGFoWTRvDJw7ieFFCQgDKXmXl+Nqr0Ch0XCZsxGurpSlb4b90WdmolF47hyUGhdS1c
ShtX59VKDmYIBKZrE68bwfBt4tEKaUmgxArQqkhMdWXMNfSx8yt64l7jynZc4lFXGFyax58vgLIo
RaUnniaRuMMRYIi7BbpcoZW6Q54iFhf2y4nzCPPO1uEckv9RVjoeEB5mQwG6T7yZAtMHC7K53KI8
o0jxKq6hexdpQuMQ4kmD+VE7g5A5P+GT45v6Etu5EHjWz8YMy464vky9AhXI6gq/XbT58To373G1
wOItHIUZdZug9KGa1VrWO1/O/4BTKy5Mkxial9rR1epCcmEzU1Wrc68KKvkuMvL8s0pQdAWp0r6c
H+rUcRFgel1CWZZ6nbFpVsuFRBnFA6JPTwp6CB6njU0Icn6ck1OyuN5cmNAm8cfxN4W+KgartXOP
Erv83i2FJNV0OZqsqLG+ZSx7+XoE6OzZ1fWWIWxfdsLNvN5MA0awRy9XOvZCqKSmV2+YFzhN3QAM
yRdbjRV02dB1uZV6VULZ8waZvebQom6mDgZ440/nB1tCpPXdhkCW5GUkjOOTHS/iPBuhiwVD5iV9
rK6VpgP6gXvyPhlyikvdOP4CQz7enB/05JejSGGbpBs6fdTjQWt7ASqnKvNqAP/vUgynfk6y7iea
6prUd+cHW+6SP2ZIlmpJ7nDe/1WQmI3WCOWWnR+neWof6tzEZy4yYJZtUWcK0KvKQaG94RuaOlkV
SZUhySOPZ+hiPK0h9Jh5jl4XiLm6NI6AWDt3JZjMC1H4qdVEtUY6tAIg24vVaqKSqwRGPZnnymFA
stUp4n0hcXrQDGgoF27uU6tpCkWvwiHB4O/jiTmxP5XIgOZe1miqe0dhtMcLAdVRrO717gM1YX3/
99/v9YirpYwsOwKHqXLP7KDhX5l9hfB/HNb13kDTyUFHP4svnPaTk7TJ1HgvYGPpqxWNq7ZvQA0U
HiVx8LihOz742oIz7ItcIcMQ5x/fMEcSCuILg7R0fWVKCiolZKYCJfUwOziENhuzQEHKnawMkQLg
OefHO7llXo23umIGGaBOEuSF1+Gz5QNRqimdEp/mL6lROg/nB1u2xPoAmsjsSo4DdS+1uqcndGab
ANKtZ+t44u5qNdKwbwqnesPW5N02lS70RVJolSyVY+dSABeFV+uW+1wN4WNtRv5tQZ35XTu5938/
K8p3whScb/5YHYQZC0tKk33hmWkfoyjT5uFLlYYXQ6VTe5FsnsCF48bcVrNacFWQtmJmhdZHdtXj
8rBB/gGQ+whAq9wpu7mUmV0acvXB8iCPsRt1Cy+GxfWE2NrCbmm6a6MfP+RVbb7h/iIk+Se6Nvh+
q9CE+NKd4f3lHugZ3ULbANyJ8rO6+ihr1F8vPAendiO5O4qhUoLdlKvJhagp4pE1sPV9aT/GyJbg
klCV8sITdyrgY8Mbjmkay02yPmFjn/jNJHOwsJOCIS5CvTvAeKgOJRH+u8XGB3VFH2H0e8wHzAvn
+9QXfD36anPqdrOEKw6h0WzqT0GB9MRVlhmFiwqOi5uTi7D5hSFPreuyoGh4AJo0xWpd81qlehYb
uUd3Lx7AjoDwucp73X7TOGRIcsnj6bceP0BQTc0QKCoPkEGb6gdN6KF8dCmTaBcGOrmGJmBwW1Cl
Z6jjgQjxpgLmHQevijLtEGb1LdjKqzTN7YcQsGb+hncObbMllHWA0a2vL/BxvkbkWXhow4DORhC5
2OEXNV/XVdupbSihoZy/wk7FfvRwiDENkwvaWlbgVRJdt4gX04AsvRlry72GEC96EE0GziIPD7Nd
F89u6WsXBj15MF4NulpW5KkSDHG0wsPesr51MDbY5o4wf8+2gySmoZonTMZTTAN5bt8wXaUcqbv0
d2A6HU+3QK0gCBG39fwJheqNVqNRj8g56A4Ci53ONd5tHbRYLjxLJw+GrQvyFKnTOFvFL2UCcSJH
D9brHEr6B8DOtrOfGxCOb5jeq3FWX9OddTL3WBG0DNVeAWv5IWhII19gqcpHICit7pOgbd+dH/VU
JKEIkywWltzIXj1PSM12pT4v+cOcaeMhHmH6XFXmWJq4GscgMt4wnLnU0XkTuVdXi0nW0HSI7CSe
hWuC9h3Kd5fc650s4dTBzYvjr+fHO/XxFFUtGgXUt+mTHO+Z1hp5CFEW9py0pqBloA+MxSESAvPh
/ECnbhseIxoxVCnkH6dfGZVEz4Ckz06K6HtbiGC+LhQn8ap0yibYY/HQXb9hSMdUNmG8bQm5ukln
RND1CeSIVzTg69+7sjSz35AZ2+Y2QMsESygZmfWFx/6fDsQ6GuTrYV7hUg8hKTte0dgBtgULWXuO
UdGTLw2O4sUV0VRm/AIKDT8os9JUHLreVfr7dEDzFifBujVRXoVIGHYbu4CfcoCpFEbvJgK+z+dX
5dSGtoVjLp048tN1Ea5pVdABn2KHATH9mKMkD90VOVVwZ6778fxYpz4695DNX6CYWIzjtQB33jsd
fpwk3wPaYYtMqfPkOKX/zrL0TNDrm22K/W+4B+na0NjkCFGlWX0Bcm4sck0Nmk5RTPVODyFHfBSt
BbkFqYpoi2DUN/QKM3VhtqfOEir0No188H60oY9nG7aUbCuTq6Kvu9T9gpJ1CyXUAP01Xhjp1Lo6
nNmlzSfonqzWNR9rAPjllHlgugsfy3d/+m1EqX7XJn7+TTbGdOH0npqaw46hkkL1lqDveGo2aM6s
nSKOEp7p4xMiQHV6qAtUCrfnd8yp3bl0gkzlAL+g/n08EC+2nIFH5l6bpCbqAUYdddeOPnXNVRNO
AFXPD3dyISWMcwAWS1q6ejKROo+KXqWFl7foMETC1BG6UgEIoDayQQbCEPLfspTA3ZZONAU0ufyk
10FJAqdKF1ruGbHDvQeInl6F1aXFrzdMzV7wEMqiNmSubvYkK8c8bUm5ldZCjRYdXLAtggkRWjkt
6N8delRZc2E9lyB4fflR+Nbpj9BDFOv2bAYuMZkGkyAZSOtO6nHebXw1NwCOnSnZ9o6jv0PrxL/O
4qR8pDZYfj8/6yW6+uMHGNy73PskyevyDQxv3hTq+ZjX4aS18VtkutA7bQNEW0qhbfQGAN0OXL76
cn7gUzvJxb1AmBT9aS2u0gNwgzzOlByw+dR0cI2xsDaqxxVxR6u2+dxY8ThfCE1OzhWNTXepjAEg
Wm1evQRBbLda5rVgx2IQiK3t3moaiMMXzP0QyQjr1i/oyKEB9pbQ2rWpsBC12vRzVndslZZyQHIn
92Ysnb4GMs7sO3yKFvQIWqVfRweNWpRHjDi40Ks6dUG4pGCGYZtcD+tqp45tnZq0hjp/PEAjKsKk
Ge8cxcX3AZIfzn4XdvQ/ncw/dpSrTBIkLlpO7fF5LRvJfZjEVPvrwfgix/AGOT5q/Xo3Bu9CjPK+
IfUe3sYownzBrCZ4Z+NY8REyr3w6v8P+/Nxg0si0/7cvL9a4EiMaC0yYRO5p2B1gJaLZd06boTxb
1dgsw4ajjbCBydI8nh/3z53NuP9U7nhuYJmsLpIebETU207omXZfHgTMmHjPwZXtNo26efnUZXIh
Cv7zGlmGJJExDQmwU66CbttuW112SCuoCJsvi07k73KI5ugWUTr4p/6oxvagocdDLqCBxpUYndiH
89M+8eH5EY5UCLwu9WBz9eEjigC5xDPVg3I6XyMkjhNQbnYQZZJG7e0oSu+nGsOcRUhz8iKFDa6N
GxOgcGiD6B684edwrQKUYNcvAJjjfajPBFNG5caUPNoEYwN7Tq8FteLhsyizoEFvD/sKBfzbmRBc
KhBFxiki0aoHwNnIQYU1yL9Lr/WfYYGpE9axLYjoJWCy49+EBlBbF/UI4WZ0IJNPFsYiV7TO4ksI
o5MDKcegSugSh6yLL7WolaziKvSQqaiuI0oX8d6GQl5e+OgXxjFX11oxYR6bGgHjhBrqrEORIHSZ
YmN9CWZz6lBRSTJcHskFiLn8+1dRgFPrepI4Y+Q1WPTAMhYc/IM1a/aAep1MUZ1L9cq5Or+H/ixN
sJUJTTnNZEWOtTpWleEQdwQi8iDhFeEdVPzxu2ukAcLYOTpuSpkhdflh7g/5VAGWPj/6yQPFjBUA
A51McN0zEgCSDbOqIq/F/eCLDQT6XR+2gbwaA4AXIP1D03oIiljNUBkcDr4x9oPCksR3jF95qbfV
7vwv+vMtYT1AyOGnQOleiNVHaC099n2cxL14kPmXFK1kGi9tP+9VxuE+P9apnSXQGwH67QoOzWrt
w6Y0GgMrIQ+ROH+8n+Uo8hvaEiOC1m8ZyQIkR5Ng6Qoeby0uaz/BX4xZIfw07Uognu3vtNXKS02d
U8tHAknUDOaABG81pThFyczWEjA4In3Qx7D4isHFD2D1eGv8/ZRMCgcEsxwEalvHU0p9jfZfJ9GM
szGpQuXV7cKNTVuiuQAQW/5Hx4+9qRPA8YUW5Le1zgd0s9e5TavYa1F3RGwodaYDbgjOrh1q61am
UtwBc0AG6/z8Tr13r4cVx/PLUL2scpvbAPkCe/oAgTSNXiCmRmhNIrUUPaB43PsbMehVd+i1NngP
Z9FXF37FqclbwGQwWKWb/AeGI6aHLDGdiyFkDDlmeEFg3eRS6Z+AQ9XNZu6kr73TzWbWLtxLpzYS
GQo9V84gCfTq80bdEBYSYwkvMtoebxmfQAYlA8xswZGjq3V+sU+OtvTQlgrIErAfL7YbTkribhF7
2D+kUBlGiHvRItjdjNHH80Od+q70DCzw9lTy/0CKFD2KzuDtYw+FIh/YsxgxSRBExYjrN4HEmhbN
/kckTBK8+4Ia1R/dCC3nw/lfcWrCMCeoveMgCDxntbw1jmZzb+V4X/gSvoY+Rkb5VGTRYMMlL0z7
Qlqy3JrrMyQl8GMiAyAQ6xxQKD+E9sNbXVJn+tVL/cvQCe0ei0v1GexzfGG4k7N7Ndxy8b56SYPK
mowZ4jprbKIQM1bgcp/KeQbdQZYbXXrFTh0S+pEE/XSyjT8KplnTOqI2isBTnVWk77Cs9JHltAsd
B506drVvtl8Niwxjrco3bFyM2AE5cT3hI7/6jjyD01g0AyB2vOE+9H0RViiUlunOwdrpDUE/0E7I
NnR/KeCtDkk7DaBWUXf0wsoY0JEw5F0Fyx6CWxzuQnu0/7qHDrKDtuU/kEep3FUuC7VoylWiBVC3
rXzchRmWNygMdMGFC/7UbiGjoJpPhYKq/mocG1VTFzGU2GvaKnofo6e3VF+0JKtQrhCduDCtU2eB
65TDD1CWrszqk7lZn+HjSw4x0v6aEOyy5Is2FebeQeTuyzyaFy/xkxOEaAHHgSfZXhchzYRyAQ5R
sZejFHeV9uGi4pIU7W9qM377hgCKIVgyRUDJaTg+eyVWg4UNEt+DJFlne/wIigkxAi1tN8WYtxei
gFOL6cDdBHRMcZcS9vFotVJaV0RW6BWyGHb5QpBB+jnZK6zifs9k3b/O35uXxlvdLAaMlSnuyG5Q
2czfy7n9jdpQ8pRXWBoaQx9eWMzTw9nCpBTJAV+XVDr0TWfNRL0gTGz1E1TcvZxQ0t7mnYJZicbn
Gy5OcoAF7UftCFbM8XLi+YqVMV0GD8UmtAVKrZo+NUnruwfibvNCRn8q9WBDSsI3totcfztRuM0w
UEjwUgM9O0Ep7roEm36nQt2FXms2xY2V6YtRh9Be/v4zQhektMg1BtBqdeQLdO31Gkcmb2rNr6mG
SgJu601yB71Z3LfoZzyfH+/UC+EyTWpjILcpvh6va5Jkjcy1EU4D4iG/+FltvsuKJN+jSYvF3Ri5
18hsinl/fthTB5/swgCSCu8TIMnxsI2NWapld6Aqu1HcjAP1oW2ttOg9is1admGvnhxs6TxwaYOG
X1+jLTrmTaCHKSi5vvGCuuRASrvv9rVtdX/Jx+SNJcsQaMOrpQpFnHg8s1SHMBrLlC4S9jybpnWz
J9Rz6eM0C2nv/Cqe/HgMR0YDJJ7a5vFYyEplc18biTfiDDdf204yvyhElx8jeLebdkpsVPf6QFRv
GRdzGpAY0gWrutqksxNJZ3AUuVShT9DwUHNytSp4oodvbc1pxiJKodR5OD/bU1cOm+X/jSqOZ4sQ
no3wLyyKNq7qr1bhOA9ssPkwR+YgrjEKcuwLu/Tk+mLgxNsEZ5NH43hEI0vrULV66uU5ydVmRt/t
J3K50dd+xnxwCo3hKh+MpLiwvCeuH7o71PFgWtKXdZf9/CpI7HEVIA+OEk9V44fMRziwdxKE2NH6
QJ15RHHoOTEWpXncUlJ3e36Vl5O3CogZnEAYgpyNMueSJbwafBITErJ5k3hYyYQ3FVlAe4u/Tnqp
331ibZfOh8nKLhO1V3tI1SQgDMMkNZXtNS2E0Q9YCdmsoW+/DC7whTyRw9fzsztxFQBTMIylFwCK
SKzuHQclYYgV0JzICcZiE2K8Od1rURnjMVG0Zfj3dRSGA19jc7Nikri6DPCwkiNBL1u2DlC2NWL5
HAKYukSnOnEyDJ22ylJsJX5Qq8exN+Zm7NFC8vxipMRrYJRiX7Voo9oIDSCLX4XCvzq/kCc/39La
WKiN0MFX20RbzFNqxOW9aLBE9AHgDjoeGiNN+2AoreKbUwV6v9EqpI8uRMWnhgZazZlceMg4MB/v
UKdPZseIJMZceB1grlsFHwHlV/uunPF3CiNjlxRB9P38fE8di9eDrrYriFlQ8j2sUb+cEH+M0TCs
dsjO99dvGMcCnbvQUv4MG8H7zmgBmiBP3KLt3ydJJfonFcbNhTfx5HwWVpOgxEnetF5EF9/1EXNX
AIKTqWN9pM/BhwLsp3tho5wcCEoqGBNzqdWsb22E89uqyzMPfxl5SHI5Bnvpdra8cG+d3BVLKQxF
PpjMayxSmkofMbUw91RqB5+RjgiN/VI+SzdG3Nho+0izMfbItKBTcv6TLVv99Y1Jbg055J8/6XUQ
8x/vx6ntTZRFhHjqFnJ+MxryB/pUPYYTunXNAXB2M2BojGzj7AqY/nxhx6wP/zKwoBJmL5kixeHV
l9TSyUI1djafgjJq9z2K8gjAZAJhvyQyUK6x2r8N3pYRF5DicgCJGp3V+5TGokMjvYAiHgU+RjS2
1eOlEKMMakWVuJDbr7/rP4Mptg9vEvf2OsaZJrqIDdH3UzuFmI+O9JB/i7YERwI7cLyf9CT8lLVt
f3P+o64fimVYWjj8bROJOut2NUsaaxk4cLwMteS7pjmZu20H076ln5pdur9PzdGmGkyTmB7LH2+h
yDU1tLSTnkq0FXG/GTXtSfW+/h7HyqBcJM2sXQHU7kK+/88hX+9ch9jR5bahxrA+myKMVI1+nPUE
uMpFx8MiQq27DjFKsGYY1ORZ87PRJ4G1ohbt81kGe7tzxYU3+fTPAPdG35oTiWrK8QFCR7ZtR822
nnpTM97po5lcKW2wsk2LnvEd/mjIK8VT+WMKI+ehaQr/uugi88KF+EfDhy++NG+BfnFMuUNW54iW
HXaDEMr5CE2HW/wEtO1Q9mbg7t0gQn6hJxh8xPtT5XtZ4ACLog/KhKbdhOkiQ1lNT+e34ImDvbBp
iT/JyyAtrVIzhMHyFEMiCxeoJLrV6yi8aotBLNYmybsWv5kLK/DnlhdkYkScjsOoao1EC2MdirLs
/Mf5f0g7r924kSgNPxEB5nDLTkq2LHW3ZM8NYTkwh2IxP/1+9N642YII7wKDwWA8mGqSVadO+IPQ
VITp67x6VeHz+wXuAvXu44e7DpoAqzlfM4uCAbE7//lfaaYXpBHiQFX6pA1YujyiWzAZh0H23RYp
6CjfCRyEnG0RCfHNtifIvmpnodD+8Y+4PncOyxNWmDDSyl9+8sYYLaW0xvKpbGX+xu9pcZJG13CT
ljmFBXIG+n2KNu/KVXX1YYnT7HaoaBpXIpnM5bNrg9N1YS+N5xSwXbH3pIZJan9raU0l90g7FiuP
eb3e3IICycH2NmBoL9Yr1RxR0FgPMH3Dr/W2Ksvoq9Twbt33WIc2u9QcppUc7d0lESOCOD339Zaj
qQKgWIXaq/ckraZqbxEtiA8iczxEjq1i6DHfxiVr5bVq83NchDMOCb0TyyKIkt8vwS8RvDQPyd/w
OYOLY/dIqxX119mUcDoNEtFE7Bw1T97pwss+OUWsjbvRC8cCSryaD7eiEThPM8ON1kD2V3vdpCtA
0wpwKfI1RJfL780Mx6piHPSecqdpz2nd518dE0FB8F2xNB87karfIUi12RNu5gUeDU68gvN953OA
RaCRTFFJ43rZsKZsFPAdx/C5S5T+Tg9j/RumYCU+cXWIqyNTdXNlzy1rWEIpk082OAgIOuVLsAU+
c0pGJe89dYGYlPvSyPLbrHJdTvOAXhxmUZW5jeIcOXZaG4axsheuYtncmCAVA69Aq5469vKVZ1rX
pEh1xM+RaDCl7lGsPUhUeqOD1aEr/HEYuX5W+p/zcwIDmmfL89v/K5Z1BpBFjE3S50RRmlvcRdXT
ZAnjv9C0YIF6yT7zyhK979m/bmXp67tz/qZza4JilptiibMySumE+Nqwtoysl6CY8MUdS/SGe6X+
hnBoeSzw39w0gVKj4lvEvwcz1FcO+zsHD3Y14COD9H5OJuav8dcLwDtOKXvkT1HuG0IddJfRNMd4
CBXr0cWNeVYUKMleYqOlSBz6QQluTKVAcFQTfYL8sh7pD/XscrOy7f+U85cRgaAOqsAmMhBql1mc
MvuZRUPiPTWJOoZfkhDooc+gaNrbOYYj+1hxx+BQRaGKMqMt0SNvFMzQsU4Pwxu3UvCXG5I+SDY0
iRGBLssBdb9KlNV9SP+gwyRnNJ9mHxxv30Ll+u3iY/qlybBJhHtLBERTWhXVLhOG8fzxnrtOV3Dn
gSU+QwupevBWv3znSZJOmtN0HDDbVepdHBrOBtP78LYhymCXF4f2YdDMagPuX7vP6OvMJKL0wcHM
ZOWwXV2j/BR+yNzwZFTFlPryp7TcOo4dDAGuDYaV3wSZEb6ENs7RO6n2YefnrouKfGjXyfHjl/DO
wtxpGMBD+JxLkcXBQ9oeQDkR6MmzamR8FQyrv8bxlHYH+k4DFta4v0ZhpPwrYZdUnMPOCAniIgDz
pdbBH4XOKhvC56axtNxXR01slACLIN9CqHoFQ/relwbjgX4MbWUK9aU8h1tBDeu0NHxusyz8FQWO
TA+4jhjNY48ktLUb0S1G7jMBOv2QN1hSH5sqoWloaCkS01IVysqxei/oEObm2wwRC/gqi+iqYExg
is6OnmOU688wjuzPbanaPl3FWUC8iQUw3nS4zXO8sjD66gYfI9Dm8PHX/yO9sDjdqE2RqtMCn7k6
i7CDIdnQSUyqn3qlLapb7CcmxCaDFKpGi4rdtMvBy2e4YGLYsbE6x/oaWrKo0G/GzfJmKJUiOAcY
L+PqambjL6YQfXRwPeE8gj/PvyDGEGF92Kmd2ATjUBxHdFGsjWuOVvNZcW0ktFszDz9N8Nh+OS15
B1ojhfFQe+3Q7cPUSOKjq2JksVFsiYF0aCkji7tpifq8aQb2nYZr0c5qw7jeYzeHZmcgElc7WGWj
HNrMRX7WCiiXbsZaDbxtXGdl/CPRInEDSsLETQNV8mQjO/Y9c0wp3T07FlV5D/S6dt96faL6pLfF
FzEm3fjQgC3rMWBSInGHeqNqfIfGgxqqbEx93A3eYGvbLnIxzHRjMT2ic278V3kFspVoAcfnjz/e
H7zV8uOR/M/HlysaqO5l0ABUBz6Jsd5TYxbjz96O7ReUSWvm9a5ig0Nv2hiHoBL1DX8YG1wkcunm
7ZvOdfZHXRQPHKgzdefXnWg+m+hlozXulu0PIymwr6tMKzukAWSqlWD3h4qw+OF0IqAOEvWoGL1F
nRgXkImRrlaeoqnIu23YFgaGfcgQ4q/XWVF03+ldJh5DMFnuQUGOqsY0uqekkTn+uX6FtjzVVd0j
neArQ6uaOzZ5ewOXLsGgpje0tylQ2RFGplbfkeJJjw4uwOYOex4VB+jGbqddOen5IwhZe9whlWOx
sMwTrLo7/MjY7x0wTbRQBlIuwUvz0Wcaxa4x8mYlElznlbQpPcZ31Kk6iFr98iPajWOW9mgUz2mE
w94jJpDTt8Ssu/hzjQ/TjYxz+fbxvrleEVLlTJRCJYUZ23I0Gw0GNpmplz/HodRVPxA6+UPuoBQe
yvEJB861Gdt7CxJjGOuBGpipC5ePiHMZRKNAVs9YTrk33DhG6o9tFv+sgrrWDqoMKrnS0bu+1hBG
MSx6idSGFg3NyyWzUMm9SWur5y7upeWbufNNZsaEV2BeJBsDGWrh1/jTrix7XaaQT1Ai8jc0wU1r
8aR5OSiuFTvFcw83wvmMqXKHb6M3iJ+WmRnHgebu5O1wEDAYhVlKZye+pbd1u5LSvvPCOVcUS2in
oELgLJ6+c7Akq8kYnnN9VhGTqrUj/kTfbDOo/JLcayV7fWc9yGmMZ5glID5xRSodwl4x2wLBxNyL
DnkZ/Ofhef1gt6U8xLhjriVuc3y4jB88GtNatg2oM2isl1+36HBsHDFLfw5g+mBLOmK2h7UXzvV4
ChvjvuZ+j3bkFJp+39G+5RLoyix+1gak7VdaPu89u0eTicnRPMTRFr8Fe620ckVXP4dB0B9Cfaoe
jFQzJjSRy0cMr+I1aPyfWmjx9Gxrgj6nmDnc8ukltCOPdnjxDFkCX/ggUq03+lGDdzNVsADQrm9R
jhplyNJqDu7Pp0QtH9XcLAosdoy+wTxduNbGVgvF8O1Scw6lN+iopDVmSkUrDLPayrDA/lRtJwx3
W8IIQuZua3wDQJh2+wiPhMjv3dEbt0qCP/EXb3DMlWvinTPM/qWhBo8FXYtlTeiZiWIMdpM9C+iV
J8AH2NDmIBvw/+7vKiZVt9wutx/HxnfqMKbUZKTUoRzlq6pXpU+uVviXPsU5bafvFCA99U5pUOD4
dTNW5lcLl8uf5qBL9YtTN96dF6tKeTfkk9rjWgcl9K6kF7/WWXznh80QKO56ckbGTct2UK6jGFQH
k/MMbAbnHn2qt44+GP+JvtYPtiKTVz3CVhakNFsgRBrgTmiaoqNTjrg+tt7a+M+HHhUDfVbmhgNL
63ux8SFax44EtPgcxlpa+DUo210u4mDYoZqvP1Rp200rO+L6rM1tZRXJOxQS+U6LKgl3e/xPutR5
RtoAG7y2RNGclzCe4wSTEEwD6mElx5of4vKssSL9dE44jBdjKTvZD3HpZtBvntNgmr5he2tu0LeL
bb8WRbf7eO/RaliuZs1KP7TeaOdSji2LosBKBfDryOP6cKb2e2Q2ssNUJcmy5I12jBzkPpwiBPpF
2cT6fih6LFT4tjg+nwk5mfe1MQxFgto08QO/7zFBr58KDPOyG6tEzuQXgUDaX+Iu6dxtiQ1M+B37
riQlR55ia5NMpV3fDFER3gGaqpMH1W1It4xhGG7VIe/NU9gYoQnBSMVForIwZ+RFaEmLkfosqMsp
0KuRhL+jjQdK1XSV8Q4In/5JD8FItRuDI2XMeWWL4rUxevpZoe7nhqLDcKLY7aZ9Bjo131i5EexL
tOh731JrXBkU7Nlenc7oPs+ZfXpT24m1x7Y9arYioQO87QkU2Swn6+HbrUBOGDe9ZxbquRVGo/rp
LF+zqfp6AkokPGeXWV73FplKkm9dq8QVvenVozZY2ojHYGF2wW2SlPDW7Sh0dbJ5zXrK3UAWPr5O
2qtVpHL0BSLTX5Jy6M1tPhkSixej0X+RjlrGS8ExLO/L0DJjn2m7eENAv/5et7TRDq2qyXvOs6L4
CYpHWJSk5Rif6nIKMZ0H0VXnuXgCdZSO2zTvcb6LmwaNMAdoebrJOxp221Jk8r5A/CPZxGJwnu02
NF7w2etOqZMGP7oUno9PH77Am1IPw6+Vl3u/aFJqwQ6yHfP+omTguclTqgFM3hJpbPCjbLLPBe6N
/ecEw843p3EoqFAHoxEMDwuFHSWTgHiiVh/Dw0jnsNrGnlSbg0gL+YYtYO3eR1qUCN/CzjD2bbBv
mD4XqBl/cqeg8Z4cx8Mnl6aSjYLQ2J9pfOKfJ02vuCeDdD0QbC6mRU0dYbEwxqN4sqcCqy4LKdHG
T1BirqjT5hCAOT0YKVVpvf8sxym/t5Xep595qGiLA5Xb7qY+iO6CrM91CIVq2x9H4FbddprkOOzA
dYpfFcQDfH9atZ+wiwdKd26ZI+pnEZYGPhCd1JwTgvLBW49OjnJsaXF3964Kx27jVG0QIaETxvgi
u2NXY+KAyPmmqnLVbHxvsrDsrJi7fa8bBiMbyaw03yW4Is8HLMSyKY4btCTbnKt5DxRCoyLzqk71
Y5px6iZRBb7gtt5pXzto2/03rRKm/hjCg2uPBq//K82csnszIyzeA3TjpV7eRmHWP6hQ6Mv/cJ4u
2yfTJVHAyrCuevy8Oun8QLgs6X+jNGHan6VHC3mfm3kx+hVmWgiLxR4QqWyqDD6RGL5bqfQeK5zR
rPs0rNXhvs262esNFiTuuGNP2bQNECP4PNFZyO/4D7NdM/RisDfulNGozEjjFB9fE027wV5bi19y
K41wPVer5jabBPz+qWlGrEhRGsVZBDCeg8WrKZznVqYhjpNKKt0tPpz4rzW16B9rfLy1W65c5WB3
ieUdMKsrk20TYjmMHSSSqPvCa9L8XhfZ2O+NEM79rT1543TqzApzUZ43KM9JkgyUk1ltNo+a0O0v
ZtOE2s7Mm/xXo3hatHJZXuUy3NvgsOmzuEhsUx1cZqwGnZMqVfvxWQ116ylIXXgKhJcAGxg8U+7Q
b9XiQ5AF6Rq04eoCY2T1R38XHByEzWUhxB0Tuh2157OdFcpPUD2nhu5FvNW1YFUM4Op6hvoCVJuJ
P1UeGnKLnpYKEjS0MsN9LpCR25fVlL9FVF3CD0bLetabelzJva+7aPQ9GFjNT2YYoMPmp/+raz7R
ZMpsoUfHwurdHfBF9TOs6eJnG9naZ62Ww51qS+OgTVaH0y4ORHhwdubXj+/tZdHHuHtWNp3rPf6C
m3/5I2LmnbPcfn5Ef6bUfQNp7I0GcP0Nu6dkX6sJVd6UWfXwqan71vVrPL1WmgjL7TX/hFllix7n
rCHmLJsIiavgUh2WxxaFuXDrGY23cTQRpo+ekzQPUVvX2LCUa4D5+cn+zo5YFq9yJlTwS+dMcH4z
f73+qK+6sa716ug2vR48BkXBhIRPJV8nIwoPVdiV4TYvKBY+GW6bv3783pdbe16dT0/vi/IAJYY5
m/prdTIA3D2rrDnSwQiyTV6UzlOa6d2tLbuhW9lq13sbjDA5J6MZR7/W2spLOFzwXLOjVuGquVcT
ffilYFQZYmVMcnMXMYBZaSZcd61hP85GFuxwuhlAoS8fUEPZAVUtAKzSiEsfdFaxTXCU/iSkIP/y
Kq363KP+7m4Bscq3CgU3PMxntCKKQ0P4r7k3EWwGmlPokvDzJi5/TIKDbR7qxfAMkcXajFj+bgal
aUxftRrnyWuUcAVas/y80KRnAhs7bMZSMAK/XLCIVRjvrTE+W1U2+b2IrJvcSPsXhOAD7x8bJqiE
032DazqP/xxzSQN3pjQx7DR1jnrfzJZjphf5SD4N7o6Jmv5mhlW0xv64GqzxRM7cwIBaRqeG3sHl
843YHZRR7YlTrhg6ny5XR8vwoYaiD0V7Kg9v2rrrtZdSHcjWyegnbwt0xngrQ50haA1Ha9wMEoA6
XrcqQNFwSNxkH3AEHix4RlywBu7Imyh3h08U/523h8Igqk1pgA/+qSrh8Io5j/YtQxR5TRrpOiCh
nIY1AbwI3izcucuHww8Iu163aE6YIlS/c0XJHmoqhFMKpHajDNK+xzA+efk4IPwJ95fxiMIJ4MKM
A+OcLiNx3oYuprxFeYJZUlebvA7wjUdWImTWCFzyNrKyYet2eBvu87G2nDtXq7qbSiq1cTB6pat8
zW7H6kBBO9x4I1nOjT4qzbDSv5rL1MXP5OE5RmS3MNKWLKrYAhqTCqkfxxqW+z6ljdMcDCzNV47s
8gRB8wGbymulCp8Fqha3o4ZjgmMz4D92ArH4fTE5Py2wZ0hUwXpeA+C991Ac1fl5AGpeOXvYeYq9
LzDuo1Io8ZZZWxHdOpMhxpWo+N5D/b3O4s5pXS3JejXQj9QCAqt7D0SCX3RyDLYMgICUfbyn3lsO
whu2E1QR1+PvaqidanAn4xiXekHKVsX3lhVnP9QoRero47WuXyE9eWSv51t1XnKRP8EZaJwo1qk0
grT/1isVpoIdDdfzx8tcP9Lsi4QUHPtj1kKY//yve1MIVa8TxsmncBB41mptMxHUGbvNlpP628eL
XaUItClne5I/KjZcoItRj22GreaKND4hFNXiwY7a7xuFX/7VcltzfAAvFp+gvVe/JzhOa3IlV1Fo
XhywEPNVxs0A+y+fFNyAMaV0JE5UTUhieTr+BNsidj0/wWYnODRVWtxq6FWtdBHfe2jkNuiIA4vD
F2oR/WK3sGLp1MkpauqA7qEnTPyf2vA0JVN1QrxW0J1oVRvXRUvY/5qqcPrmRgpgPBNACdjby6d2
JsAsRiWyU57QxzX6tNhgOqt8N6WobttIrnXlrvbTvB6pNZsWmC+cs8v1QHkG0Hen7GRqhavcRT2W
xPsBrzVwNCl6gyuZ2NUpQal9BmFhxjAD4pe4JN2uHZ3EoDtNddig7Zrm5k9vQmD8442rX20euIMz
cpm0BwUK5mWXj4WlbMY9m48nN6Y98l8OqNbZTsINk21Sd+0nO6OXdqO3thdgUciwNfd7WwhxKCxv
vMsc6BV+Zvdyugliq7G3jQXtYZd2gcTfZWrGeroTtsjqk4ug0k2pqrXmg8xuMSvtJuQBal2hqveb
goq+OegoBtCiqQr7XOIY/T2Cj6f8632BISE3xmyAxXHBPeHyiWvydKcJovY02YoDMGNwvmqjGx2E
3dYr9fDVnmGrMC8h9yF/v4Y/9PgU9Bbpz8lGjPQURamnb/pYPrcD8Nn9ype83jHoq6ItxQ6dFcSW
RBuQtzFIfL0+tZNrRYdgkNmN00Ny3phB3NS/8U1N5Ax1maxDZLTVEez/ROccBSYquUDmJQDeaYqK
rSod5WlUc4GzKQ5W4Ae60Kx26MBNP5IQV96NtFv9t0W2dkMXYKz2SoMjhJ8okRSPoo3VfAXachVq
DFpfuFzQPwI9RDl8+c044nUa4x990hzZdRutrsIDP6n9MujIHY+6g6s7NsGHhL7zynZZlkRMnxgu
0tVAaxWa5hKzhLy/CAMxtqcqope30bKKybk55FhoQmsS8pBHuKOuLHp9KjmNzDXRcAQ4w/Dh8nlb
QVLpVHpz0oTWDgeE/QrgKVXSGFvStf5zgbnzHg/hf75KiAJUPUwAZvo7tcLlujVubzHisd1JN2Qy
+XxV9S4yplvXmoJvHdVbTO6or8krXh0TpBhIaKG/AcUlg1vEoC4a6qRBheVUtPQ0MbMFzOF7nZLl
+6B3smr38Um5qjgZp6JZMAOcuTxQLZp/z1+pAbAjAG7FGJ1HUOv3+LQJX4v65IFO36e4Lg+2GWuP
MpHyM40666blkT+LupcrH/mqrwPAmgfmZ2AfRTtpCe8uhjxnu6fJGZ+FaWdmsZ77ZiTNwg+CGthO
NUXyYaxEhd1PBZ3At8CIQC+wpbfySq72G78E/XeAavSX4FMal2+kiXtcLMWQnA3u63Qbca0dUKaL
Dlo11V+9bjR2pO9r4fFq2kdZSLgCFjKLy85apZfLyqaeunhwsjOiltWjKAesxCs1N27rvsQmOFBM
JfYxIxOVj+25fajdyvnkgqCKNm0lxI5vyNx3ZXdcHXhsiQjXhBsUoKC7LO6HJPC0Xg2r6lzlUHjR
r3HbrSON1vGlNF3pR6J1Gr9RYI9tq2Ksxc3gJnq6y7JSObmDSH4KU3F/5ErDINqIKMQ3eha1B6xJ
+pXmwZUqMxP5GcrOC5yR43z+yxeIJYIlJ6iUR8CfAjM+VHY0YD0xYDamtrL3uxjlMV+i/gb0qHct
hXmRlf2ePfW+8m3keD+C8n9pE03/18np/NsA1QLYIpRxCS4+Llh1kIGtNxyb0ZH3waR7z7q0Ylzu
iyq/tXijaxJh11+OFecxJtD52UpkkaIVpie7Ag+0I66dOZ4JbRQ8QPTTUj/HnRmo12BkawnU+2vC
XphzQiTqF7GrTbtc75xhOMbUp88YgY8QCar+VRvTZMuhN39/vD2vbkLeKrpufG8SGLjCiy8+I1Ma
vuNwNCfrLpSFLDexnY2oJTqKoCWqSLJ+T34RCPX86yXM0iDlyUXZaPaVXJk95LELQHI80o2TN62r
WFtvsq0fZaXKfdpa5q3ahe45L8zm/PFDzwH5opUwrwyzCf2C2R11adpi59jcupKVtXxKn0yU+Wsm
8Zq2VULd+NeczXRostLgpv9Hfri8HMJKeFiRjtMxbTX5VRvc5j5wlKbdmij1r/Uu3tk9LAZvAXlt
BsVLdQsS8i7FrXQ8gq6hZ964OCIChm3bypdqG32qU+GZNx+/zHfXnA0/QDPAAF925PqmU7yha3jA
0Pox1G5fbVxGk8q+TGtTx6peVmuCOtfXC5t1NgycEbiAXBYh1a1hnHjuNB6JmvHGNhAK8+pR39Rt
7pwDBvQ3wkqsHx8/5zub5mLRRS6jxTbuy0nNuyX7PeKV/IiKgPGSjePbxwtdvdBZj32GGM7M2vkf
L4OwJbLJzRDvPMFzt2rfwx6VGzz1LLGPyyrrN3ZAp3LlK/7RIvn7TDDvmi0xZnQ5UY9ocLkqVe6k
ZY5TnZMB3I7fTHQAweZmZA+oFOBHL2iR3oZ6ot+ISJPK3p2Ept4WyEF5hzAypLibtFfHrurXMJqc
L6Yo5J5Z9/Qgen0jGmuTOV2foXPtRO0GZ8tRPYy4gCjAtC16X2SKXrJpwRBEx9AMhpsmCPEgtyNZ
2BgiJmG0YWJnfDGw+etvgL3WL12cwYjl0um/Jl5kBD/7aAin70UyVD/LbnQfBr0zvA1QpEgeRKW7
6cpLu8r85iHh7OpD5UcEpWdx+dLMqnMCNECrc20pabaPwsRwfL0ZkUPXqHZzv6ospd0mxtS9DY2d
vyiZhZ5clFp6c1OPBZDOf9s7hDVVnf07Z68a4KqLH4TYdSQdN2jOWgGQAwRECTY7KBSmiTkOk9tc
1v1KZ+Eq65rXZIoFAY7mGLnOYr+Gg9eLviy7c19obe/H45hDZ+zMrAA6MvXmztHS7qeXVJm7Ea5U
P4XwV4f9VHUmYHhtKuvN6IAizlfexfLAzr+LuSJiPwwYPeYUlx9nqPrGNoK+OjtNl38Kpza4obwO
p/lCG/81V2AxeoIe52bWFXGXTKSa2SmAXEWeTSsy3hC/dH+YodGHW9k0uLVHjtvnK7tvGQVZ0pol
2kixQQIQgC+fTxoNswRHtGf44tOm9grxQsmr7iWczh81wam8z+yu7Fempi7/24tAwTCP7sOsmYqr
AsZWl8vmMrbssjOVk5F4uTzo2Hw+Gq0rv2HRMZh+TtAnXBVOeZ9MSbn2Uf8IOF8uz8ZmlEZZ6emc
uEWcqoOYQdbYOSc1w8LCtwY3G75NSThaW6u2neaM8Xlx7+a9xZYrgzOZpGLdjGOUqhvdbNLveWjE
3qE3ibKH0YrkESXoDMiQLjW5m8wOXDe6fiaqKVwHCfOhurA3k2zd+sYMxKD01A7IdA0HSBqxbu2A
YbeKr6Va326HivHK3mlV7+yOGN8cpqCoaUqFWrJTzC5KD2nJTvAjuxXtrg8DHRJYFivNp2GIvP5R
YwTzizLOrX71yTiax5FJVfVkydFk3a4eG9X1VVqh9Sc7YJrw8x+jB/uX0QZFytwkYA51+WljtXWE
O4XeSSuiorlzTCU8ARPL7ys9ruwd06FybQBytYlnG1wqDnjCNAi47i6XFPqEh1YsyvNQxML2myQy
H5uxyNpdHtoho6XAGNRnDUmrfxWS4YYlaNEfQIsECv5SIh+Z1klTgq44c+v1nJRK9dVGbx+dQlNp
iIz0+LNArmn0/skt/96/lgqSjWkPeef/Di0uHxi3Xy5ibr/zQEJo72upWa+A7vEkEIxjnD2Fdd+B
Jp5AKiYKRhvVpJSb1jNldIdctB3feW45Iqzfxc33XOnKf02uQL7P42NOONX0/Gsvf2AAHR8gV6mc
29SuTd8p9Oo7g4C63AWjOXwfrDE4itFz18jKy3D9Z10aqaR0HjLySzg8yuv064YifFGsoDqDpDO2
ed25T3EXlbuP9/lVp+R/12KMyKVFWX7lRdlrbiU0RTnXQyXvG9lU31G9QA0q1lEu0URs7HKEN6yN
hIWV3FIb2LeN5cg1zatlLJ1/B8K3s44aYmZX/bHUHBUHokNwHrvBNW4mwIRfMwkVuwRBXfumDE2U
DcN20h/ymKty5YZ85z38QWYAR6FJ41LrXX7rYSqF6GAOvrQEws2Qz2WJFU37Nkkf7dHsdnreDn5t
N9ZviuHiEGigwz7+FtevYP4JhHIao8DVli2H1hAQzbw8fTFTq9r2ed9/zjNXaf3a4KpOOyXofR23
kq3ptWuaR1epC5c1pS8vnske4Xw59Inz3OkbkMovIsxUKDW9+lBmbbCPhqz+AqDdu02g6+4H4uam
s5p412rC2amoY2zYVcXm41dxfQJ4DZT95OBUizA1Lr9GGo2B24xd+hJ2Y3+vaKVzMMHW7iNcMM8f
L/XeW2fvUzzBLyIGLiK9dOI0DvBCehmmqth3kZV/k47Z+4pdpwdIn9M3OrtwvJosXatRlxF/fuco
oXK9GPOQ8arDIXpFVwcvfcFCKNvntZcc1agVO/wwrbtJeuI1ULQ1Maj5eS6iLgI+RDQNmBeyxFxv
l692GHB3UaSVvTjgR6luyjqWTCfGZhNrOAtsOn0uMLomi+F9eDI7aeagRf/+fedGAAZ58DJmKt/l
j8CHec4GyvyliTTvMctF+uiMYbptJmUNd/TOS55HHBaNPPYmAnCXS+V6FaJCoBUvdYobSWuoQbhJ
20DJ/TyFWWRHE5mbO2TFSjHw3nvmNkXEBQ8OhiuLfZUyA6OwtfKXMgi6//Jg8MAXomsBA6G6jVyh
31c0sr6BONE+ZRXgmo+39XuPDTsdPDySzOgwLN4wbz9URGNnL4Aq8+F+gNJD+cq/up0G+ghbHLna
rWBwZa9E0veeG84DSSnsGYLJotZIO2EXrREVL1pkGQ+mVnvYnNR9dSiFLT/NwI9vWpSV4PwiCLWq
tubfvuwZcKhmY+A/OBKH5G3+879GEFSZCZzrvHhxRk1RNz1OFeG2kMOvwJVeBm1zFP+HaEXNMQ+T
IQziorBowvTJ3D1Hb+XF08O3sKiUatNn2fRFgOVdsyJ+JzKyFu2QOUgTrxbbSnq9M0S9U74oQ12e
J5KP2g+8pgRzFpa3H++hq6J+lqshBBMmaIhQ0S4SoAgyb+TERvJaKfrY0uauk+QQ9020ayyXkqOM
s/5LGGrK56EjazmQzFt3Tu3ayYadmWQr9db1JT3/HgCEjO5U5ghL4JNuRSDlmyh+HYPQyFHR6bvg
EHMKK98zIeeCVZPxsPPSKuZuGpqk2tZA3ttNTGfOXUmdrja6zixjTprgmP2Z7VxutNn5xe10IyRn
TXCxyEvnAUBrEBzaZBiHA9xjRphFXdXWprX1JLktHOX/9BvoTP8x/0W6bLEbjBEik5bl8WstrWnb
k8veKFWcfU/T7nuvTs45NvIk94sgmjahSKN/DTK8AuTZ+BCcdyrvxcYv+6ovrSwJXws1dHaEe5H4
zHTrbdc03jetVcSDzoBgJbJe5yosSyuZZAWSEzTdRUgvQa9i0FsrL2EdpdsS4pi6iStKykz34nNu
Ds6ucMV4F0Zq82DWZXKDDi/A01DtH3s25kpf+72NAI5kHhvwi67QOgPFUQ02Lnw1hk7r/KgwtO1s
lazujQL6v5GPzkMYpPVNObrllni0JgZ4lcLwPuY5Cb185gdXrhGaNaQKJjhI0tpxeCqa1HtRvMJ8
yBwzO9sKoLptHIvsxzABf/04RFxFW5YG10yra4ZM8u4uDwGWqfA0LHaANsjypilMyZcQNLZEPN5Z
XeUePl7v6lqDIcCtxvGfZYhJli/XM6ZY6zREql/J5noYNVlDWairyK5Y6nZCquFLFLIbPl70nYfU
dEYQzN0AgFwRZlMX1OnQ68krmpn2o2rrhBWh2cdRlfBJlDUto/eeEYQC8hi82znWXz7jCObXlrQo
XxMldB8MVZk2Oh2Q1s+jztvYoZrvDT3zVoLr1cUyy3Krc/+M8zwjpy9XVfBL84LBTV8LA/gV9Fzg
vu2kHjTEPNZahO89IVgIkl6sO5mMLw6w2UpCal4pL50D/2mgcX6stNHadFPi3MjOSimw1ejp46/4
zimh8+nCMyfrpKiYX8BficEU2YqB8I7yorSKV/mhl6SvBuIp2zCzui2dTKPDAK3U753EXlOxfucm
Jc9F4c72VKZS4CYvFy+qXtUTyw5ecNKC7KrDqan9Jqv1aFNJLfgPBWbAjZkFS88jN242FRhfWsLD
yLS1yfrDx+/i6mPP3Up2NAnxnzJr8XMictKxaozoxZaKemuPSCv5sQSGss0aQBArKeHV+ZlXY19R
7Mz72lwEiUAXQ4NMTPTShmn8a3ICBFIc0fX5ZmzttxgaqP7/XHFxMdW6HqayVaMXV4m9XdDl6kEE
6V1bFK3wo2r0jh+/z/eecBbe0oGaoHt7BRTNkyqspRm9xKL6HirtuO8aJz0hJ6KyXBF//ffl5jmj
hdwHo4alMRoDasilaZi8qI2Mn83ay+9yJ6z3SsAEH569dJOVVPB6w1CqIpjABTcPepae7bEd9rQE
q+TFhtHvC6/TdD9BwcbvICz+D2lnthu3DqThJxKgfblVqzfbSRwnsRPfCLHjaN93Pf189MEAbnWj
hcwAuThIcMCmSBaLVf+ytnpn4UFoLSFQgKiWMNld1mJsML4K9d/40Y6JdVIstf4N0mZt6Y11Ns2e
bfnaUQnbJt3963dlYJJesmsRKs4A75OaGI1pRI/h2AKGm0onlTysZhJl28dW82NQlLlc+bJnYUlM
FggeHB0OCDCG08ggAyOZbb9LHtu2LX74ERLarjE5zmdLGu3v/pxOf3y8UpSNnoaoal2f8HlGTcWN
7jFGWpBWAI+LpfgQFKGBw/FOtOSR5MZ/zmo7+Yo1khbspcw3XgqwgTHM1FG916wQs7tmasYtmvHV
yu+4sL14qRkg/7nZwSGK8/XhZ/iARrOusXC4GfS539axkQRbORkmGoaS9f36pM/yNTFn8lWRQcJr
WOIQai7Tximl5JH7wCfe5mPzovElEtec1Gqja5Gqo9jQls95Hvj0LJIyebz+E87jBYVO3g4a4Dw0
Kpb1jywKZ4wiqG+h49ypX8u5DPcJHiPFZuqHYCfPaar8a5YqaqvcQcABOFj81+knVuiwjAjGJ49z
1dWNB9GdYrppl8U3FBOLg103zmswoY65h48PVzpq/HAFVHVp1lz44FuYOvoji1snHRNHMjIpfax8
3q3Qm630U5HLxffWSSp9ZyZDsbv+nUXSclLsYtLgddHBBItIvFzcAwmO4wkQ+vQx0+O42cZ5r06H
Csmw/8N62kRiIHd4g1PvOf24gEuMorHH7LHWm+57m83IyWaKfQf9ODnMqjat3G9isRbzotPMI0gQ
ZtB8WASNwtF7iJp29phDkhpdo7WzowDPb5CvsT4Peic9sY3XcGeXRxV8OngfSCOJg/XhlHay1tsj
vN/HBmVBjFX0uPmcJH48MKwRb8jN4y90etfaU+fvPYCMHFWK44jys5iLpL9SRiNAATJ7hCQwBr8T
Xy/TPZ4qnbYZJC34RrZc655M5tK9yJ0+IHaZ1Hm98ZW+OzZjhfq6hMrl2rvvQtDSySZ5ifL44o25
+FlmoSpB5vA5FA2y/bYcVculC2X3t8hx1ePm+la+MNo7NVeI2KLpuwwZhQ6ypCvZuUWINvbXIK0s
y+2qwUr+GL6qRyvX0qXhqG9QyIMVzFdf7DBakHUh1wAYzbbtkx0+U7q58WWj+SthUf/r+twuHFOg
S5xRYFMwRJdNqKHBo8Po+oJaqZk5QDOURD/iX62t+QRcnBXqLxQsoICQO53uYClWi5joVzxOZVL+
UhzJciOtAZVQKP3KLXPhXgdOj5YVZBNMZJYGPc0A5How6/zRtGf8P3Wl6m9nNMwP6ZxSn+AIfR/U
HGFaDNFXjLouxFnuUjqHPM4Fs0Z8hQ/nNFezSgu1KX+Uq8yUXd2sOQCJb+1xmY6+dW28xuC5EBgI
6A7sATJ8YLPiB30YcJwA42opRUkLeYIHJzBTr+GleQjmNPkU+mWF34RiAZ29vm0uzRNiL7GIEgah
cPGuUNqqjSatKomCU7VBsCLallpSeNrUoB0izWuvprPxWE9Enbi4bED8Z1yJdAoaykqp8qjTir8t
1KIBTKSDdHDTUTY3DYoca/3Zsw3LkEQXcgVBuAMHd/plJd2O7ACFgsdgDuJdmE7NlyRsM5oXYwN4
/fr3PM8GacDSBAOFCoTfJic9HS3VsAEHFac+xsrUfLPyari3B7g8uywD8rUZktKoDr2ixDslhZGr
mJV1BJ3xr1wJMjMyNE4p+C3RsVnEHo02b8b1pz32vE4PzqyPT4Zkai6hNT/ajbGXJzuu1yYvzv7J
nSpGJR0zaD/Df1sKKebpUNCC0tXH0e7Spzjs4/1oN9Z9NzWomQbjWL1A4RrdUW7np7ysY2+EHvvJ
ln1ku+bKbF10Tca360tyvuW4+0jW6B+JmtcSglAk8ETkztAepTyNXvomSn3PjAZH3ZLQBdmhjpCE
8K6Peb7nGJM2hvCE5GAtIxcK+AqiRKb2WOa29TtGAPRzNSSj1+uhur0+1Fng55tTtYQ2AtIT+NZi
w6l9PIsbVH/sEUFqN20Q5KlXD1K8vz7OWYBiHIqzsHBps3KeFuMEdidjDhEYj3KalpiIF/pz0Oe1
2wRK88fAFS51O01buwIuLZ4phGfoZGukCIt8yZSwX034RY9tJyem2xloSJFX1z2q1Y2F7Y8zr/kM
XFo7GvjQ8IDMo76+GLJuK1o1QY1+VFTqd1Jg6dU+HcZ6UxU9Cj3Xv+r56tEVYmKkCQQn4sZpuCha
0AkZygeP8ONU6bNVg/PbtnUjm6/XBzq7S3kZAoYRWs+omnHVnA4EbB+A0mwYj5EmBz6oM1FzcBJf
fgiJZbvcDlXTGzRYNaNlW+n2+ujnm4fRiYtCOY47bqmqRmW0zMPONB7LSBn3DQa6h3qoqkORo6EX
NACEXMecqt31Uc83z8moS1f2NKmiNFUlRpWn/ls4O/mx6HQdHoxq/I2raV45Ipe+MXuUagCQWWLO
4hvXrRIPilmYNBbndJvaarilXBq5Fd6Xn5QBzarYR2i7caI1fuWlmTJXCiDYJwlO7unqxj0SZmM3
m4+BbKRbK9XlaBPmc1NvC6drHsIpGNawZ5eH5IQIPVlhfXc6ZD8iIxbUqflYpYl+QF7X36I/Cu0B
CKcJHjkxq5fry3lpE9FIBSBNFg+mfXFWpAlIaIKKz2NbmvZTX49qtgOX0KmbOFBbY6tkRQHgoumD
f7ZYQdyIHi7D8nLClmtZYcIRva2MSTceYT+EiNP59X2Y1HRI61ppjlLImgdwIuzD9RmLUHNyn0Io
ESUlXg+2OLhiDT4khck02XnchtlTjw3dwZBHcwRWWLzZtA1bN00zgyfrYHmmgjJ95pj/up/fWR8U
egi/pnYmadT1rWyOo1Q+dVGgupPetE9KpHRb/g4hvz7Tfij1pN1aWb1mknm21IxMj4qKGbmigGCc
TlwrRgOa71A9xQHOClqj6Ntq6Iu9NkTRUZ/L4CbC1XLl0r7wtYWcpqidcaGCXD0dtCpLG5JjUz+F
iLU91UVQ3Rl+XO+jnsa3k0b4rmlhua3HqXrQh1baXV/s89QRhIDogFKtBUEHmPR0/DIPDCdPtPrJ
nDu1c1tLct5MUNDzFxk3Un1vkSwhI2oaUkPqEuX5QVLaxDwmky+txGsRqU43Hl1phClE10FTzorx
5ZjoLEDSPMFQazo3mDVXn6fod6wMxsoNeL7UHC3070X7VwhYLWY9p8VQtY3fPKlpa3g47hRuYjq1
F2Hnfmy78jO5T7liaPkeiZfzEw0VyHiUAegDnH5qbNEcWih6/ZTGYelsAlJpdPGtTtnmmtPcpXql
z26p1k7izgnEa2A+jSjohRHMV32U4KonJrqGG0ItJJ5ZShFrt2PJutdCQ/LRdO+Hm7xtahmgVGco
blmEfrKR9Xiy3B4B/nZjg9iyNmGRzN/Spo6/Xt9MZ9GZvYQQD606WHw0CRcTBIgK/NUK2ic9zayN
02EQPI50zea5brayXf57FVwMKPgRgilC+V8s84dQBUDLqbELbJ8QFtWfyoY2K1eAtAssWbqhMtpW
m76r4q0Soze/CW0Nf6hUDh6uT/vCZmLGLKtoe/D4WtzAfd/4xSiX3RPgsPALv/QXGufBvocSv5W7
Wj34rbqGjju79YXiNPAVojRK51DzTmc+BjHJ8qh3T2nl+NGmIKCDljFqze0mWb8ZrMzea2riBy6l
p5/X5/tOO1lsZIo+vLj4g6/GMsVB7LWhmtqnT9Thwx9DImcHe6w7a1PlAVXNsmqmXRGMaeK2WTjc
jXj/PoetEv6V6rLvj12jdLAVMb75g87u+CX2/XTXGUVxMJUuQEfvPix2sqQ6hxg25T7qANi716dw
HnUF3IxvJ4jvGk3l08+XTHJfZ2mUPhnJFP9qod7dtWkZohiKyvUW+6XUUzpaKDCxQ7eaNfV4ffwL
JwW+Ed0jChPA902RoX/YuE7rN0UgF9lTaWvhfTXI4edQUqpjpraOC9XaWqksvediiyUDose7nMog
zsTLXLhLE5RTbCV/Ai5Q3zVYQR+KPu/dyJxnrGZrvfjiOEH4vVItTA/8fpKlTY5oxtcEsvDnVLWa
b9Ncj507oHnhlbNVPdKTmD0YD46XGmbrgQCVvtIdTjq3aNIu2YwoJBxqTc2+ob+fbqxpNhE707jl
oqzS75IEQeOVZX2PMMtp0ujki4KyQz1ucRRHycFHoVSzJ8dqCtPV/ckavNKsi9xtjWZ4BhXmHJ0u
QaqVjqQWbOsWoaDjaEa5tpviEKuRrC+jl2YupZ9Iyur1DjqgbrhjSeVDQIJwLkHSUbsBmFSBllND
81OpIrG5UjV+V7lbzgRQM9UU3r3Kmf1S5bRdXaRDQvIT1dhgqLGG+CwyShuV2vFhwuN28oRC5mea
NnHodnRljpkW+N8Do5i+NoM+/NZk2oSe6WNn6sXZbO5UWUo3VZj9vb6blygJdpRQOxIlKAifgpNw
up2joi2w/UOUPCzbZ05zsjP6ONxoPIQ8OLWTi161vtH5qsDMxnSD1ZWzj8vGXEmmFhkEv0MHTPde
I0YtBOGO09/RRnLTIY5g/1KzJLxR2n68RzJR+o0QrfSPzk3vY0EvUWgjwMPhKX061qSlZWYWkf8r
yQEz+YpWH/2QbgoIGOlxJkdym7FeK3Yt4sb7oLThwIsR3nkFLSYYz4GVzmYfPdeqJj00ceL86nxS
JtcP9c4r6278c31pLw3ooA3C3cocwW6dztLOiiEMdDl+7htjelJ9tYFDpeIXlSjTz66VX64P997D
/bDtxQShRCPYg7kDSdIyBy/TGIVlywqeq8guzW8FOtXlRgHPLt+moRy5UhkbxGf1T4Md422tZehR
0PxU9mjR+FsgMEm8t4eoSxEJb+P+Z5k388onWVz37z+RspTg+8MyRtr39JNMDmXzyG/sXyiSlF5h
KP7neGxTLyiT4VXPhNBrGHfpSkC4sLVtaFWkVRD/ufxFFfTDjSE1KdfQZDIqWLpjViTq3eyMxk+Z
tHAN5iUW9XQRRA1KgEZ48HJXLMdKjThF4yZ+lq0o3lRN0e+zGkelvLKCWzOUu4dJ6coNUJ1xd339
z2fJawRkKNBYmFtnlamyDVHJQtv3eZ4LS8N+Gg2zoclDhNwzfU2J88JmYzQ6sQLFIehsi1tYymOL
Xk+TPBcowaibvK3GclPqeVbdS7GVt9sUsNvgtaMu+xup6LvgL3LyI8rY9ei7hurLf8nvbAvFkL6a
tmHq2DFKlw379B8/CzVIev9wRkUhAmnN08WPIKMg0NWGLxFxP9sgBJZ6kIImfwtRuv1+fbCz1Ydz
zWMQdQkgPPCPF8F8TrLaGGCjv2Sqn9z1ZpLubfoIe4nP4/aFpP2ozehOa/p6Bcl4FmsgXaBGBb9E
lJWRYjidZZiPKWwmQ/kdcz/8ztV0vu37cvxapkiSxyYPl+sTvTwe9B0UAmkOLT1P29zSCn1M1N8o
feUHkJnSUz/m6TbvOvSPAkVOV16dlwZ0WEQUWUAMnRV0LETpI3wy9N+TXNq/534073NMVz28THNP
6yHsXp/gsgGP4IuJoIog6KE6gxbaInrPihzWnaFKr3ZWd6YnHr2RK+Ndfax9J8pvSZbS/iVFyc+Q
jgiqt8VD1NA4/pZrUxXs+qooCK05QFL/fuWnvXfZT4KMeHkDDYASCWwLPNzpajdyENftmPWvRpaG
kumpThPydkDROKJjNZJ8+nd22yb7QLJTLNVqULd4/Ta+tpFiI3Q+l4GaeTr0GMsbFSMbPrdlZ0du
TpWlOdS5NeTHUQowL0jzMZdvEuhMxmFuIj06wIaU+90gUKU/W78bUcDsSi3d2l0bvmrkCiGKEW2p
uEOvRDh0pVmDxBvaS/kUb81Sq7EqyLF3/mHbgTT9RMrO+qUZrZx+UvRI/wXBJk5fIWIH3TZ28hR1
uGxKX8IWXwW3zC37SSodBB2cAKVuxhgn3gAqqbLXlhr/68aQB+AYHi52eBsXFF+iByuOuwcfTMx4
wHsv+0bJPpxcaUaZy5tiuCWelIzl7aS26vfZaVrlecpmp3bpRGXxl76Px1vTCsheZ9XU0y2YHTP7
0eijLB9tIOAwumdR/PIatEjunHL07Rs94MHsWoFUt1sKX/Ra4FA7LdJnU1i9YckmK5umUurRM2e1
eIiTYdbdQYmS9M6eaAuwfI7/w7C6Jt81CnB/1zAT/WmyB+hU6IAkzd6fAunOz7LR2USQY+rvZjWF
8rDt9AqJzi0yIZYVHoBMhjbKkrHyc5ZiWX/l6RAPuyiTinHnVJL2V4/8GaK+WdhOV3jmMEXGWnPz
LCyawCepa5Ds8dw23wtpHy5gxQnkKKOm/0qIaPdhOnS7SG+Dna+0EvxSNCKlKqo8fJ+SFfjV2chI
KlOp0pHEoXR0hgArTK3jsdLrf8xBzuqd2jVS4AlA+NfW6YsfdZ+lc+BabVo4+zYMklUT7MVrWZTJ
bGhEdFFA8wBPWISRKRsjI8vy4C+yIGbwVbNb+6c0KIAT0qz+MoR5HN/OFT7nMXBAIVM5rQSys5SL
VzJCEIKmAYaeh+xprMAwQsk1FBVfSO+VfWRn4g2aIz7i9pL1Wcrn0t4YYAPXyM3LgA3KkDYDCTcp
93ugWoxrV+1Y1rL5MkmSuaugoB3RYCn3SMqMD6jZIPB/PSyKjONjULQE7oPLHiYf0CmuitMBuzQA
U4qj10sAE2q+tSawFxKkOXulHrDMswBkQdWmevTeq6dcdzoOLhrlzC3rvNCiQ4x2bPrvRhFkb2pJ
3fAfr1kxFmkLdTqBnaRsdTqWOvEKj9TBf5GLYj7Ezdze4BaMlIUvT5uqr4uV8ZYlbYE2Q1sNeAmv
ebjRSznl1KYBFzmF8+KkFDCs3um/+HY5eb08tEfoX1bg+pRZkQkv9aMG8FttS+lwfSHPnsTvP4IS
M3kUO5fE5nTWda+UqJWnzktGrwiXGBN/1YgM70fY9tPNMNn6NjTj5BWXH/9NDefhS2rkcuYamWzv
rv+WZfz476fwdoMlQnt5KQKX5p08zm3vvJQUCc2j04sOeo8mauA6AyZBnqZU802B2ulXpZuClaLw
+ZZmNeic/e/oi61mjIVudLPiv1RYaHtmY0/BRgvt1WU/P6uMA3uVCClqENbi0TJp6jig1MUHT9Xk
m+7Uys6cW4MGRjjcmpEzr2i/XRoP+hTUUeBo4E8W2SpteRO092S/jIOhfVez0facCUgNjEX9ua3q
NQHUS0cWnw8yYw6tKOGdbijouSNeXIHzkga1ca+OdfArD+3xOOsxhdbrO+bS3ARlCoo7zyN1CalJ
ajLCWo0YK0TJb190ZooNfWTPGEHBUNvnqaH9uD7khW1CCo7TGtKhsKfsxasaCenBxlHQf5F8isCb
xmSCO9AXwxoE98JpYCCxaAbsWJjsp9+xxJBs0svZf2nkstgUue/8nrVS2poR6koq3qtALvz6exzX
zf76FC+soICMG3TLgUwCTTgdWW2HOdKr2nlRMEt29rM848CGCNYM5bXP5pWsYXlncurhvvGAR/8f
DcglxdSMVKTllEB6SXUJtyugdlPqNqoZviLylJJFoKEdaI7/8/okL2wdgryQRqBqRDluEe3HEA6c
Xxh8Xr8OXpO26A88FcejNEbS1kig8fz7eCqtH5UHMmO+iy19SMtQEqxTRZ6kF4hY0o0Ek9PrC3VK
t5IdxXc6X0FeGfHSMgqlDwFfFBWqxUGMcz12fF+RXoJqDgMPczGKA6pJyzgP4zVo36VjAecfex/e
ShiYL64RtNZCTPJ6/yXXy07d2oVe/VSUcV6jSl7aLeQdvPeFITwPlNO96fQ1QnYwvF6sLOiOszpM
2yRNopuqk/07q5rTYz1Rzr++dpcGFWISXNFADqg2nQ460nZ1oHsFrxIvBXgy9bBN/dw8hKFSHbqy
0ymtR/8IKSM7EDx8UMSw+vDIWGqqDX4PAVw2g9cuCjG/y4yqB+EVdO3OHmm+5/RfSzdUfd27Ptnz
lWRckQFR16ILvFTLR9i+HoPQ4kwkrVa7FQtBSkLJ6O/1cc63JwHUQExNEHyBkCy2p9nFZtYUXfg6
DpZzp03Z5MaDZT7oyMpv/30oxLiRH+KjCq3k0/XDBC+J0eSMGGrI7iZJxfgg64UWeJH+c1h5JyAC
cOXOFbIgp0MFVRM2ABiYlaPlnzKpkY7jpHAU+vDODps1/sn5zmQ49ABFDCWWLTuc2CXTBou66LWR
G8OLrLH96UhaesycOLqFu6BCEyn6lcRVbPfT5F8o2SiQXGld0FARN9eHUEZHq871HJ96WR4Gurex
72l6piFHmGifqTC320Ia1ceQQhlSCfKaAMiljUNqIUphIMG5pU6HR8JssipNil6pzvVHrsl4oyOy
/mChSH28vnHOLwmOIZVsusecBZi1p0MZAIKN2ayy12bEJm4rZ1GR3NvtuwdjG7VfgxJ+Q7gSty8N
Si2Mg8ZjktRmEUozPDTznjfIqzLUwV4OCucrdSHtbhrz8MAbeFyJbhfGo07Aw1ngqHi5LyaZOybs
Fp43r1ptGS40FGyZy6FpPQwU9b8xZeKVG/98AcUtSEOKQp/oLKunXxUIfAwCe8SjZlLnnY0J0I8+
0lAAU/p5jep5YSzedEJ0iiteJN2nY5FGFOEwlMmr5NMp+D4lNc9/H0iwdCxCs/h+fb+cjSbeceSE
Jukhl+ByZjbeduWgRe3rCM79uU2nzlVIULl8pVXw76WxhI8UzwgR2pZ4Slz7SlOeo+5VkwtjAxgt
9RHy6zRvaKRorQVxFmd4hFObFW8jZkbn6/Qz9nqEWjoEv1dnbJo7zY/MTVUOxpexj4+9E28jNU9W
zt7ZPQRqRKBx6e4IhaFlj7Qo8eNMg1h9lROZ9KWFLSAjkjY7X/91zSjn00SiWCY0GZdEJCfpm553
mvra0qMY3FE1g5twxCd7k8rOWhYotttJ6GS9AGQDV+SxQsl7cbaVxpBCpXPSP6nRaW4a5sYP6v1Q
28bU2k1SBJxv8p1tkKj5n+vTPKs20CAju6bWwHXLYV9CUjUA91lX9/VfSqbm76jOylteVtNDFev+
TVoHw59S7qTvsa6MN7oe249qNg0r3/q9+/dx/sRt/CLo2FBIB02yJJlFuTT6xWy0b6gH1Mp2NmO/
do2oCyrqYlPX3KSRrPwEHTHrPyQ9C1XPmjTlgMRonVAzztTfbYIh9DGVlULerXyh5Y4TilLk4Yit
0mcTvZ3TTa5FSNG0qaG+VXaiPfSQcH5LQBl/UvGus02qmPg3Uz3aVjAbbiu4nmDHDEm5n5WgEMmE
3j/WGOA9IQbXjduVHyeC4umXQ22La1enMiKWbxHIlBqbb8Ti1De5bp1PEZ2nn4oh4bOnonL5ZYhn
VEudtnIsd6BcD446srAE7AFrHlo9HEIv1HEoXFnP5dUhvhgPYTIBXjUgK8S/f8gErJ48sU9M5W2e
0vHNwK3rr5FSVdVZtQc1Scy1ryDuotOvIEQuBPSV0EAmt7g6RtuIslAZrbe4qOXQDYYctevAylq3
CpvgS9GUuXxnhROktDTu8BDnqn7wc72Hb61kf/KJtuUuVNss9q6vz/mXoPQrHus8gGjWLguidloY
mtEp/p+kM35LienT7s/74c638vKQxfXb9eGW8ZhKL0RnRKDZavL569UHt17hWx68BVwC7gyT3Wuk
Srqty6Y9Dlre3+iDHa58/WXweh8UyCsVfgsc8JKP6kxtWPawP94KxGM2qHvoe1peAESNQrnHHFrZ
A0xWjk2AKff16V74usRoRAUpdMPPWBZdhjmsDKOTgje8vodfZYvMURhH2i3ac4k32uHh+nBnXxe4
LZw4ojS3HW3exS4jU5KjCAfmNw4OWtlaX+SvowZPa+P0+NtQ14KmZaCfvjKusdzdAuZL+sPKIil4
9vRC/EHpNJyX3+qUo1PlZuEFAji6kU3uvX/dsQxGa1MGuMVy0nk9Pbtlbam9nXfJG9CKCK/4FN9l
gARUP/KolbaDOdWle/27XpgfdXzeX5AbISks0yMN6XEa5X32ZsDDOtQ4Q9xmc+4f5whVkf/LUNCn
uWiA5y8BSMKsDz/rMnvDJC3aZo4i7cZQRS7bSigQrMzrbHsCBEFIhLikgtYEjnD6KalCxijc1vlb
IQ/hJsID9dDRjNpPUy/dZ8W8Vmy5OB4MOpAvAsK8vKjkFlRTrETFWxQbQeNaZYHsoqyOxm1Q57CF
ylLXnq9/z7OzL6YoYH6EG1psS8BiEtKTlxIrA3Mfj1/9uALqX6DtWHcJgBu5Udu7SjeSHfo0w1rS
dGHbsFdAv7J3SCCWScOEoG8c+HL+FnZ4Z7tgWIpDA98+otOdmffXJ3rh2zIYWAviOLn8kmqc4zyR
pVpTvM2wDbaFbnZbLr5x3/tasBkmde3MXxyPxzStFzh8lHpO906mYhFeZmPx1tWxeaAgkXjA0LN7
Lq780HDNr7QDzj+m8M2irgtwTbRKxUJ/uLKrESGfIVMSZJIG+aEKusqjwDzdI0Sw6tYl9v3JbQ3Z
Suj58E4n8wQvdTqWUqaJQrKUvgV2VeIONqvpzkxt8wnfwPirPc2FV8VyBXKq176YgxTumn6uVlqI
5x+YH0FaLyRpZZAcIuv7MGGqkpOMxDiH05rjvZEU8abQc+2PNZbJoXGKf0XrMBJ1SdB3FA2wVVvq
nPla15etNOdvzaT/RkmhPQQaFxdQZA+uTLy7vl3Pl5Nsg04sZUlh/ba8GTu17xLNl7o3LdH9z5E8
S7skdqABaf3bv48k/LWFVgN8q2VvO3ImZWqlun/zB7W8wxMq3A59EO2ysKr314daFJiAdUHBFEQj
5OJRjdYW9+80N6kVS5n6N8gLfV8qjbptFHvYKJnkH8ugMY+ZbQReOETxD9kG9Xd9+CUc6b/xBbiM
iCd8C8VH/7BlBiCbaJC2ClIUha5vW/gSj62Ock0eDIbXTKV8B030Fya/9gEzFUA4oNN3utVARmqz
tfC3CL3i11AtoQfEa5+8ZNmhpXWrDbrSqn9Vqbe8JvDb2DVzX3tIfM3eN75uu8iS+oobJ/WaVevi
SfTf2ODT6VKLcLGE1Zqjhih9kGt/w5GGU9AV86MaW9JKQWj5LPxvGDFB8hGoZcvmSNZSxMxzRfvb
gvk5wv3X3LzB8sJV6zrcyZOhunks2cdpGudPcSN91pD0P0YWFuKQ/b6Bn66DlfRo2RjnN3GmOFxE
SvyryHpPN4E9dqMjZbr211SL302R+Yewi4wdd+SvzortGg0YtJ09x++jh2qKWi+IOoBYM0nN9e24
OOL//RBuCOzYqUSeiV+UVY4XlJrqf4E5RtvGic1jFHb9TsIZZHt9qGWRQIxFT4WnCgWK95Ly6aS7
wYlQTtPDwJU0pChcqoW3/dAGzyNmsse5mXEPagrfy3qn8iA6UtAG9fNy/Vcs0m/xI6BG8BBHcRSd
5eU7QwlgcCJUWAcuAkDOTWc7X8t6sHsXR83qW1zrMn3XrEvWVnzxuHwf951iyEOHxtmyUz75cSEl
eo8RxahFn3Fl89NP3aT2MBmk6W+TjvYW+6Tg96jleHoWaVodDUxKMHDPmgoJYLm8GRqabSvZ5YVw
xO/h1qYQDbSK18HpojiJEZpOWqeBy2MF6dOxC4/GJNlul1gjTGZ/vEE8otlYVWruenW03MRq9Ntp
ztWtRrv68frynO9HBA7ggnKrQ9Phaj/9Oa3q9GYrF3HgJoYOUAZy8xcWJXJjvYhW9v5Z/CG7BS1B
Z4NaMe9ccbl/iMRlXgyS1Fh9QG9oyjagy0fHQxIwKFcW/2zPMRB22Ow5FWkOfBBOB7KGapzqXh4D
F8m2Odk6ECBVxCqjufyKWqBp4uqUtcFNpw5lsRL+LowtdBbp4tA7JQVcjm2rFe6GmhK4JjHvmDd+
9knTK4iASDs+8zAbfza2Xa8h9d8j2If0jHINPX42FN0cwctfUnr9ykRPetbY735YKtNuptCq3oZp
GdxHGaw9N7WtVgY+Dx7Tm6RKdm4U349+qp01F5sqDuBJVXkxta6aDBkP5VEhnYtdCQKEfl9kUlRs
4ipuMcfyR7PY1gMUwN9G3BXSV7Muw/zGiKVedtHVAZApXBB4OihjXlel66MgG40bXQvslz4a8p9h
FuoJAE6r1rqtP9e2VnjUqWccrWotXRPAPLtzyXRgkggQBJ8G85rT7dAbRerrTaYGboiSQXMcqmKq
N0PfaMotYvpWeoPf03AbxFmZbSsaNmuX/iJrRQUHWglNJ9FFvMAxNpuigIo0aCHOgqozuYB0W2ru
8A7kTeHk3QvG9cZK9D+bNGMKERiIURT7qVKfThpU+6g0vcSYulFg61YHX/IeL/pQHZwbdRz1vQET
YWeOs7lyAi7MlheC0M2lEo9A1+KhwFMuMZxEpZU21dHBapESPwSqOgcPLfJZ+l1Bxp6tvAvOTh39
fEiGFOL5zASyRWhRAr2LO4qaMWhhXYdQnpgt9tQGGhTZEJQbqZScTzVgG38l1Lzj+k7OnRAigxsj
QKIUmpel3MnqCyfTsGl2W7lv85uRp29Tb8pOU9Kntkrpuhd6p7SQVRM9aje4zCndneD+dZ+sfCAV
2PH6x7WoRjn6S9fNUugqtQpkPpOyrvRsp9X3IYk1bOqymQW2O8qC2B1xKrD+oEVj4j1DKi8fLY2H
dbgx6C/6t5A951p1pdzCKzppJWFsjM1x9NnEhlGCPNnUpZcCyFwTy1heKEC3AAKw64REG4ixRfxL
yPVl3mjq0+B0nqH+cOCyZtO367fWcrmXgyy2WNINLfTOUH3SvknYE7vj5EZfnJU9tdzHy0EWYaMN
zZSOQKBC1y1cTdkE0k0doSi1+X/NZUk+M60xqUvpfS7BwXqQv03HtZksn2CLmSyxqUVgGNBFWRMV
Gv6d0rrS5Jmvwff2h/pwfTLLqLMcaZHdoP0aWnLNSMqX5MYsXWNrfAohxf8/v9kia1HhJRRwBNUn
/1PuxZ78bTgqK6WjlS22dLOIUJjyJT9SnwjUG93z3XC7KoOxNoY4Sx8Sokj1I62smEb1u/pc7XcR
DAm3+9HDKfgTSW700zkGnnRsK9dYq94uScs8A0/O6TJfyHB3SdqB+cXBvtYPjb+Zsnu5gaIsGTeK
6sqp8dmwtwHayZrkSkYFeOiIr9rc7PjN3mBsbfN7iqe1bq2kyCsRZGltJ0M0iNORPRRaL9nwtcl/
dfVK/Lh4ILguqJWT/FLeOf3wakjmFxUM4Sfu9+xGeXaeAy/YFYfrp+Hi+v4Pd1+yHLeWZPkrtNxU
lVmDiXloq0ozAREMzqJIiqLeBgaSEOZ5Rlmb9aY+ota9ykXvetm79yf9JX0uglAGEKEIUUDnY2c8
s2cKkbqjX79+3Y8f3+hmdBqixnUU20M30Tdkvj83j9RZs5rWxegkUCKI2cHBzH4pltaSiGmjvtWa
7iRlYxbErN+Q0pyjWKb1SRfn8aV1zp4lZ97J/llsvc/HfYxOQmrzsZSCMQ56I1TU8hL4sSZR06c4
BdWa5r3QT/s7PLQzI3shsxSaylGGEjvTXlAP3Hm4OrT544qF6xO2sW5kDBvrJnmMHVMu5qT/Fl+y
q+g38abCvX1epif5g/0ZtCv5o32A7uXQvEYXY+5FdWo76LNpNOqLmCxQXUi5Fz9PW73RzRjG4JMF
SxDu+GV9uhY67mx/FzsvX3juYS/DPYljOlw8kAC2ABR67BcpPY+oO5m/E8DUy1Vfp3Uzkm0a9ZB9
t0U3sb1UhJXrncex5vAHDumWeOPBj9QoPAuRXwrPzxjZl0vIkU99uv2qZLIdqiCrLT7pgGKWSGlH
Ev1JFEYotyPJnnNK1Rmqi3mRlX9zvJSH2YGKxMbbZg3wCJ6LQJAwhMwF1S+Hi9uA4o9zc535Knt+
pXp0HX5MYSHDXEtA5SK19QFLiqzipo1MwCqE6RoOZ8IsMQ6pta2L4XiK/ZslBKiurLuOX2iSLh0y
C8c3B6x/gSwzwfZ2pBDDeRW1DhItntW/lhkrJ7YGIFJBn+OF2sqMhsBalizfupDAGMHGBaofb0wQ
Xww79AGtJcxw8W9cEggazl1IazII0lVJaHM1dvM4PdDj+IDDp4Ari3iyQbkKLpmRwObwagEnxjlG
xlLORWt7zkeRovUrQWnlj23URpc+kgve6LjpHBkgwSfOU5bgz4fTDDifrqk2tQydY4GYwfN/Zbnu
oQKHW7uHslAEFQDQOTx2iGgNe6FiWarsgAmNlEqUWGvqMrpTUsHiV4DDBAdunC2RRGdwweLeIXBJ
vMyHnckxoSwP2MCIUYDuMgXN0qcwEQ4tHNn/geBjsQjkjQG7HdIvxklQqLDhebwnip8dOypPYkoU
rlDEhjl1reABPlDxlGpdPlYpiik18D5XB17iWx5gslkIYSELG34FgpkczlJAxc2Esi35c2LjWkBa
bi2nhlTTALmHEVgqVUZOwfQCsiFkHN+nqHjCKqpoWR5lemApfiN3IzA14FpjgKIFNAtRrjFgLvFB
HxNWHo+yrSJ1jYxXp7koEYX9ksoBU56kJRsB7LT/iG4dGHQGhxwCzUAd4v+jjU6x+bYsBvLnmClc
DQ5DXQXlhXROhQ53pgMPfMVHUnK2v9PuRAw3XiR+R6DPkNuAcM9o4XHv61Lq89ZDTlEu+tW9TApX
QpGX1qcAfCrSRYryV8wCsIA00yxehNVD8zhmdykoMGKTp7Ki0bUMVDperorIkhcTVfEzMTsP2AwF
X/Guz0uUxLHgTjsFX6HLH6KQ35Zd3FZwngMXDtoRODOHslPJiSCC90T/XDYyu0hdPvOXTppxSGcv
clkCUSzHNGdOUNLhCeizawtVbvm4PKB6do0C1HxYTAgPaN5GaAzd8SJUKPNRcbioXekc5C9WuqhS
JIyf2QDIJYs2hTtvGdFtIy3LGkP4SGUhZe7fTyIkw+1EMjK81qSUGJJGuNF20m7MCw7NRg+t1zgV
QghuXZ8Iid7YaliI1iHltNUd7krgA5H9C8QSCiiMjB/ZSiXX4iTvAezvPvw+WYiMfcpFGrzqYfHv
909u/GYHzQgp5QUrCySIBJQ42mgP8TbBLqjPIBFsPvkFV2ixz4Wr2LMqFcVmi0Xju/UCTjv5wNnc
1k+dkxBVMMh/AB6O3mHwVAngs/HTB85Oqes0UJRLvnSV66gpBNRv9vgLzgvYT4zO29c8qNxYJg8O
2GZb+oEQMSJIRhIc8YdxZo4iBB7KtSewyHHhwN0d++VSL3zOVatKCM/5xPrqoMjC8m1rDnZ2lEVC
gAclw4Ey7Ii4Nt4GoRgnXilX9YOIuvaXug9v4FMWs4qvoYBmCi86AEDBquHzahU1/lu5dkA+B0gM
qk8BEQNAh7TlEArzgE3lQnioUHLkJkMo+BMqSPPlpyYo2m8VK+XiAsDjLL8Gsy8Kau+f/Na2wweO
jAgAOZA2APDrOCkC/gOW8xuneeC4iKM122Xl89CTC++cK/0a8E6A7a/DjI3v3CQTUc2pcZ5A0Rq/
9ZFBxoFcAmSDEOglQONDyacEplKaIqEfkizXG7VGwYp8VVd+k59ZlS14apjawQG/0vhhA2QZon8A
6iE4hajbWJWgvi6dUuD5fFBcS17kfKl8bBMFXCketQAsqdD2r/VYvNEdyaqhgXmXaB6sJ8MpekLe
slkWpw9uC4YTu8yrK7CRtCcUiPdYNYlZ2P8AHLzs73VsXYFIF7TQSCoCYg/Q0nENN8sTONS4TYQH
cF8iiaGpBfeLwDfcoct9Vz/wuUtI9UaKBk7ycHZBUclOCqIiKMqScs5bnfIlDaKd8gdEdqyRMSFA
SKGMCS0yikOzw46yvFHAK1cwD5ZXZ6rH6NGykhtWtWnde6tqIF3BtEcGA9CHWwgRpUCup565zIMQ
ctEl16bSRVHxOuKzEFGkT7iL3I7aJ78EJ9P+XdsWTaQIonIh4vTgh9xShUymSH5WsDQIni3phMlh
1pyBMLEBGxds2HuuCPIDQMQdPYKrAPFgiCjy68ZOSBQ3pL2spK0HyfayE12U8hOFCZWlDD4WVUIG
6AEupK3TAIQsEnnwAifUVlB+w220QpDvNGHRPrgR66/SBr6lEHhkjcYZObMCWlzGUfG4f1W3ZBQg
ZwAf8HLCfQ6f66hPpkThcBklXx+8SKE+ej7Hn3BZc6j0x85eYF6DHRU4QGiX4cx0S/LsosjbB4Wp
80WT+LyaeXZ9tn8uyBtFO5uWEAKoBAQIcCNsQlS+GNljQhm2BYj7nM86lVJgIEwbKl6IXJR4T7WY
OBkqGHpI5xBUIOcSxVU517HDxzYthQCYAgqQ7xdAM7LmVKx82dLY3LcDXXVD0PhqPlBiyhPiIVLj
qQrYI/RHTnH1MtEoW6xSRQVCvKBcVDMRxVbj2koPPmZcVCD/GVXZcnGFMHQBb5eLlBlGq1BgQ/BQ
jy5PmlqrJSkOLqxYDwSATluwa0erLIOQ2Jqbt5wIl7vs5OJZ0xZIPlCRTO7LwIqkQYnoOOfDsBVO
CxStoaRFE7EJI6o2IN0eiipxABKB6BhZJZeKWyn1NZJOuLRagAGpTrylkGSydwEiNTt6dFBRKLoD
oZ3tuGeyl/NI365EWncC5BfUjWWjyhmrIwBog3snoVSWjX2UC2G4qMQbgMpFBAUrIUnO4N5g3C+t
yxKOUZTMwfNVbasYFbXxioCX5DSghab9CLLpPF3haSd734A7U5hY4y1QU37UhaaA7zMFG/NJWoPs
8xlJYGG4dFBjFK9TBfhGtASUfHle4QbRT/ACF91vUZ179EkCGqJKE5K2FB84sD0lKkhZO4J6VDG+
kS3ezi9ZlEl1EjXj4sKzVB8V3vMl7+YMeF8k3iv865zRfWBg6gJUuKfI+ZaoU8vi8hL1KX0r+OrU
0PdLpVZ84cZLC9SHpml4W2qNcQPwhmhIs+IRWVXqMLLOGJaKTD9OYluNErZ2lrrPVQB3WbIvrBQl
pOhFw2Z1dhdXeBusGti69iqGc745s0XYe4u45nR3UYa2lS0kmbJ4rdIrv7ooLC7lVzQofiotTVDv
ZsHrZZyeu7h15TtPpgr5sdEbJW01twTmZVlTqFWvOWlhCyuwzQQ20ilEuTyBHYYkC0HO2FrzWzkt
1QZtO4uSAUjF0xTHtcGqzQOXLTUqK1ayl0LYPdpZgoEjoVCwHFXbmxvKpqj2HGEpK/9YlQXrfC3Z
jBdWlQ5sx+e2BHPgRWL5daUGPnixDMtl+GBp5XERhDApswYmDTxwGX2P/CHgvVFkxRblJS/FIA4F
nSrPnYhiLQVXQIbyJBNXLME0o1qZkNEhknAa5LercgHeK5Xz9Sy9xxDk6qzG89s/dZNSoZcFz9XB
bQTMbGwmeAJ7ZwXaFW4amUlI4W3QeAFXx1bgJGMhfpFaJS3fRFrsSUITarTPpNnXxo2jMFhg6zhH
UvNWiuLrmLelvFF9Ry/13xIMKQCsjW8cXVj4GQ/WkCoBdsrgy7rWkUuEooTNSRBCEVy5nh5YZ8hH
dWRRi+LczWutbEKlNWlKYiJGdULLbQXVz7NElFU4hsTqsiyBvn8JgZ1w8lNQ0WElFmyCx9AL0jpk
ZxkiWUp52q9dx0YGkL8ovQBGAlCRwiyWRzocyPg4xnHwv8QM54GPnrNfalrOPrF8QtVvNGjQV0eQ
Q1LjgI0d16DlslypmlxyvxQgPz2NYqFmF3CZ5qhIHiRycsCyGN+7pDc88chLExRTYMEf3k4s31Bi
DVXwhakipdaAx1JuqcxRPtGVBEmA4eWxi1jyoy/7V3TLvgDfCiqNA/hB+P3hARv2C8FwHYfzqXvG
z0JZ5WhAQFF+MK2vRN+B8qbD2DlgYoy7RJYBfFtIByVUL7DfRpYi8EsAPqVU8JVpPOSsyWyeFCco
RCO1j2xjFfp1IrjpW5+TPLG0kYeDZwzgL1tFmEIXZPVK6qVfXbtSFK3Q49Q2kbkSyhdeWkKLs54r
laCjbts8W9msUDNf96/0VogDWwwvAgwGvCqBJx8XZXV4gcoVWIhfGrvS72PRhe/iBDmMNg/4L9Xo
4olv+Z6iUbg+n6O0sWrkYiFZAgTuLGp2MZ9KSafqA96jDty9aa7gwQMcHoQO2TxkYUYCkAUO0jmt
lH4AQV7JOSsbdFc6OFNkWCU30Fd17Z/kDfwL8Oa44BdXFddO5UcrlAKA4rLSzyIt02kf6DUlCWXr
FICnULQWGQoONAiEVwfpOreUADy2KO9LClyBihaFy4YiizqrjYWa3uxjDfZCcRVIiceeVrECKwjW
kX3otbH1FoddCuoFYJFFeGThAxmZpw6IuROnEejHwG157hr+d7Ze6DKXxSdOnQQAUFUWxHnFslTu
MqqEI2PdWLFQcSepgOLnq/1yRLobbBhwwjCUaTwGcIliSMPp1wnNWjkvOY9ZpktLxvdqYOaQFCC4
TLZgW7s80Vsh0WrKCw8EqbYOLli1wECBlwFcYfgzsXw3XDLYfMqJ5cB+BO0PbM3cBRXPivjFdBWM
ndzXEhnnwYH8nR19kuJbmKZIMqLGFOZBXmVtANv3UWol7wzp886ZmCnUrWPn7plYsP4B5wNZvdHq
gjWBgY6CxoffY7S6IcWkue7X2SOTR7q7DMQyeMidQE8XeRKxqHDWCsgT5AKdPxCJ2JZqvIEARocz
E4uL8zhc3ArBXKKZ6kcByGr3PHEVKryynbB1F1IIgvED67pDqjFH6EFwNyLdHyjIYX8hwmRBVVbp
I0VY8u4dpBkg2yKRw+iCbizePYeLAESAKL4DOwNY4Lxe2OC1dDQ5crxDXortXcaVR/wH8MDAjzwO
QQReIKMYd2U/EpDqohFE/SzjrlOJ06wIzKr7D9D2SuN5gcRF+I6BvUToZzjzWmfBSZ41yqMMkofP
UVwxN24sghmcBl/n7f6+utfeUJ4AMoXximArOBtxXIed6WKYK2KRUo9BjpI+yMcUKClzNBDmKoiH
RrEfNJ8iGPfBZVnoSbqMY1S8PQGJJi2cxQlCe5cxR1lWjvgIK0e5KgtppX+m3aSmHLVI8D47i/Ey
oS+9Jrb98wAwNhDAK7DrP9u1XN3tn87W0sEZCQsMjFSgNEHEejSb3AqSVgpp5gsCU5J9DglJvsp4
G9rgVkCBl8VbewMFB/hSQbGNwAZcEsO144KUBr9vIH5BSXXhi+0ogJiJlLBMUJzpwHEg0j7YJsL2
AT425LQTps+xv7UB9xyd6qJA8KioNc3FFkpotNlpAHr3RWtlvOoiTnqGG9hdWi0fHTCJttcVvjlC
IA9HMzDB4kizoiAlxXpOIn/R8SxxED5C7SdYA6j2dWFZtHKoisXWcQMNDaF3Bps38XuOEbkFOFsR
DqXBPy2g+BBftpzmFpZ1jiXIAO8O3QOYm3F/kBqAnRG3RkAe8UNmJDaeoyuNUtHsU8mKN7JcWuco
B1TcVyi0godR+cZrCvgGBODhhkEKL3DHYxajOKtyDymL9TPQ/IjDtymdpwspUpwVK8VOvGzAqnzI
MTh2LqFPkZiWJJWG2Lcjm9Yv87QqvJZ+VhQ9vEHKRXhRuFJy4EBsrSPpBSRbJOyFDC1ppLMtUKiG
vBzRz1Shlw9CKdRLlGDwF1EDskmVpRLzbQcQDn8aoG344UFchkfCyJVVtK5Sx7HuPTcJaBcSxfaX
ZdkEaukm7Zs3DWE8wgdALiTEuUYLCH8U1jb18+ewFtMVHaPYMF6BVzFsySswQR2qSDM+cB0SHtge
kvOAyN44zg57FiUfxbYBSyiqVWe1nJ9YvOWj6LEYvvG6QUQW+42VJI5+XAOjs127BN8ggUsok4po
ZctBe+aAVeLSDuL6Yf9+bckHNgplE8CRhqsUSzYyXsCeKzZcKxTPTa74jzL4ZWRLcmK15XL7NLXE
A5fb2FaCmOOqhpMT6Alcp+PIs0C3COEjbeXZkmLpUXBpAa60mkZ1ybSQ6nAJfhDAXxF3Uaw36ks8
IFEoFTnrOHJgRRlbonwV000rh8GzEuGWU2HL6WqLp5tWlyV1KCFte1WhT0AeAasXkonA4PAaSsWk
5JtUaKBPROXUQiWqbxKyEL7Ivi58LqzokP7aAh4jFQZxR8KKAXQKYAWjDuHpsn1kHlFPIOaR6ycR
cLf2jJJcR2c02U/1ELlvbePF7LJF+Y/qLEa1rlgLEyeyzxpdAJOiWjoQRjUu5DxY5KXjhrnqChXq
R17AaGdYlaEdmipUpP/rAaOiDqorab4LemZKpcu0QBwF9DnxGwv4wrcPKYG3AfYD3H9Q7cOVpDMm
CBoRhOWNzjS3ERyZp77SJEuQUHlfBaap1P3nYXzKkU0E/Q+zGuFEUDmMXf50EVM6m6TcbyBhcjXg
XGqU1Gq9lYcg2KF39PgGIERTuLoJ5oxolHHacuTgDPB4FT+BorIUzZhWXNChWXBoUP6iQH2g6MRq
E3iTWVfAbaiVDgCRteokJP9UU3JS4kJDDpnLuYsM+C4edWT4tFChflFn4cDCbPkiRJTmI6XW8NZA
3u9WiRXcnHbp67H/XPBKXplsEhX6ImxKr7Jh/aTItOXsjPbM0qK4XK1zMOp/sug8gf/RgyFrrVDc
VQoO2SUjhQLvFwKVBFIDBCjo5MZ0RwXeRy1F0fmtFMEQYbkStYjByLgM6lBceKB4WmVxFCz3C8n4
JbTulcglLCEEYunRLRegAKQu+kJ+CzKz8ER2K/vUD5XkPGLhB0mFqryAAVGe8NDaGrIZuY+Rrh8C
qY90DBkDwFcwPJEPCQO0CyptPK0LuU0jnVeS2xhF4V0N3GyMrAVFI6+kNJOvc2TdH8qH3LHYcKMS
9gbkgQJrMXJrUDHoMrKCSW6rBvVk0pQLT1y5le4ogfJO4jShFxFJhNy/2Ds7BUISATgg/mALDjUA
SmK1uuVW6a3ol/SZjZDFimYS5wpUcLqGpM9SBbvYIRqtkRroFhfhabiMQVcGZOhI7SSCHMMRk2e3
kRci78xNoeQ4wJmRc3qQX54Iy8ZDouuLuBih3EgcfJy87LtUimAHm97aESWGZ0hri2jUJIl4/aJt
s8w6ydhISS4bOSkoxKXY1FV5mWJzZLQxVvK2axLAFag9+DBAZQD/1RZetEW6W42wSHRbFS6H7DfZ
P80VGtEUvfa0/Rs7Un/rrogZgB5JWQYi4BsCDCKgnK3oEIVqUGPzilKYcllE9iEze/RM63oRkRWO
ZYaRs0XLk6PiMCMlcXhbR419VUTZcxtQ9R0gbzaoo4R0yYGABDXH3OQU+MLf9k9xLEZkNeGiB80t
NDNwiyNDzkX1d9TW5p1bqlXcT7ifKU2J2vIcfH7Ran9XO1YT1zAMDjjKoQfHNJ6IQNU+JQTRLVWC
N9HK6vwjahZ4B0DuO1aTwELgmwBvC4yO0Z75ASq+Zw4V33oMcvZQxy1FTXJdXHCKDaRgwSenZYMa
iyxC/75mS+WhBNyx0gPDLCg2gBWBgxWP/DHWALCywA/cKr8NmFa/ofUYYWqac2h/gaoB8W86F9MH
HqJjbgEIEA4mQCp4TRDSGna0h4B1xJ6dsMVtiUT7C7uyamtZtVT2AtxPaC18xE6vQz0vnkEFWJ2h
tgr1XCh28MyAgfDJxzReS4j9+bn+ryCGu1mrhuwv/4rvz1GMdF7Lzkdf//IxNsO7PDXN/MqI/5X8
0++/OvyHf7lyntMoi77l498a/CO0/9r/wsiNwZdlCJ7e5lNhps2tmRV+vv+n65FiIqShm8gJ8/to
q4mf+qVuIj9s6MjsxnXfxOa//ek5KsKcjM9yovBPrz86e/m3PxFuoT9vNdRNZl8DvoE5Fy9oWWCO
CQQK6c/wd5IPric/Cq3XHzP0MWw3CCQIGLoPIgvob2Mtf7QEW4PasUz7f2ffBNaLQ1YAb/GJS8Ap
x6DIR6CUJIBvzB1otmOoN8LmhiSN17V5X5MnQMBJ2y+yx4SOlaR1rvcX1sdgCcRjYK2IIxBWMfng
5+9sCdYjWiuX72fyDSeAIjLefcjkNicvcMfrWeNwvM/Jw384UQAE9hiRToLPGh584RjOOxjDLAL9
3ef9HXxyU00Sfl48BpSDZA29ThINbuy/fAxPCjgJQMj5To9/h7actAQczjfMHEApyXOLfAZLALTH
Ma51mO2w/N7XuUd25MTtx/FGzh9CbITdhXzw3NvYfgqqEdBIABReVeP7033gmp+4BoxwzJB3IN76
6zUY7T8N8wBXIFEQ700ACNJpkuzj+KNgFBDTZBU3Np49Br82UBQIXHxfk/cl+zDTJ86dheyDYRjV
q16FfyT7UPwwiuD9wX/vbePJC2bSxlOscAxkD4mrAzbTfQYCAHLiY1L3CplbxPeFN+67WwKS2j5p
DVj2mFD8wRG8niKZ48YZkJRjRAtR8hYZBd3n3UkBYYictAK4+roYDfKTdwoBzR2D0pkDRO697T58
aBPnzvLHyKglxV6gRDe2neePER9AEg484N3n/Uk+AXdN23e8aGDy4oC/foaSzzD8MUl6guwj3YN8
3t32k3ysSUtAGJA3dh2htXc3RxJSnDRHipWPwWMHcCmJmWzMFsofZU47wof3NmtA3abOmj7GlYaI
y1p0X+V3Y/ZEvAnBH0AZbzDpf8Lf893lpdmO/9J5xBwz23CrHfyF3hu03cCGwwt+ZjBcD36VuMjW
jf/NZfaXgces81dt/JC4Hje+Dn432/rl18l3w3rta/OvBlMdDKz/Sf+Xp46ZGumz3XQ/aF5ndW0E
8MNpRmi8GJuuPeLb+dsgt3yA3w/HvlZX8KCGvkEqBa2b6nyGuNCmNnxl1s5z1LdDWu1s0qnN3hnw
px7dYJ1S8wjDPrpyksKE+G72hFS1/utO7+hPrcxnlLAwX47uciM3s7657/7EqfPQ0EBq+EcfAjN1
ngfbioxaUk3khz1gMD81Ac1Inacn0xgsDfwYcOYR6M6B9ncJ8He37vYB7B3jay/b23++IX1g8IWW
64/E5qHacyj/mDOpGnYKgewXs5NyXL0/XNqf3bkmTouBzBFk89RWV0ZrQJxTJ+7b6sZLnBZTmz5L
R1JGwmKTG81Sw/T7drqxEhfk5GZTI+lb6Rolts3URs+j9GW0BITZZGqzSME2nLxvpxstAUNPbfbS
fDLCocpEZYjp7X4MRmsgwoycOthPiKKlfTPdEpAI1NRW74zixTn6kBpPzlD5kpfT5MYRshy2SjAb
U1t9vZDImI+WgZNu3UvEaJ/ayRczy49UI/T6psiKA5bRf/31+/SrGZgDTQmejumtXkdHELp/yo7G
NgzgG9NbX0Vo9uiueHpxMijO58FRBN/GHGr5vgifjs4yMv6BymfAaYUskxnW6MNTcXRVZAOJfG19
hjX699vl3fL2Ybn4b0dEeMwUCzaWf6BNkaIJ4Dwpf0eK35CUpP2i+sfZH4j2SPRP2R+Iv4eYxZbt
MbRTomfYYAd+5z08MD58G1uiHSHJcJtep/yThsyHELr7OR8ZuAzcJuPtf2O72Ui/dvXWp4x0WaRR
bPaj6q4Z1EzaOnxvG+Z1lOb2ThO/e6OOTsDb2v5QQCMZ/mgdCAK0n0Svqt/W7l1U7B4zij8QT/+U
Rf5ITsJwxMiHQm4rINvI+EIKPEmSmtbHDcwFKxr3At54sPUBgQbAFICyHWXicCbF3+AzP/vAgswY
I0EE7xVQjOCCIWh0sECCimk8nV/oSDVQROR5x1MUnHE4TOA4Q5K2gEIByCmYobsrM4viKDeC4VZB
iQMGCmJXEKpJhJuUFBKbvIhXhmWn5lPfEjl5iKqAegniAP8qYJHI+56jo+/P4aNrM7dRHnN84RIk
MWK9cOeTlEqA60iGxIH5/XG3FNHNU9/Iw3vqXdxBvgV/yMBSmcGo/RBaMOT6zSQitqUkN07lT95t
YC7JKvjkNpslTGE/lJifbdcMhx4FFpHXyY0WYFl9cfqGyBIQ7PrUZjXbeOlbIW1uX5hvX9dbMy6e
fKi76NsRzumRBqzhwI9IchOnDnxhBtEzXlDo5nB/M0igBhduGg2f3Idt4LUzbZ/7VouCCODWfkHI
HhAW8KnL89072ZmE4fc16lvu+tl31fykrGtGbB49mOnLwPIifMZTZ7BwnSdYMgOJF2d47SytJh68
Akm0cepgl0lh5BH0nn+0QhFDc6BTSCbb5A5SB1DpQbMSM0Ozue1E8VBdk1TNqcO9x7FfGcHINUMS
56e2vDKehoeQcFVMbtQeXQPbNnjxN+vyJ4/GtiDAdT99rNrv/ys3j17+6ayMHFJQfj13cp5BGdB/
7V8Obx/1hRk2AzHb8TB7e6uXztPYKugYkNaD//XRXsLQBatlP+1uFfgZpAzjHa0CKYo6dbRXCP9Z
RvY88obOcY1cGU2U50Nx2Gv9/qQQXxm+UQ10MFg95lgJf9ToDKf4Chfp8yhiOYd/78oooH2dYTwH
yfpzLANpefyiZua45q6iluhfhFb7YXaHg2QbTRXjawcmft9M1+ocV0bX6vAmAqlu382vq4i1GkZR
rCwzir65btTbzpC3K7bb3/9ahKOEHaTa9P38+rBv8TIZggXAjzS92TuzebZN3zcHFieqzs7Q9Nrv
tOWD7IqIT5W5OzM0LWMQS0TawgyDJjgE4+jSRGn4vjUiHCCS6L/++h7eRcGWf2+OuOpdMQpVwtUx
fbT30fCVBjaN6Y3e/f4/oqP7KPj9rx3W4yb9/X+Gz87QT4t0z+kdIQjjjFx54B+ZoV0jbMcKGtkE
0xv+bG0dcEKHPvWgqEXqOaFxdIJq5X1rnUATMO3UxoFjckY2PUsqDU1tdwk/DCIxA5MAFe+nN/zb
1huEJQnMU8f7mxM8GU/VUGPMESpf++63zzfJAZs6aNVJj+5hzA2UKPz101v+8NSYg70jzKoMqSWB
9HuEDJFbePDA/HF+WKR+wuv1j+iJBUZkaFDNsdfhS4QbsxcaolpmsB26WNhwrKRs4mSRN33LKYK+
ofXF3n/79XtdjTIsbHehnZppa4LsCCq3b7frZQZlq5q+MQKRsQeP0WGHo1r4FnCFg+FyMwx3YYaB
kQ5QJ3PAQ85SLMMQ3DrHG2aZ5eMQIyADkwVOa81ne7i2c7xhTpwthK80w4P5xEgjcxdyZW9c8Cc9
BydAFD4PbkiSzTf1RK+cJ8TMR3gywls5uWGQQ4SZ2fQtkVOszGAAr8wU8KZhs3OsA1Dfw9Wd49Gp
pRHssIFqwN3dL8mvK8zTIoTOGSwCGDint3v2vKUcUP5hhnZzwx+OlhTymypi52Y6EjAkps/QLABu
cP8NoXngfZve8qUBkryhNMzxRLl0crsYmybgnp4+4Ds/Kg1vPOQZ1vjSgV7PzRDouGFol5njWXVZ
1GaAYFdq9UtAtA9DqhJMlbmryH/BmvQNde0Sdq7p7YbG2NU6wxGBuzkfDnaO59oP4CIds8bUhQBC
rDKGumKOqxkUSiOrBxmb07ftBni2YuRHAx/i9IZv4eoaPTbAqzK9XXKiAacYyATqSMzQcKc1Uycc
eknmeHXcxaOMko54Zaqg3ZWG/2SkL/3Uu2cG4Sae3HBlvgwvDxB6zdGsk7drkFbf2HrIM0jbZ48k
7QyMS+D1+m5+3U75vM4Yu0Bhn5do+GwkVCRTV/qBwFUgdxrIyPrWujWZJVIXhbigTCsdCvQcr5o7
Mx17/eYAHwAybxKM0NUo5wQVBmdwVKyhu1fGs/kyfukxcErNcFldgJOuHKy2gqqtXU3nqZLy+38Q
9b/raYbyoB2hB6EuRYYEyhcdtKP/ONfaOhFyqmttc/zkbCMRePOvloBH530e8qCv/if9X+7DYcHb
4rQjjdKf0V9XKFqU5cbR7Qg+P4vL3D+6M/zSgDeuHyZRJSQRfqrwrYBlMhG5Gly624D/4s2ImNMo
fCGI636IZMBIY+m//voyX2OBU8MqBiNm9ubg/qQX4wbAoGDY7GGvwC7p3COzM2be7kJA99L/98nD
3TX3DYaAwWD68/lTP38V6+6+JJikQUuvamEPHPr/i/QdCzg05KkN78MZ7KUPMMSeDMcdNjyDh+BD
ipTAoXU+w6MV2YuWb7yYmd2rhm7XZ1iIq8YgXupBs3MM2C7GmzaDjw/1IsJhXI2wwkzV7gAyP0Uv
wz2bw6tzlzpHl0g7HSjLOaxm6K1hcGUOlwuuIuvogvzv7sNtv6jr+2iGnTtDkCw0R3CEjvll6u6h
5eHWMXMAVc6NeKgaOtbJqWO9aFKracfqDHHhfr0nXPhdXt5FNIJEg+dwetvrGPyOtmcQjAswOHj2
9pLMcK4vjWEWQVfaYOoW4vlkRFtHRJhhla9IUsgo+ZGZwzCGC/HFKYf4Nkac4a5Dw0YzPtNzJA9c
m/EQ2cZIM7xOb2ARIzyy6w2JklPTj8kNHO1bgjxHJO4G5FJOHMO/M3go7M8h/Elz/g6eHSOG2ujn
vzYnZ5COe9twxi7bjrt16hG8N1xne6UBsOmn8Ota9N5wgDLt21nbWDNoontA0IhZOJYO1OTo+/r1
MX9un8wdyzFHrOTBMXO89voxdusxh6r7iDzvqDw6y5HCFx/9+WiJTKEoL15P5mZ3pDTpDBvw2uFF
ERqZDdTXn4/6Pzq7OpX4OYIsdzGy8fxml75BijNhvZt6Eq6clxd4DJdGlveNkT1as039uHVokZ9i
23pdtTvb8ZA6HWLVvv9xTe6x2SkIEJBBfdD1dhiO090qBjYodfz/89//M/OMxjhapQ1SRTCCU2Q7
BUa/awN9CKIAkZsj1+XeQQYihUyaYfoIYQtHubl+0r9+YgHd9gyvF/fszwvHiBq8l5yjT8hoNYYO
VAks5XNkEywi7yXCAt4bHp6RztCFA7pzZNvPsHkXRuGkzgDzxIBoHvWyZ7AVbwzKd6hnwImoLCv6
fSAS/9rHDI6zO7y0d7Q8gw66NOLcHpk166U5eAnsciH9fdxnHa/JP6BjaSeJC4ih+63/0eH+A3ei
ZzmcuhubUyDT/H8SPPiQFk8Dv8cMtx2Ydxx4tDuUqWqkT8j56Lers0z6Lz/au8NXD0gVCscfuvmZ
GUxhMlrEJQa31RzxNpJUDL5G+OMHTc/BzKYZDfALu2yXOQxLbSQdc2RQLqIACRND3tE5zLi+3d2U
AXO8o0FYO+bBnQPagqjVC2hki2Fu0Rw5fqdgcHT647a+f2cwi84hx6P9Q9HpvptfP9VXRkpSacaJ
n3OQSsBnk2ckX25gf6OyzPRR3wB+m0ckUjqwB9k5OADXjMMXTp5nnTa9NktnqEHmeHSte7ksnof+
WRT8nL4698ApOS/GSzf8++gJ/Fh9o91dMAfYk7za1+ujQS6jbJcyZOdIQFgv1IMDdDiIoAnMgZDE
rLXCltNnjrR7lWRvZ/bRg5Nazk4lD3LDfj1//eB9vtvbwwyBeTUKjRHnA8pKTx+5hqA8/Lx9Q51I
zfEIuzOGVhFLSlFM9QLAhZcfLcGdBzBVMTzGc6RarKUTJkxu//5X3wyafsRkVVBBs//663LSTeDK
QA9D1B0pRDbDw2s9gfUtcPTP6yyMf+lHTSbBgRvtHVv+BDP0Dxnd30X3OAeSFUC3b5Hv7fDsiUDS
gSoeBdqBS5NR4uswV87mc2n5Cqz6+7y91+yUU597exAgf1DVhw+pRVTeMIQ9hztURfhslJ4xB25S
TY12mCM8Bw+AhqCOuamF5vBcapEfjTmm5nDYL5/xlhji6kg1tqk31wkePs82IQgbsU3Nkd19Yvje
DzGjM7g6VwWgMwMPBLyQ09fkDn5vxFwGosHMkX5Iwp9wnwyub0ae46VipkU/b3KdMoeV6mFXzOe0
GA+WneOEPAAR3qK6ymDjQJDaT+BHVswfdw3sohP+B7wU1kVjQLRuBNFgc+awMFXknI7dhXMYrkTd
RjsfUHNgerSIvDr/+cIEEju0/mXX+3OO12CXF0A47mEiE0W8q585MuS0KOptssErRZjBH3BupHBh
7LL4ZnhgnTiu0+sHouDmAKOcIMWIlLvoqzF1aR/Oc7qNkttb2OgnI7mvFy1y6JotFN4coHAVQcV0
x+rLM7gFX8fegdCIlBL/yHcSfgKwfBlI0xw3GjynA9DDNoF78Xaov4lUtdcl6uZw9byA98Lv/24w
CTCw9AL3owvp8BV6GlUb9k/fXndDz+HeO49sZP9C+33II39AocOQ2sJTbUOSckYiELem+a1vrRv7
HMb3BYLUT3CXDBueQVg1OwXKB/GYHYeBmYNU5Mbwgwb8bNuLzs+g6a7N6kgz/B0JYnNkzV07I+7F
OXLmHowQ2TlDA3QOr9o1OC6Hrc6hiMkC/2YCNzkkcEECWy+Kv37eb5z8Gd7QneYI6jbM0IERI/xK
prCDyXcegIc/ZqScQQ/CrMkAvNgN/Jwji2vtYDw1fYTx/svRhwxu/AwMmOvYBNEHUGMAL2lFaA8s
W5TTmL4p95GH18xAUtk5jM97wJGHo50DSn5fIGl7NNgZJPMLthfmHzENToocKL9+XcmNgeoe/ddf
P1xfYOHs0OnsHMbr1pOHnQOKBXAgeBi2LwqQBcyShEIgySRE2eubfo3JkgvwqJMy6pyABGAa2LLD
DBB/4AN7RyWdqQ/szdkQodsPstn87eVm8u6MiZC7yvj8fWe5tliJ3/N7peR+APvykFdmhCjl4ETP
gda/LbJR6gI7B7bz/vf/DbrRxtw8DSjS1H/9kQLaJQF/nyjDrnpL/bZ0e/UqvnviCFuZpJuzeR/S
v6vQ0z/gLHdUmXpns9wUjR2q7lVPPvt4Lf/l/wIAAP//</cx:binary>
              </cx:geoCache>
            </cx:geography>
          </cx:layoutPr>
        </cx:series>
      </cx:plotAreaRegion>
    </cx:plotArea>
    <cx:legend pos="b" align="ctr" overlay="1">
      <cx:spPr>
        <a:effectLst>
          <a:outerShdw blurRad="50800" dist="50800" dir="5400000" algn="ctr" rotWithShape="0">
            <a:srgbClr val="000000"/>
          </a:outerShdw>
        </a:effectLst>
      </cx:spPr>
      <cx:txPr>
        <a:bodyPr spcFirstLastPara="1" vertOverflow="ellipsis" horzOverflow="overflow" wrap="square" lIns="0" tIns="0" rIns="0" bIns="0" anchor="ctr" anchorCtr="1"/>
        <a:lstStyle/>
        <a:p>
          <a:pPr algn="ctr" rtl="0">
            <a:defRPr b="1">
              <a:ln>
                <a:noFill/>
              </a:ln>
              <a:solidFill>
                <a:schemeClr val="accent1">
                  <a:lumMod val="50000"/>
                </a:schemeClr>
              </a:solidFill>
            </a:defRPr>
          </a:pPr>
          <a:endParaRPr lang="en-GB" sz="900" b="1" i="0" u="none" strike="noStrike" baseline="0">
            <a:ln>
              <a:noFill/>
            </a:ln>
            <a:solidFill>
              <a:schemeClr val="accent1">
                <a:lumMod val="50000"/>
              </a:schemeClr>
            </a:solidFill>
            <a:latin typeface="Aptos Narrow" panose="0211000402020202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_xlchart.v1.5</cx:f>
      </cx:numDim>
    </cx:data>
  </cx:chartData>
  <cx:chart>
    <cx:plotArea>
      <cx:plotAreaRegion>
        <cx:series layoutId="sunburst" uniqueId="{E77E3211-823F-4709-B6E4-6D7FB8EA5A3B}">
          <cx:dataPt idx="1">
            <cx:spPr>
              <a:solidFill>
                <a:srgbClr val="0E2841">
                  <a:lumMod val="10000"/>
                  <a:lumOff val="90000"/>
                </a:srgbClr>
              </a:solidFill>
            </cx:spPr>
          </cx:dataPt>
          <cx:dataPt idx="2">
            <cx:spPr>
              <a:solidFill>
                <a:srgbClr val="156082">
                  <a:lumMod val="60000"/>
                  <a:lumOff val="40000"/>
                </a:srgbClr>
              </a:solidFill>
            </cx:spPr>
          </cx:dataPt>
          <cx:dataLabels>
            <cx:numFmt formatCode="0%" sourceLinked="0"/>
            <cx:visibility seriesName="0" categoryName="0" value="1"/>
            <cx:separator> </cx:separator>
          </cx:dataLabels>
          <cx:dataId val="0"/>
        </cx:series>
      </cx:plotAreaRegion>
    </cx:plotArea>
    <cx:legend pos="b" align="ctr" overlay="0">
      <cx:txPr>
        <a:bodyPr spcFirstLastPara="1" vertOverflow="ellipsis" horzOverflow="overflow" wrap="square" lIns="0" tIns="0" rIns="0" bIns="0" anchor="ctr" anchorCtr="1"/>
        <a:lstStyle/>
        <a:p>
          <a:pPr algn="ctr" rtl="0">
            <a:defRPr b="1">
              <a:solidFill>
                <a:schemeClr val="tx2">
                  <a:lumMod val="90000"/>
                  <a:lumOff val="10000"/>
                </a:schemeClr>
              </a:solidFill>
            </a:defRPr>
          </a:pPr>
          <a:endParaRPr lang="en-GB" sz="900" b="1" i="0" u="none" strike="noStrike" baseline="0">
            <a:solidFill>
              <a:schemeClr val="tx2">
                <a:lumMod val="90000"/>
                <a:lumOff val="10000"/>
              </a:schemeClr>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2.xml"/><Relationship Id="rId3" Type="http://schemas.openxmlformats.org/officeDocument/2006/relationships/image" Target="../media/image2.svg"/><Relationship Id="rId7" Type="http://schemas.openxmlformats.org/officeDocument/2006/relationships/hyperlink" Target="#Portfolio!A1"/><Relationship Id="rId12" Type="http://schemas.openxmlformats.org/officeDocument/2006/relationships/chart" Target="../charts/chart1.xml"/><Relationship Id="rId17" Type="http://schemas.openxmlformats.org/officeDocument/2006/relationships/image" Target="../media/image8.svg"/><Relationship Id="rId2" Type="http://schemas.openxmlformats.org/officeDocument/2006/relationships/image" Target="../media/image1.png"/><Relationship Id="rId16" Type="http://schemas.openxmlformats.org/officeDocument/2006/relationships/image" Target="../media/image7.png"/><Relationship Id="rId1" Type="http://schemas.openxmlformats.org/officeDocument/2006/relationships/hyperlink" Target="#Calculations!A1"/><Relationship Id="rId6" Type="http://schemas.openxmlformats.org/officeDocument/2006/relationships/image" Target="../media/image4.svg"/><Relationship Id="rId11" Type="http://schemas.microsoft.com/office/2014/relationships/chartEx" Target="../charts/chartEx2.xml"/><Relationship Id="rId5" Type="http://schemas.openxmlformats.org/officeDocument/2006/relationships/image" Target="../media/image3.png"/><Relationship Id="rId15" Type="http://schemas.openxmlformats.org/officeDocument/2006/relationships/hyperlink" Target="#Prices!A1"/><Relationship Id="rId10" Type="http://schemas.microsoft.com/office/2014/relationships/chartEx" Target="../charts/chartEx1.xml"/><Relationship Id="rId4" Type="http://schemas.openxmlformats.org/officeDocument/2006/relationships/hyperlink" Target="#Trades!A1"/><Relationship Id="rId9" Type="http://schemas.openxmlformats.org/officeDocument/2006/relationships/image" Target="../media/image6.svg"/><Relationship Id="rId1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67733</xdr:colOff>
      <xdr:row>17</xdr:row>
      <xdr:rowOff>152399</xdr:rowOff>
    </xdr:from>
    <xdr:to>
      <xdr:col>0</xdr:col>
      <xdr:colOff>690033</xdr:colOff>
      <xdr:row>21</xdr:row>
      <xdr:rowOff>42332</xdr:rowOff>
    </xdr:to>
    <xdr:pic>
      <xdr:nvPicPr>
        <xdr:cNvPr id="9" name="Graphic 8" descr="Abacus outline">
          <a:hlinkClick xmlns:r="http://schemas.openxmlformats.org/officeDocument/2006/relationships" r:id="rId1"/>
          <a:extLst>
            <a:ext uri="{FF2B5EF4-FFF2-40B4-BE49-F238E27FC236}">
              <a16:creationId xmlns:a16="http://schemas.microsoft.com/office/drawing/2014/main" id="{2221FCEF-0034-0481-5024-B4E1CD79F2C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7733" y="3210982"/>
          <a:ext cx="622300" cy="609600"/>
        </a:xfrm>
        <a:prstGeom prst="rect">
          <a:avLst/>
        </a:prstGeom>
      </xdr:spPr>
    </xdr:pic>
    <xdr:clientData/>
  </xdr:twoCellAnchor>
  <xdr:twoCellAnchor editAs="oneCell">
    <xdr:from>
      <xdr:col>0</xdr:col>
      <xdr:colOff>110066</xdr:colOff>
      <xdr:row>10</xdr:row>
      <xdr:rowOff>61383</xdr:rowOff>
    </xdr:from>
    <xdr:to>
      <xdr:col>0</xdr:col>
      <xdr:colOff>675216</xdr:colOff>
      <xdr:row>13</xdr:row>
      <xdr:rowOff>74083</xdr:rowOff>
    </xdr:to>
    <xdr:pic>
      <xdr:nvPicPr>
        <xdr:cNvPr id="11" name="Graphic 10" descr="Chess pieces outline">
          <a:hlinkClick xmlns:r="http://schemas.openxmlformats.org/officeDocument/2006/relationships" r:id="rId4"/>
          <a:extLst>
            <a:ext uri="{FF2B5EF4-FFF2-40B4-BE49-F238E27FC236}">
              <a16:creationId xmlns:a16="http://schemas.microsoft.com/office/drawing/2014/main" id="{B819AF7C-6FD8-F926-A7D5-805FCE0035F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066" y="1860550"/>
          <a:ext cx="565150" cy="552450"/>
        </a:xfrm>
        <a:prstGeom prst="rect">
          <a:avLst/>
        </a:prstGeom>
      </xdr:spPr>
    </xdr:pic>
    <xdr:clientData/>
  </xdr:twoCellAnchor>
  <xdr:twoCellAnchor editAs="oneCell">
    <xdr:from>
      <xdr:col>0</xdr:col>
      <xdr:colOff>114300</xdr:colOff>
      <xdr:row>2</xdr:row>
      <xdr:rowOff>152400</xdr:rowOff>
    </xdr:from>
    <xdr:to>
      <xdr:col>0</xdr:col>
      <xdr:colOff>698500</xdr:colOff>
      <xdr:row>6</xdr:row>
      <xdr:rowOff>0</xdr:rowOff>
    </xdr:to>
    <xdr:pic>
      <xdr:nvPicPr>
        <xdr:cNvPr id="13" name="Graphic 12" descr="Presentation with pie chart outline">
          <a:hlinkClick xmlns:r="http://schemas.openxmlformats.org/officeDocument/2006/relationships" r:id="rId7"/>
          <a:extLst>
            <a:ext uri="{FF2B5EF4-FFF2-40B4-BE49-F238E27FC236}">
              <a16:creationId xmlns:a16="http://schemas.microsoft.com/office/drawing/2014/main" id="{8ECF3BB4-4DB2-E3B4-8446-C4B16F5F5C52}"/>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14300" y="520700"/>
          <a:ext cx="584200" cy="584200"/>
        </a:xfrm>
        <a:prstGeom prst="rect">
          <a:avLst/>
        </a:prstGeom>
      </xdr:spPr>
    </xdr:pic>
    <xdr:clientData/>
  </xdr:twoCellAnchor>
  <xdr:twoCellAnchor>
    <xdr:from>
      <xdr:col>1</xdr:col>
      <xdr:colOff>228599</xdr:colOff>
      <xdr:row>0</xdr:row>
      <xdr:rowOff>114300</xdr:rowOff>
    </xdr:from>
    <xdr:to>
      <xdr:col>18</xdr:col>
      <xdr:colOff>211666</xdr:colOff>
      <xdr:row>5</xdr:row>
      <xdr:rowOff>127000</xdr:rowOff>
    </xdr:to>
    <xdr:sp macro="" textlink="">
      <xdr:nvSpPr>
        <xdr:cNvPr id="14" name="Rectangle: Rounded Corners 13">
          <a:extLst>
            <a:ext uri="{FF2B5EF4-FFF2-40B4-BE49-F238E27FC236}">
              <a16:creationId xmlns:a16="http://schemas.microsoft.com/office/drawing/2014/main" id="{8F9C6DED-2263-8F94-6F5E-F4F32622C340}"/>
            </a:ext>
          </a:extLst>
        </xdr:cNvPr>
        <xdr:cNvSpPr/>
      </xdr:nvSpPr>
      <xdr:spPr>
        <a:xfrm>
          <a:off x="1011766" y="114300"/>
          <a:ext cx="10418233" cy="91228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2400" b="1">
              <a:solidFill>
                <a:schemeClr val="tx2">
                  <a:lumMod val="90000"/>
                  <a:lumOff val="10000"/>
                </a:schemeClr>
              </a:solidFill>
            </a:rPr>
            <a:t>Portfolio Dashbord</a:t>
          </a:r>
        </a:p>
        <a:p>
          <a:pPr algn="l"/>
          <a:endParaRPr lang="de-DE" sz="1200" b="1">
            <a:solidFill>
              <a:schemeClr val="tx2">
                <a:lumMod val="90000"/>
                <a:lumOff val="10000"/>
              </a:schemeClr>
            </a:solidFill>
          </a:endParaRPr>
        </a:p>
        <a:p>
          <a:pPr algn="l"/>
          <a:r>
            <a:rPr lang="de-DE" sz="1200" b="0">
              <a:solidFill>
                <a:schemeClr val="bg1">
                  <a:lumMod val="50000"/>
                </a:schemeClr>
              </a:solidFill>
            </a:rPr>
            <a:t>24.07.2024</a:t>
          </a:r>
        </a:p>
      </xdr:txBody>
    </xdr:sp>
    <xdr:clientData/>
  </xdr:twoCellAnchor>
  <xdr:twoCellAnchor>
    <xdr:from>
      <xdr:col>1</xdr:col>
      <xdr:colOff>188382</xdr:colOff>
      <xdr:row>6</xdr:row>
      <xdr:rowOff>126999</xdr:rowOff>
    </xdr:from>
    <xdr:to>
      <xdr:col>9</xdr:col>
      <xdr:colOff>42333</xdr:colOff>
      <xdr:row>23</xdr:row>
      <xdr:rowOff>105833</xdr:rowOff>
    </xdr:to>
    <xdr:sp macro="" textlink="">
      <xdr:nvSpPr>
        <xdr:cNvPr id="15" name="Rectangle: Rounded Corners 14">
          <a:extLst>
            <a:ext uri="{FF2B5EF4-FFF2-40B4-BE49-F238E27FC236}">
              <a16:creationId xmlns:a16="http://schemas.microsoft.com/office/drawing/2014/main" id="{09CB83F7-E4FC-409F-9B15-459EB7FE09AE}"/>
            </a:ext>
          </a:extLst>
        </xdr:cNvPr>
        <xdr:cNvSpPr/>
      </xdr:nvSpPr>
      <xdr:spPr>
        <a:xfrm>
          <a:off x="971549" y="1206499"/>
          <a:ext cx="4764617" cy="3037417"/>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de-DE" sz="1600" b="1">
              <a:solidFill>
                <a:srgbClr val="002060"/>
              </a:solidFill>
              <a:effectLst/>
              <a:latin typeface="+mn-lt"/>
              <a:ea typeface="+mn-ea"/>
              <a:cs typeface="+mn-cs"/>
            </a:rPr>
            <a:t>Performance</a:t>
          </a:r>
          <a:endParaRPr lang="de-DE" sz="1600">
            <a:solidFill>
              <a:srgbClr val="002060"/>
            </a:solidFill>
            <a:effectLst/>
          </a:endParaRPr>
        </a:p>
        <a:p>
          <a:pPr algn="l"/>
          <a:endParaRPr lang="de-DE" sz="2000" b="1">
            <a:solidFill>
              <a:schemeClr val="tx2">
                <a:lumMod val="90000"/>
                <a:lumOff val="10000"/>
              </a:schemeClr>
            </a:solidFill>
          </a:endParaRPr>
        </a:p>
      </xdr:txBody>
    </xdr:sp>
    <xdr:clientData/>
  </xdr:twoCellAnchor>
  <xdr:twoCellAnchor>
    <xdr:from>
      <xdr:col>9</xdr:col>
      <xdr:colOff>317501</xdr:colOff>
      <xdr:row>6</xdr:row>
      <xdr:rowOff>97366</xdr:rowOff>
    </xdr:from>
    <xdr:to>
      <xdr:col>12</xdr:col>
      <xdr:colOff>338666</xdr:colOff>
      <xdr:row>24</xdr:row>
      <xdr:rowOff>95249</xdr:rowOff>
    </xdr:to>
    <xdr:sp macro="" textlink="">
      <xdr:nvSpPr>
        <xdr:cNvPr id="16" name="Rectangle: Rounded Corners 15">
          <a:extLst>
            <a:ext uri="{FF2B5EF4-FFF2-40B4-BE49-F238E27FC236}">
              <a16:creationId xmlns:a16="http://schemas.microsoft.com/office/drawing/2014/main" id="{CC83E093-DD91-43D1-B11E-615E1533D770}"/>
            </a:ext>
          </a:extLst>
        </xdr:cNvPr>
        <xdr:cNvSpPr/>
      </xdr:nvSpPr>
      <xdr:spPr>
        <a:xfrm>
          <a:off x="6011334" y="1176866"/>
          <a:ext cx="1862665" cy="323638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Returns</a:t>
          </a:r>
          <a:endParaRPr lang="de-DE" sz="2000" b="1">
            <a:solidFill>
              <a:schemeClr val="tx2">
                <a:lumMod val="90000"/>
                <a:lumOff val="10000"/>
              </a:schemeClr>
            </a:solidFill>
          </a:endParaRPr>
        </a:p>
      </xdr:txBody>
    </xdr:sp>
    <xdr:clientData/>
  </xdr:twoCellAnchor>
  <xdr:twoCellAnchor>
    <xdr:from>
      <xdr:col>12</xdr:col>
      <xdr:colOff>154518</xdr:colOff>
      <xdr:row>25</xdr:row>
      <xdr:rowOff>110065</xdr:rowOff>
    </xdr:from>
    <xdr:to>
      <xdr:col>18</xdr:col>
      <xdr:colOff>317499</xdr:colOff>
      <xdr:row>45</xdr:row>
      <xdr:rowOff>158749</xdr:rowOff>
    </xdr:to>
    <xdr:sp macro="" textlink="">
      <xdr:nvSpPr>
        <xdr:cNvPr id="17" name="Rectangle: Rounded Corners 16">
          <a:extLst>
            <a:ext uri="{FF2B5EF4-FFF2-40B4-BE49-F238E27FC236}">
              <a16:creationId xmlns:a16="http://schemas.microsoft.com/office/drawing/2014/main" id="{99165D07-8F2E-4CD2-B525-4966D569F102}"/>
            </a:ext>
          </a:extLst>
        </xdr:cNvPr>
        <xdr:cNvSpPr/>
      </xdr:nvSpPr>
      <xdr:spPr>
        <a:xfrm>
          <a:off x="7689851" y="4607982"/>
          <a:ext cx="3845981" cy="3647017"/>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Wochen Volatiliät</a:t>
          </a:r>
          <a:r>
            <a:rPr lang="de-DE" sz="1600" b="1" baseline="0">
              <a:solidFill>
                <a:schemeClr val="tx2">
                  <a:lumMod val="90000"/>
                  <a:lumOff val="10000"/>
                </a:schemeClr>
              </a:solidFill>
            </a:rPr>
            <a:t> in %</a:t>
          </a:r>
          <a:endParaRPr lang="de-DE" sz="1600" b="1">
            <a:solidFill>
              <a:schemeClr val="tx2">
                <a:lumMod val="90000"/>
                <a:lumOff val="10000"/>
              </a:schemeClr>
            </a:solidFill>
          </a:endParaRPr>
        </a:p>
        <a:p>
          <a:pPr algn="l"/>
          <a:endParaRPr lang="de-DE" sz="2000" b="1">
            <a:solidFill>
              <a:schemeClr val="tx2">
                <a:lumMod val="90000"/>
                <a:lumOff val="10000"/>
              </a:schemeClr>
            </a:solidFill>
          </a:endParaRPr>
        </a:p>
      </xdr:txBody>
    </xdr:sp>
    <xdr:clientData/>
  </xdr:twoCellAnchor>
  <xdr:twoCellAnchor>
    <xdr:from>
      <xdr:col>1</xdr:col>
      <xdr:colOff>114300</xdr:colOff>
      <xdr:row>25</xdr:row>
      <xdr:rowOff>29634</xdr:rowOff>
    </xdr:from>
    <xdr:to>
      <xdr:col>11</xdr:col>
      <xdr:colOff>539749</xdr:colOff>
      <xdr:row>45</xdr:row>
      <xdr:rowOff>95250</xdr:rowOff>
    </xdr:to>
    <xdr:sp macro="" textlink="">
      <xdr:nvSpPr>
        <xdr:cNvPr id="18" name="Rectangle: Rounded Corners 17">
          <a:extLst>
            <a:ext uri="{FF2B5EF4-FFF2-40B4-BE49-F238E27FC236}">
              <a16:creationId xmlns:a16="http://schemas.microsoft.com/office/drawing/2014/main" id="{31ED3C70-5BE5-463B-BAEA-903965E4A6FB}"/>
            </a:ext>
          </a:extLst>
        </xdr:cNvPr>
        <xdr:cNvSpPr/>
      </xdr:nvSpPr>
      <xdr:spPr>
        <a:xfrm>
          <a:off x="897467" y="4527551"/>
          <a:ext cx="6563782" cy="3663949"/>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Concentration</a:t>
          </a:r>
          <a:r>
            <a:rPr lang="de-DE" sz="1600" b="1" baseline="0">
              <a:solidFill>
                <a:schemeClr val="tx2">
                  <a:lumMod val="90000"/>
                  <a:lumOff val="10000"/>
                </a:schemeClr>
              </a:solidFill>
            </a:rPr>
            <a:t> by Geography</a:t>
          </a:r>
          <a:endParaRPr lang="de-DE" sz="2000" b="1">
            <a:solidFill>
              <a:schemeClr val="tx2">
                <a:lumMod val="90000"/>
                <a:lumOff val="10000"/>
              </a:schemeClr>
            </a:solidFill>
          </a:endParaRPr>
        </a:p>
      </xdr:txBody>
    </xdr:sp>
    <xdr:clientData/>
  </xdr:twoCellAnchor>
  <xdr:twoCellAnchor>
    <xdr:from>
      <xdr:col>1</xdr:col>
      <xdr:colOff>8468</xdr:colOff>
      <xdr:row>27</xdr:row>
      <xdr:rowOff>167215</xdr:rowOff>
    </xdr:from>
    <xdr:to>
      <xdr:col>11</xdr:col>
      <xdr:colOff>179916</xdr:colOff>
      <xdr:row>45</xdr:row>
      <xdr:rowOff>95249</xdr:rowOff>
    </xdr:to>
    <mc:AlternateContent xmlns:mc="http://schemas.openxmlformats.org/markup-compatibility/2006">
      <mc:Choice xmlns:cx4="http://schemas.microsoft.com/office/drawing/2016/5/10/chartex" Requires="cx4">
        <xdr:graphicFrame macro="">
          <xdr:nvGraphicFramePr>
            <xdr:cNvPr id="21" name="Chart 20">
              <a:extLst>
                <a:ext uri="{FF2B5EF4-FFF2-40B4-BE49-F238E27FC236}">
                  <a16:creationId xmlns:a16="http://schemas.microsoft.com/office/drawing/2014/main" id="{D37E754F-D732-49F4-AFFB-40ACAEF4889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60943" y="5310715"/>
              <a:ext cx="6267448" cy="3357034"/>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588429</xdr:colOff>
      <xdr:row>6</xdr:row>
      <xdr:rowOff>95251</xdr:rowOff>
    </xdr:from>
    <xdr:to>
      <xdr:col>18</xdr:col>
      <xdr:colOff>243414</xdr:colOff>
      <xdr:row>24</xdr:row>
      <xdr:rowOff>137584</xdr:rowOff>
    </xdr:to>
    <xdr:sp macro="" textlink="">
      <xdr:nvSpPr>
        <xdr:cNvPr id="24" name="Rectangle: Rounded Corners 23">
          <a:extLst>
            <a:ext uri="{FF2B5EF4-FFF2-40B4-BE49-F238E27FC236}">
              <a16:creationId xmlns:a16="http://schemas.microsoft.com/office/drawing/2014/main" id="{C0113890-A1A1-417E-9FDA-26A52258CE9D}"/>
            </a:ext>
          </a:extLst>
        </xdr:cNvPr>
        <xdr:cNvSpPr/>
      </xdr:nvSpPr>
      <xdr:spPr>
        <a:xfrm>
          <a:off x="8123762" y="1174751"/>
          <a:ext cx="3337985" cy="328083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Allocation</a:t>
          </a:r>
        </a:p>
        <a:p>
          <a:pPr algn="l"/>
          <a:endParaRPr lang="de-DE" sz="2000" b="1">
            <a:solidFill>
              <a:schemeClr val="tx2">
                <a:lumMod val="90000"/>
                <a:lumOff val="10000"/>
              </a:schemeClr>
            </a:solidFill>
          </a:endParaRPr>
        </a:p>
      </xdr:txBody>
    </xdr:sp>
    <xdr:clientData/>
  </xdr:twoCellAnchor>
  <xdr:twoCellAnchor>
    <xdr:from>
      <xdr:col>12</xdr:col>
      <xdr:colOff>328083</xdr:colOff>
      <xdr:row>9</xdr:row>
      <xdr:rowOff>31750</xdr:rowOff>
    </xdr:from>
    <xdr:to>
      <xdr:col>18</xdr:col>
      <xdr:colOff>317501</xdr:colOff>
      <xdr:row>24</xdr:row>
      <xdr:rowOff>169333</xdr:rowOff>
    </xdr:to>
    <mc:AlternateContent xmlns:mc="http://schemas.openxmlformats.org/markup-compatibility/2006">
      <mc:Choice xmlns:cx1="http://schemas.microsoft.com/office/drawing/2015/9/8/chartex" Requires="cx1">
        <xdr:graphicFrame macro="">
          <xdr:nvGraphicFramePr>
            <xdr:cNvPr id="25" name="Chart 24">
              <a:extLst>
                <a:ext uri="{FF2B5EF4-FFF2-40B4-BE49-F238E27FC236}">
                  <a16:creationId xmlns:a16="http://schemas.microsoft.com/office/drawing/2014/main" id="{1A674965-83B2-457A-B82E-3088857FEA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786158" y="1746250"/>
              <a:ext cx="3647018" cy="2995083"/>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222250</xdr:colOff>
      <xdr:row>9</xdr:row>
      <xdr:rowOff>127002</xdr:rowOff>
    </xdr:from>
    <xdr:to>
      <xdr:col>8</xdr:col>
      <xdr:colOff>497416</xdr:colOff>
      <xdr:row>23</xdr:row>
      <xdr:rowOff>116419</xdr:rowOff>
    </xdr:to>
    <xdr:graphicFrame macro="">
      <xdr:nvGraphicFramePr>
        <xdr:cNvPr id="3" name="Chart 2">
          <a:extLst>
            <a:ext uri="{FF2B5EF4-FFF2-40B4-BE49-F238E27FC236}">
              <a16:creationId xmlns:a16="http://schemas.microsoft.com/office/drawing/2014/main" id="{D2AF7A97-D6FF-4FF7-B83A-46686DCC8F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317500</xdr:colOff>
      <xdr:row>8</xdr:row>
      <xdr:rowOff>116416</xdr:rowOff>
    </xdr:from>
    <xdr:to>
      <xdr:col>12</xdr:col>
      <xdr:colOff>264584</xdr:colOff>
      <xdr:row>23</xdr:row>
      <xdr:rowOff>105833</xdr:rowOff>
    </xdr:to>
    <xdr:graphicFrame macro="">
      <xdr:nvGraphicFramePr>
        <xdr:cNvPr id="2" name="Chart 1">
          <a:extLst>
            <a:ext uri="{FF2B5EF4-FFF2-40B4-BE49-F238E27FC236}">
              <a16:creationId xmlns:a16="http://schemas.microsoft.com/office/drawing/2014/main" id="{B211153D-4862-474E-8655-F130FCB59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xdr:col>
      <xdr:colOff>201083</xdr:colOff>
      <xdr:row>28</xdr:row>
      <xdr:rowOff>127000</xdr:rowOff>
    </xdr:from>
    <xdr:to>
      <xdr:col>18</xdr:col>
      <xdr:colOff>148167</xdr:colOff>
      <xdr:row>45</xdr:row>
      <xdr:rowOff>42333</xdr:rowOff>
    </xdr:to>
    <xdr:graphicFrame macro="">
      <xdr:nvGraphicFramePr>
        <xdr:cNvPr id="4" name="Chart 3">
          <a:extLst>
            <a:ext uri="{FF2B5EF4-FFF2-40B4-BE49-F238E27FC236}">
              <a16:creationId xmlns:a16="http://schemas.microsoft.com/office/drawing/2014/main" id="{7316A462-1BC9-478C-B738-BE26B6EAD2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52918</xdr:colOff>
      <xdr:row>25</xdr:row>
      <xdr:rowOff>116418</xdr:rowOff>
    </xdr:from>
    <xdr:to>
      <xdr:col>0</xdr:col>
      <xdr:colOff>751418</xdr:colOff>
      <xdr:row>29</xdr:row>
      <xdr:rowOff>95252</xdr:rowOff>
    </xdr:to>
    <xdr:pic>
      <xdr:nvPicPr>
        <xdr:cNvPr id="8" name="Graphic 7" descr="Coins outline">
          <a:hlinkClick xmlns:r="http://schemas.openxmlformats.org/officeDocument/2006/relationships" r:id="rId15"/>
          <a:extLst>
            <a:ext uri="{FF2B5EF4-FFF2-40B4-BE49-F238E27FC236}">
              <a16:creationId xmlns:a16="http://schemas.microsoft.com/office/drawing/2014/main" id="{01329CB5-DF35-C1F0-DAEE-D18E7A677796}"/>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52918" y="4614335"/>
          <a:ext cx="698500" cy="698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12</xdr:col>
      <xdr:colOff>15875</xdr:colOff>
      <xdr:row>6</xdr:row>
      <xdr:rowOff>147110</xdr:rowOff>
    </xdr:from>
    <xdr:to>
      <xdr:col>18</xdr:col>
      <xdr:colOff>15875</xdr:colOff>
      <xdr:row>21</xdr:row>
      <xdr:rowOff>149227</xdr:rowOff>
    </xdr:to>
    <xdr:graphicFrame macro="">
      <xdr:nvGraphicFramePr>
        <xdr:cNvPr id="2" name="Diagramm 1">
          <a:extLst>
            <a:ext uri="{FF2B5EF4-FFF2-40B4-BE49-F238E27FC236}">
              <a16:creationId xmlns:a16="http://schemas.microsoft.com/office/drawing/2014/main" id="{193DACA6-0B7C-4BA6-A834-8479714498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14</xdr:col>
      <xdr:colOff>285751</xdr:colOff>
      <xdr:row>11</xdr:row>
      <xdr:rowOff>148160</xdr:rowOff>
    </xdr:from>
    <xdr:to>
      <xdr:col>15</xdr:col>
      <xdr:colOff>518583</xdr:colOff>
      <xdr:row>17</xdr:row>
      <xdr:rowOff>31750</xdr:rowOff>
    </xdr:to>
    <xdr:sp macro="" textlink="">
      <xdr:nvSpPr>
        <xdr:cNvPr id="3" name="Ellipse 2">
          <a:extLst>
            <a:ext uri="{FF2B5EF4-FFF2-40B4-BE49-F238E27FC236}">
              <a16:creationId xmlns:a16="http://schemas.microsoft.com/office/drawing/2014/main" id="{B69CC79F-2319-46E1-A679-508607867168}"/>
            </a:ext>
          </a:extLst>
        </xdr:cNvPr>
        <xdr:cNvSpPr/>
      </xdr:nvSpPr>
      <xdr:spPr>
        <a:xfrm>
          <a:off x="14774334" y="2328327"/>
          <a:ext cx="994832" cy="984256"/>
        </a:xfrm>
        <a:prstGeom prst="ellipse">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1"/>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6">
  <rv s="0">
    <v>https://www.bing.com/financeapi/forcetrigger?t=af9lfr&amp;q=XFRA%3aEUNL&amp;form=skydnc</v>
    <v>Learn more on Bing</v>
  </rv>
  <rv s="1">
    <v>de-DE</v>
    <v>af9lfr</v>
    <v>268435456</v>
    <v>1</v>
    <v>Unterstützt von Refinitiv</v>
    <v>0</v>
    <v>1</v>
    <v>iShs CoreMSCI Wld ETF USD A (XFRA:EUNL)</v>
    <v>3</v>
    <v>4</v>
    <v>Finance</v>
    <v>5</v>
    <v>108.95</v>
    <v>39.613999999999997</v>
    <v>0.31</v>
    <v>2.9649999999999998E-3</v>
    <v>111771379953.14999</v>
    <v>Deutsche Boerse AG</v>
    <v>XFRA</v>
    <v>104.905</v>
    <v>ETF</v>
    <v>2E-3</v>
    <v>0</v>
    <v>45901.69027777778</v>
    <v>iShs CoreMSCI Wld ETF USD A</v>
    <v>104.405</v>
    <v>104.61499999999999</v>
    <v>104.85</v>
    <v>104.54</v>
    <v>EUNL</v>
    <v>iShs CoreMSCI Wld ETF USD A (XFRA:EUNL)</v>
    <v>2804</v>
    <v>EUR</v>
  </rv>
  <rv s="2">
    <v>1</v>
  </rv>
  <rv s="0">
    <v>https://www.bing.com/financeapi/forcetrigger?t=afd6hw&amp;q=XFRA%3aIS3N&amp;form=skydnc</v>
    <v>Learn more on Bing</v>
  </rv>
  <rv s="1">
    <v>de-DE</v>
    <v>afd6hw</v>
    <v>268435456</v>
    <v>1</v>
    <v>Unterstützt von Refinitiv</v>
    <v>0</v>
    <v>1</v>
    <v>iShs CrMSCI EMIMIUCITS ETFUSDA (XFRA:IS3N)</v>
    <v>3</v>
    <v>4</v>
    <v>Finance</v>
    <v>5</v>
    <v>35.444000000000003</v>
    <v>18.766999999999999</v>
    <v>7.2999999999999995E-2</v>
    <v>2.0999999999999999E-3</v>
    <v>26616487824.299999</v>
    <v>Deutsche Boerse AG</v>
    <v>XFRA</v>
    <v>34.884999999999998</v>
    <v>ETF</v>
    <v>1.8E-3</v>
    <v>3</v>
    <v>45901.696527777778</v>
    <v>iShs CrMSCI EMIMIUCITS ETFUSDA</v>
    <v>34.811999999999998</v>
    <v>34.884999999999998</v>
    <v>34.832000000000001</v>
    <v>34.759</v>
    <v>IS3N</v>
    <v>iShs CrMSCI EMIMIUCITS ETFUSDA (XFRA:IS3N)</v>
    <v>2203</v>
    <v>EUR</v>
  </rv>
  <rv s="2">
    <v>4</v>
  </rv>
  <rv s="0">
    <v>https://www.bing.com/financeapi/forcetrigger?t=af5l77&amp;q=XFRA%3aBMT&amp;form=skydnc</v>
    <v>Learn more on Bing</v>
  </rv>
  <rv s="3">
    <v>de-DE</v>
    <v>af5l77</v>
    <v>268435456</v>
    <v>1</v>
    <v>Unterstützt von Refinitiv</v>
    <v>6</v>
    <v>7</v>
    <v>BRITISH AMERICAN TOBACCO P.L.C. (XFRA:BMT)</v>
    <v>8</v>
    <v>9</v>
    <v>Finance</v>
    <v>5</v>
    <v>56.61</v>
    <v>25.49</v>
    <v>-0.1</v>
    <v>-2.0730000000000002E-3</v>
    <v>2190612000</v>
    <v>British American Tobacco p.l.c. ist ein verbraucherorientiertes Unternehmen mit mehreren Kategorien von Konsumgütern. Das Unternehmen bietet Tabak- und Nikotinprodukte an. Zu den Segmenten zählen die USA, der asiatisch-pazifische Naher Osten sowie Afrika, Nord- und Südamerika und Europa. Zu den Produktkategorien des Unternehmens gehören Vapor, Tabak Heat Products (THPs), Modern Oral, Traditional Oral und brennbare Zigaretten. Vapor Products sind tragbare, batteriebetriebene Geräte, die eine Flüssigkeit (auch E-Liquid genannt) erhitzen, um ein inhalierbares Aerosol zu erzeugen, das als Dampf bezeichnet wird. THP sind eine neue Kategorie von Tabakerzeugnissen, die dazu bestimmt sind, Tabak zu erhitzen, anstatt zu verbrennen. Moderne orale Produkte sind rauchfreie Nikotinprodukte zum Einnehmen, die als Nikotinbeutel bezeichnet werden und für die Verwendung im Mund bestimmt sind. Traditionelle Mundprodukte sind Snus und Snuff. Zu den Marken gehören Vuse, glo, Velo, Grizzly, Dunhill, Kent, Lucky Strike, Pall Mall, Rothmans, Newport, Natural American Spirit, Kamel, Vogue, Vizekönig, Kool, Peter Stuyvesant, Craven A, State Express 555 und Shuang Xi.</v>
    <v>0.66339999999999999</v>
    <v>92174800000</v>
    <v>Deutsche Boerse AG</v>
    <v>XFRA</v>
    <v>XFRA</v>
    <v>Globe House, 4 Temple Place, LONDON, WC2R 2PG GB</v>
    <v>48.7</v>
    <v>Food &amp; Tobacco</v>
    <v>Aktie</v>
    <v>29.539899999999999</v>
    <v>6</v>
    <v>45901.663472222222</v>
    <v>48989</v>
    <v>BRITISH AMERICAN TOBACCO P.L.C.</v>
    <v>48</v>
    <v>BRITISH AMERICAN TOBACCO P.L.C.</v>
    <v>48.7</v>
    <v>48.15</v>
    <v>48.25</v>
    <v>BMT</v>
    <v>BRITISH AMERICAN TOBACCO P.L.C. (XFRA:BMT)</v>
    <v>1997</v>
    <v>4219</v>
    <v>3902690</v>
    <v>EUR</v>
  </rv>
  <rv s="2">
    <v>7</v>
  </rv>
  <rv s="0">
    <v>https://www.bing.com/financeapi/forcetrigger?t=afi6cw&amp;q=XFRA%3aPAH3&amp;form=skydnc</v>
    <v>Learn more on Bing</v>
  </rv>
  <rv s="4">
    <v>de-DE</v>
    <v>afi6cw</v>
    <v>268435456</v>
    <v>1</v>
    <v>Unterstützt von Refinitiv</v>
    <v>10</v>
    <v>11</v>
    <v>Porsche Automobil Holding SE (XFRA:PAH3)</v>
    <v>8</v>
    <v>12</v>
    <v>Finance</v>
    <v>5</v>
    <v>102</v>
    <v>28.48</v>
    <v>0.1</v>
    <v>2.7520000000000001E-3</v>
    <v>153125000</v>
    <v>Porsche Automobil Holding SE (Porsche SE) ist eine in Deutschland ansässige Holdinggesellschaft, die im Bereich der Automobilherstellung tätig ist und Beteiligungen in den Bereichen Mobilität und Industrietechnik hält. Die Geschäftstätigkeit der Gesellschaft umfasst den Erwerb, das Halten und Verwalten sowie die Veräußerung von Beteiligungen. Die Investitionen werden in zwei Kategorien unterteilt: Kerninvestitionen und Portfolioinvestitionen. Sie hält und verwaltet ihre Beteiligungen an der Volkswagen AG, über die sie zehn Automobilmarken aus fünf europäischen Ländern führt: Volkswagen Pkw, Audi, SEAT, Skoda, Bentley, Lamborghini, Porsche, Ducati, Scania, MAN und andere. Diese langfristigen Beteiligungen an der Volkswagen AG und der Porsche AG bilden die Kategorie Kernbeteiligungen. In der Kategorie der Portfolioinvestitionen hält sie Minderheitsbeteiligungen an mehreren Technologieunternehmen in Nordamerika, Europa und Israel und investiert in Private-Equity- und Risikokapitalfonds.</v>
    <v>1.1439999999999999</v>
    <v>5615094000</v>
    <v>Deutsche Boerse AG</v>
    <v>XFRA</v>
    <v>XFRA</v>
    <v>Porscheplatz 1, STUTTGART, BADEN-WUERTTEMBERG, 70435 DE</v>
    <v>36.44</v>
    <v>Automobiles &amp; Auto Parts</v>
    <v>Aktie</v>
    <v>9</v>
    <v>45901.693749999999</v>
    <v>48</v>
    <v>Porsche Automobil Holding SE</v>
    <v>36.21</v>
    <v>Porsche Automobil Holding SE</v>
    <v>36.21</v>
    <v>36.44</v>
    <v>36.340000000000003</v>
    <v>PAH3</v>
    <v>Porsche Automobil Holding SE (XFRA:PAH3)</v>
    <v>2007</v>
    <v>525</v>
    <v>443090</v>
    <v>EUR</v>
  </rv>
  <rv s="2">
    <v>10</v>
  </rv>
  <rv s="5">
    <v>de-DE</v>
    <v>bo8mpr</v>
    <v>268435456</v>
    <v>1</v>
    <v>Unterstützt von Refinitiv</v>
    <v>13</v>
    <v>14</v>
    <v>BTC/EUR</v>
    <v>15</v>
    <v>16</v>
    <v>Finance</v>
    <v>17</v>
    <v>106293.3242</v>
    <v>47478.802100000001</v>
    <v>-470.17939999999999</v>
    <v>-5.0349999999999995E-3</v>
    <v>93737.313399999999</v>
    <v>Währungspaar</v>
    <v>45901.707430555558</v>
    <v>Bitcoin/Euro FX Cross Rate</v>
    <v>91598.497099999993</v>
    <v>93388.945900000006</v>
    <v>92918.766499999998</v>
    <v>93388.945900000006</v>
    <v>BTCEUR</v>
    <v>BTC/EUR</v>
    <v>BTC</v>
    <v>EUR</v>
  </rv>
  <rv s="2">
    <v>12</v>
  </rv>
  <rv s="5">
    <v>de-DE</v>
    <v>borpmw</v>
    <v>268435456</v>
    <v>1</v>
    <v>Unterstützt von Refinitiv</v>
    <v>13</v>
    <v>14</v>
    <v>ETH/EUR</v>
    <v>15</v>
    <v>16</v>
    <v>Finance</v>
    <v>17</v>
    <v>4227.2139999999999</v>
    <v>1256.2449999999999</v>
    <v>-118.84699999999999</v>
    <v>-3.0937000000000003E-2</v>
    <v>3842.0520000000001</v>
    <v>Währungspaar</v>
    <v>45901.707326388889</v>
    <v>Ethereum/Euro FX Cross Rate</v>
    <v>3718.5340000000001</v>
    <v>3841.4960000000001</v>
    <v>3722.7080000000001</v>
    <v>3841.5549999999998</v>
    <v>ETHEUR</v>
    <v>ETH/EUR</v>
    <v>ETH</v>
    <v>EUR</v>
  </rv>
  <rv s="2">
    <v>14</v>
  </rv>
  <rv s="6">
    <fb>27.454000000000001</fb>
    <v>18</v>
  </rv>
  <rv s="6">
    <fb>45075</fb>
    <v>19</v>
  </rv>
  <rv s="6">
    <fb>76.3</fb>
    <v>18</v>
  </rv>
  <rv s="6">
    <fb>28.05</fb>
    <v>18</v>
  </rv>
  <rv s="6">
    <fb>45082</fb>
    <v>19</v>
  </rv>
  <rv s="6">
    <fb>76.34</fb>
    <v>18</v>
  </rv>
  <rv s="6">
    <fb>28.489000000000001</fb>
    <v>18</v>
  </rv>
  <rv s="6">
    <fb>45089</fb>
    <v>19</v>
  </rv>
  <rv s="6">
    <fb>77.02</fb>
    <v>18</v>
  </rv>
  <rv s="6">
    <fb>28.626999999999999</fb>
    <v>18</v>
  </rv>
  <rv s="6">
    <fb>45096</fb>
    <v>19</v>
  </rv>
  <rv s="6">
    <fb>75.614000000000004</fb>
    <v>18</v>
  </rv>
  <rv s="6">
    <fb>27.634</fb>
    <v>18</v>
  </rv>
  <rv s="6">
    <fb>45103</fb>
    <v>19</v>
  </rv>
  <rv s="6">
    <fb>77.430000000000007</fb>
    <v>18</v>
  </rv>
  <rv s="6">
    <fb>27.919</fb>
    <v>18</v>
  </rv>
  <rv s="6">
    <fb>45110</fb>
    <v>19</v>
  </rv>
  <rv s="6">
    <fb>76.024000000000001</fb>
    <v>18</v>
  </rv>
  <rv s="6">
    <fb>27.472999999999999</fb>
    <v>18</v>
  </rv>
  <rv s="6">
    <fb>45117</fb>
    <v>19</v>
  </rv>
  <rv s="6">
    <fb>76.334000000000003</fb>
    <v>18</v>
  </rv>
  <rv s="6">
    <fb>27.899000000000001</fb>
    <v>18</v>
  </rv>
  <rv s="6">
    <fb>53.52</fb>
    <v>18</v>
  </rv>
  <rv s="6">
    <fb>45124</fb>
    <v>19</v>
  </rv>
  <rv s="6">
    <fb>77.680000000000007</fb>
    <v>18</v>
  </rv>
  <rv s="6">
    <fb>27.911000000000001</fb>
    <v>18</v>
  </rv>
  <rv s="6">
    <fb>53.82</fb>
    <v>18</v>
  </rv>
  <rv s="6">
    <fb>45131</fb>
    <v>19</v>
  </rv>
  <rv s="6">
    <fb>78.938000000000002</fb>
    <v>18</v>
  </rv>
  <rv s="6">
    <fb>29.027000000000001</fb>
    <v>18</v>
  </rv>
  <rv s="6">
    <fb>53.86</fb>
    <v>18</v>
  </rv>
  <rv s="6">
    <fb>45138</fb>
    <v>19</v>
  </rv>
  <rv s="6">
    <fb>77.067999999999998</fb>
    <v>18</v>
  </rv>
  <rv s="6">
    <fb>28.361999999999998</fb>
    <v>18</v>
  </rv>
  <rv s="6">
    <fb>52.44</fb>
    <v>18</v>
  </rv>
  <rv s="6">
    <fb>45145</fb>
    <v>19</v>
  </rv>
  <rv s="6">
    <fb>77.162000000000006</fb>
    <v>18</v>
  </rv>
  <rv s="6">
    <fb>27.7</fb>
    <v>18</v>
  </rv>
  <rv s="6">
    <fb>50.56</fb>
    <v>18</v>
  </rv>
  <rv s="6">
    <fb>45152</fb>
    <v>19</v>
  </rv>
  <rv s="6">
    <fb>75.802000000000007</fb>
    <v>18</v>
  </rv>
  <rv s="6">
    <fb>27.215</fb>
    <v>18</v>
  </rv>
  <rv s="6">
    <fb>49.15</fb>
    <v>18</v>
  </rv>
  <rv s="6">
    <fb>45159</fb>
    <v>19</v>
  </rv>
  <rv s="6">
    <fb>76.944000000000003</fb>
    <v>18</v>
  </rv>
  <rv s="6">
    <fb>27.773</fb>
    <v>18</v>
  </rv>
  <rv s="6">
    <fb>48.7</fb>
    <v>18</v>
  </rv>
  <rv s="6">
    <fb>45166</fb>
    <v>19</v>
  </rv>
  <rv s="6">
    <fb>79.052000000000007</fb>
    <v>18</v>
  </rv>
  <rv s="6">
    <fb>28.228000000000002</fb>
    <v>18</v>
  </rv>
  <rv s="6">
    <fb>48.64</fb>
    <v>18</v>
  </rv>
  <rv s="6">
    <fb>45173</fb>
    <v>19</v>
  </rv>
  <rv s="6">
    <fb>78.566000000000003</fb>
    <v>18</v>
  </rv>
  <rv s="6">
    <fb>28.021999999999998</fb>
    <v>18</v>
  </rv>
  <rv s="6">
    <fb>48.23</fb>
    <v>18</v>
  </rv>
  <rv s="6">
    <fb>45180</fb>
    <v>19</v>
  </rv>
  <rv s="6">
    <fb>79.122</fb>
    <v>18</v>
  </rv>
  <rv s="6">
    <fb>28.222999999999999</fb>
    <v>18</v>
  </rv>
  <rv s="6">
    <fb>49.17</fb>
    <v>18</v>
  </rv>
  <rv s="6">
    <fb>45187</fb>
    <v>19</v>
  </rv>
  <rv s="6">
    <fb>77.022000000000006</fb>
    <v>18</v>
  </rv>
  <rv s="6">
    <fb>27.818999999999999</fb>
    <v>18</v>
  </rv>
  <rv s="6">
    <fb>49.03</fb>
    <v>18</v>
  </rv>
  <rv s="6">
    <fb>45194</fb>
    <v>19</v>
  </rv>
  <rv s="6">
    <fb>76.971999999999994</fb>
    <v>18</v>
  </rv>
  <rv s="6">
    <fb>27.8</fb>
    <v>18</v>
  </rv>
  <rv s="6">
    <fb>46.6</fb>
    <v>18</v>
  </rv>
  <rv s="6">
    <fb>45201</fb>
    <v>19</v>
  </rv>
  <rv s="6">
    <fb>76.938000000000002</fb>
    <v>18</v>
  </rv>
  <rv s="6">
    <fb>27.532</fb>
    <v>18</v>
  </rv>
  <rv s="6">
    <fb>46.34</fb>
    <v>18</v>
  </rv>
  <rv s="6">
    <fb>45208</fb>
    <v>19</v>
  </rv>
  <rv s="6">
    <fb>77.73</fb>
    <v>18</v>
  </rv>
  <rv s="6">
    <fb>27.72</fb>
    <v>18</v>
  </rv>
  <rv s="6">
    <fb>46.83</fb>
    <v>18</v>
  </rv>
  <rv s="6">
    <fb>45215</fb>
    <v>19</v>
  </rv>
  <rv s="6">
    <fb>75.27</fb>
    <v>18</v>
  </rv>
  <rv s="6">
    <fb>26.966999999999999</fb>
    <v>18</v>
  </rv>
  <rv s="6">
    <fb>44.64</fb>
    <v>18</v>
  </rv>
  <rv s="6">
    <fb>45222</fb>
    <v>19</v>
  </rv>
  <rv s="6">
    <fb>73.488</fb>
    <v>18</v>
  </rv>
  <rv s="6">
    <fb>26.56</fb>
    <v>18</v>
  </rv>
  <rv s="6">
    <fb>42.2</fb>
    <v>18</v>
  </rv>
  <rv s="6">
    <fb>45229</fb>
    <v>19</v>
  </rv>
  <rv s="6">
    <fb>77.006</fb>
    <v>18</v>
  </rv>
  <rv s="6">
    <fb>27.66</fb>
    <v>18</v>
  </rv>
  <rv s="6">
    <fb>44.96</fb>
    <v>18</v>
  </rv>
  <rv s="6">
    <fb>45236</fb>
    <v>19</v>
  </rv>
  <rv s="6">
    <fb>77.584000000000003</fb>
    <v>18</v>
  </rv>
  <rv s="6">
    <fb>27.507000000000001</fb>
    <v>18</v>
  </rv>
  <rv s="6">
    <fb>43.99</fb>
    <v>18</v>
  </rv>
  <rv s="6">
    <fb>45243</fb>
    <v>19</v>
  </rv>
  <rv s="6">
    <fb>78.316000000000003</fb>
    <v>18</v>
  </rv>
  <rv s="6">
    <fb>46.36</fb>
    <v>18</v>
  </rv>
  <rv s="6">
    <fb>45250</fb>
    <v>19</v>
  </rv>
  <rv s="6">
    <fb>78.876000000000005</fb>
    <v>18</v>
  </rv>
  <rv s="6">
    <fb>27.88</fb>
    <v>18</v>
  </rv>
  <rv s="6">
    <fb>45.06</fb>
    <v>18</v>
  </rv>
  <rv s="6">
    <fb>45257</fb>
    <v>19</v>
  </rv>
  <rv s="6">
    <fb>80.066000000000003</fb>
    <v>18</v>
  </rv>
  <rv s="6">
    <fb>28.329000000000001</fb>
    <v>18</v>
  </rv>
  <rv s="6">
    <fb>45.15</fb>
    <v>18</v>
  </rv>
  <rv s="6">
    <fb>45264</fb>
    <v>19</v>
  </rv>
  <rv s="6">
    <fb>80.872</fb>
    <v>18</v>
  </rv>
  <rv s="6">
    <fb>28.172000000000001</fb>
    <v>18</v>
  </rv>
  <rv s="6">
    <fb>47.24</fb>
    <v>18</v>
  </rv>
  <rv s="6">
    <fb>45271</fb>
    <v>19</v>
  </rv>
  <rv s="6">
    <fb>81.915999999999997</fb>
    <v>18</v>
  </rv>
  <rv s="6">
    <fb>28.332000000000001</fb>
    <v>18</v>
  </rv>
  <rv s="6">
    <fb>48.07</fb>
    <v>18</v>
  </rv>
  <rv s="6">
    <fb>45278</fb>
    <v>19</v>
  </rv>
  <rv s="6">
    <fb>82.05</fb>
    <v>18</v>
  </rv>
  <rv s="6">
    <fb>28.184999999999999</fb>
    <v>18</v>
  </rv>
  <rv s="6">
    <fb>46.46</fb>
    <v>18</v>
  </rv>
  <rv s="6">
    <fb>45287</fb>
    <v>19</v>
  </rv>
  <rv s="6">
    <fb>82.27</fb>
    <v>18</v>
  </rv>
  <rv s="6">
    <fb>28.751000000000001</fb>
    <v>18</v>
  </rv>
  <rv s="6">
    <fb>46.27</fb>
    <v>18</v>
  </rv>
  <rv s="6">
    <fb>45293</fb>
    <v>19</v>
  </rv>
  <rv s="6">
    <fb>81.617999999999995</fb>
    <v>18</v>
  </rv>
  <rv s="6">
    <fb>28.678000000000001</fb>
    <v>18</v>
  </rv>
  <rv s="6">
    <fb>45.97</fb>
    <v>18</v>
  </rv>
  <rv s="6">
    <fb>45299</fb>
    <v>19</v>
  </rv>
  <rv s="6">
    <fb>82.825999999999993</fb>
    <v>18</v>
  </rv>
  <rv s="6">
    <fb>28.542000000000002</fb>
    <v>18</v>
  </rv>
  <rv s="6">
    <fb>45.08</fb>
    <v>18</v>
  </rv>
  <rv s="6">
    <fb>45306</fb>
    <v>19</v>
  </rv>
  <rv s="6">
    <fb>83.512</fb>
    <v>18</v>
  </rv>
  <rv s="6">
    <fb>27.936</fb>
    <v>18</v>
  </rv>
  <rv s="6">
    <fb>43.69</fb>
    <v>18</v>
  </rv>
  <rv s="6">
    <fb>45313</fb>
    <v>19</v>
  </rv>
  <rv s="6">
    <fb>84.811999999999998</fb>
    <v>18</v>
  </rv>
  <rv s="6">
    <fb>28.338000000000001</fb>
    <v>18</v>
  </rv>
  <rv s="6">
    <fb>45.81</fb>
    <v>18</v>
  </rv>
  <rv s="6">
    <fb>45320</fb>
    <v>19</v>
  </rv>
  <rv s="6">
    <fb>86.391999999999996</fb>
    <v>18</v>
  </rv>
  <rv s="6">
    <fb>28.459</fb>
    <v>18</v>
  </rv>
  <rv s="6">
    <fb>46.86</fb>
    <v>18</v>
  </rv>
  <rv s="6">
    <fb>45327</fb>
    <v>19</v>
  </rv>
  <rv s="6">
    <fb>87.162000000000006</fb>
    <v>18</v>
  </rv>
  <rv s="6">
    <fb>28.945</fb>
    <v>18</v>
  </rv>
  <rv s="6">
    <fb>46</fb>
    <v>18</v>
  </rv>
  <rv s="6">
    <fb>45334</fb>
    <v>19</v>
  </rv>
  <rv s="6">
    <fb>87.554000000000002</fb>
    <v>18</v>
  </rv>
  <rv s="6">
    <fb>29.673999999999999</fb>
    <v>18</v>
  </rv>
  <rv s="6">
    <fb>47.49</fb>
    <v>18</v>
  </rv>
  <rv s="6">
    <fb>45341</fb>
    <v>19</v>
  </rv>
  <rv s="6">
    <fb>88.305999999999997</fb>
    <v>18</v>
  </rv>
  <rv s="6">
    <fb>29.681999999999999</fb>
    <v>18</v>
  </rv>
  <rv s="6">
    <fb>48.92</fb>
    <v>18</v>
  </rv>
  <rv s="6">
    <fb>45348</fb>
    <v>19</v>
  </rv>
  <rv s="6">
    <fb>89.096000000000004</fb>
    <v>18</v>
  </rv>
  <rv s="6">
    <fb>29.562999999999999</fb>
    <v>18</v>
  </rv>
  <rv s="6">
    <fb>49.16</fb>
    <v>18</v>
  </rv>
  <rv s="6">
    <fb>45355</fb>
    <v>19</v>
  </rv>
  <rv s="6">
    <fb>88.703999999999994</fb>
    <v>18</v>
  </rv>
  <rv s="6">
    <fb>29.760999999999999</fb>
    <v>18</v>
  </rv>
  <rv s="6">
    <fb>46.75</fb>
    <v>18</v>
  </rv>
  <rv s="6">
    <fb>45362</fb>
    <v>19</v>
  </rv>
  <rv s="6">
    <fb>88.736000000000004</fb>
    <v>18</v>
  </rv>
  <rv s="6">
    <fb>29.527000000000001</fb>
    <v>18</v>
  </rv>
  <rv s="6">
    <fb>47.31</fb>
    <v>18</v>
  </rv>
  <rv s="6">
    <fb>45369</fb>
    <v>19</v>
  </rv>
  <rv s="6">
    <fb>91.06</fb>
    <v>18</v>
  </rv>
  <rv s="6">
    <fb>29.841999999999999</fb>
    <v>18</v>
  </rv>
  <rv s="6">
    <fb>49.19</fb>
    <v>18</v>
  </rv>
  <rv s="6">
    <fb>45376</fb>
    <v>19</v>
  </rv>
  <rv s="6">
    <fb>91.725999999999999</fb>
    <v>18</v>
  </rv>
  <rv s="6">
    <fb>30.085000000000001</fb>
    <v>18</v>
  </rv>
  <rv s="6">
    <fb>49.24</fb>
    <v>18</v>
  </rv>
  <rv s="6">
    <fb>45384</fb>
    <v>19</v>
  </rv>
  <rv s="6">
    <fb>90.4</fb>
    <v>18</v>
  </rv>
  <rv s="6">
    <fb>30.193999999999999</fb>
    <v>18</v>
  </rv>
  <rv s="6">
    <fb>50.68</fb>
    <v>18</v>
  </rv>
  <rv s="6">
    <fb>45390</fb>
    <v>19</v>
  </rv>
  <rv s="6">
    <fb>90.33</fb>
    <v>18</v>
  </rv>
  <rv s="6">
    <fb>30.14</fb>
    <v>18</v>
  </rv>
  <rv s="6">
    <fb>50.46</fb>
    <v>18</v>
  </rv>
  <rv s="6">
    <fb>45397</fb>
    <v>19</v>
  </rv>
  <rv s="6">
    <fb>87.72</fb>
    <v>18</v>
  </rv>
  <rv s="6">
    <fb>29.548999999999999</fb>
    <v>18</v>
  </rv>
  <rv s="6">
    <fb>49.02</fb>
    <v>18</v>
  </rv>
  <rv s="6">
    <fb>45404</fb>
    <v>19</v>
  </rv>
  <rv s="6">
    <fb>89.86</fb>
    <v>18</v>
  </rv>
  <rv s="6">
    <fb>30.494</fb>
    <v>18</v>
  </rv>
  <rv s="6">
    <fb>49.6</fb>
    <v>18</v>
  </rv>
  <rv s="6">
    <fb>45411</fb>
    <v>19</v>
  </rv>
  <rv s="6">
    <fb>89.992000000000004</fb>
    <v>18</v>
  </rv>
  <rv s="6">
    <fb>31.117000000000001</fb>
    <v>18</v>
  </rv>
  <rv s="6">
    <fb>48.82</fb>
    <v>18</v>
  </rv>
  <rv s="6">
    <fb>45418</fb>
    <v>19</v>
  </rv>
  <rv s="6">
    <fb>91.296000000000006</fb>
    <v>18</v>
  </rv>
  <rv s="6">
    <fb>31.024999999999999</fb>
    <v>18</v>
  </rv>
  <rv s="6">
    <fb>49.28</fb>
    <v>18</v>
  </rv>
  <rv s="6">
    <fb>45425</fb>
    <v>19</v>
  </rv>
  <rv s="6">
    <fb>92.078000000000003</fb>
    <v>18</v>
  </rv>
  <rv s="6">
    <fb>31.79</fb>
    <v>18</v>
  </rv>
  <rv s="6">
    <fb>49.55</fb>
    <v>18</v>
  </rv>
  <rv s="6">
    <fb>45432</fb>
    <v>19</v>
  </rv>
  <rv s="6">
    <fb>92.061999999999998</fb>
    <v>18</v>
  </rv>
  <rv s="6">
    <fb>31.308</fb>
    <v>18</v>
  </rv>
  <rv s="6">
    <fb>48.43</fb>
    <v>18</v>
  </rv>
  <rv s="6">
    <fb>45439</fb>
    <v>19</v>
  </rv>
  <rv s="6">
    <fb>90.858000000000004</fb>
    <v>18</v>
  </rv>
  <rv s="6">
    <fb>30.616</fb>
    <v>18</v>
  </rv>
  <rv s="6">
    <fb>50.52</fb>
    <v>18</v>
  </rv>
  <rv s="6">
    <fb>45446</fb>
    <v>19</v>
  </rv>
  <rv s="6">
    <fb>93.072000000000003</fb>
    <v>18</v>
  </rv>
  <rv s="6">
    <fb>30.928999999999998</fb>
    <v>18</v>
  </rv>
  <rv s="6">
    <fb>49.72</fb>
    <v>18</v>
  </rv>
  <rv s="6">
    <fb>45453</fb>
    <v>19</v>
  </rv>
  <rv s="6">
    <fb>94.103999999999999</fb>
    <v>18</v>
  </rv>
  <rv s="6">
    <fb>31.484999999999999</fb>
    <v>18</v>
  </rv>
  <rv s="6">
    <fb>42.71</fb>
    <v>18</v>
  </rv>
  <rv s="6">
    <fb>45460</fb>
    <v>19</v>
  </rv>
  <rv s="6">
    <fb>94.786000000000001</fb>
    <v>18</v>
  </rv>
  <rv s="6">
    <fb>31.881</fb>
    <v>18</v>
  </rv>
  <rv s="6">
    <fb>42.62</fb>
    <v>18</v>
  </rv>
  <rv s="6">
    <fb>45467</fb>
    <v>19</v>
  </rv>
  <rv s="6">
    <fb>94.82</fb>
    <v>18</v>
  </rv>
  <rv s="6">
    <fb>31.977</fb>
    <v>18</v>
  </rv>
  <rv s="6">
    <fb>42.26</fb>
    <v>18</v>
  </rv>
  <rv s="6">
    <fb>45474</fb>
    <v>19</v>
  </rv>
  <rv s="6">
    <fb>95.451999999999998</fb>
    <v>18</v>
  </rv>
  <rv s="6">
    <fb>32.142000000000003</fb>
    <v>18</v>
  </rv>
  <rv s="6">
    <fb>42.91</fb>
    <v>18</v>
  </rv>
  <rv s="6">
    <fb>45481</fb>
    <v>19</v>
  </rv>
  <rv s="6">
    <fb>96.537999999999997</fb>
    <v>18</v>
  </rv>
  <rv s="6">
    <fb>32.655999999999999</fb>
    <v>18</v>
  </rv>
  <rv s="6">
    <fb>52744.522900000004</fb>
    <v>18</v>
  </rv>
  <rv s="6">
    <fb>2850.4720000000002</fb>
    <v>18</v>
  </rv>
  <rv s="6">
    <fb>43.33</fb>
    <v>18</v>
  </rv>
  <rv s="6">
    <fb>45488</fb>
    <v>19</v>
  </rv>
  <rv s="6">
    <fb>94.364000000000004</fb>
    <v>18</v>
  </rv>
  <rv s="6">
    <fb>31.428999999999998</fb>
    <v>18</v>
  </rv>
  <rv s="6">
    <fb>61557.761200000001</fb>
    <v>18</v>
  </rv>
  <rv s="6">
    <fb>3222.59</fb>
    <v>18</v>
  </rv>
  <rv s="6">
    <fb>42.55</fb>
    <v>18</v>
  </rv>
  <rv s="6">
    <fb>45495</fb>
    <v>19</v>
  </rv>
  <rv s="6">
    <fb>93.945999999999998</fb>
    <v>18</v>
  </rv>
  <rv s="6">
    <fb>31.309000000000001</fb>
    <v>18</v>
  </rv>
  <rv s="6">
    <fb>62104.051599999999</fb>
    <v>18</v>
  </rv>
  <rv s="6">
    <fb>2996.2339999999999</fb>
    <v>18</v>
  </rv>
  <rv s="6">
    <fb>41.79</fb>
    <v>18</v>
  </rv>
  <rv s="6">
    <fb>91.091999999999999</fb>
    <v>18</v>
  </rv>
  <rv s="6">
    <fb>30.545000000000002</fb>
    <v>18</v>
  </rv>
  <rv s="6">
    <fb>57312.133399999999</fb>
    <v>18</v>
  </rv>
  <rv s="6">
    <fb>2763.5630000000001</fb>
    <v>18</v>
  </rv>
  <rv s="6">
    <fb>41.64</fb>
    <v>18</v>
  </rv>
  <rv s="6">
    <fb>40.29</fb>
    <v>18</v>
  </rv>
</rvData>
</file>

<file path=xl/richData/rdrichvaluestructure.xml><?xml version="1.0" encoding="utf-8"?>
<rvStructures xmlns="http://schemas.microsoft.com/office/spreadsheetml/2017/richdata" count="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Börsenwert"/>
    <k n="Exchange" t="s"/>
    <k n="Exchange-Abkürzung" t="s"/>
    <k n="Hoch"/>
    <k n="Instrumententyp" t="s"/>
    <k n="Kostenquote"/>
    <k n="LearnMoreOnLink" t="r"/>
    <k n="Letzte Handelszeit"/>
    <k n="Name" t="s"/>
    <k n="Niedrig"/>
    <k n="Öffnen"/>
    <k n="Preis"/>
    <k n="Schlusskurs des Vortags"/>
    <k n="Ticker-Symbol" t="s"/>
    <k n="UniqueName" t="s"/>
    <k n="Volumen"/>
    <k n="Währung" t="s"/>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Hoch"/>
    <k n="Instrumententyp" t="s"/>
    <k n="Letzte Handelszeit"/>
    <k n="Name" t="s"/>
    <k n="Niedrig"/>
    <k n="Öffnen"/>
    <k n="Preis"/>
    <k n="Schlusskurs des Vortags"/>
    <k n="Ticker-Symbol" t="s"/>
    <k n="UniqueName" t="s"/>
    <k n="Von Währung" t="s"/>
    <k n="Währung" t="s"/>
  </s>
  <s t="_formattednumber">
    <k n="_Format" t="spb"/>
  </s>
</rvStructures>
</file>

<file path=xl/richData/rdsupportingpropertybag.xml><?xml version="1.0" encoding="utf-8"?>
<supportingPropertyBags xmlns="http://schemas.microsoft.com/office/spreadsheetml/2017/richdata2">
  <spbArrays count="4">
    <a count="33">
      <v t="s">%EntityServiceId</v>
      <v t="s">_Format</v>
      <v t="s">%IsRefreshable</v>
      <v t="s">_CanonicalPropertyNames</v>
      <v t="s">%EntityCulture</v>
      <v t="s">%EntityId</v>
      <v t="s">_Icon</v>
      <v t="s">_Display</v>
      <v t="s">Name</v>
      <v t="s">_SubLabel</v>
      <v t="s">Preis</v>
      <v t="s">Exchange</v>
      <v t="s">Letzte Handelszeit</v>
      <v t="s">Ticker-Symbol</v>
      <v t="s">Exchange-Abkürzung</v>
      <v t="s">Änderung</v>
      <v t="s">Kostenquote</v>
      <v t="s">Änderung (%)</v>
      <v t="s">Währung</v>
      <v t="s">Schlusskurs des Vortags</v>
      <v t="s">Öffnen</v>
      <v t="s">Hoch</v>
      <v t="s">Niedrig</v>
      <v t="s">52-Wochen-Hoch</v>
      <v t="s">52-Wochen-Tief</v>
      <v t="s">Volumen</v>
      <v t="s">Börsenwert</v>
      <v t="s">Instrumententyp</v>
      <v t="s">_Flags</v>
      <v t="s">UniqueName</v>
      <v t="s">_DisplayString</v>
      <v t="s">LearnMoreOnLink</v>
      <v t="s">%ProviderInfo</v>
    </a>
    <a count="43">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42">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Ausstehende Aktien</v>
      <v t="s">Beschreibung</v>
      <v t="s">Mitarbeitende</v>
      <v t="s">Hauptsitz</v>
      <v t="s">Industrie</v>
      <v t="s">Instrumententyp</v>
      <v t="s">Unternehmensgründungsjahr</v>
      <v t="s">_Flags</v>
      <v t="s">UniqueName</v>
      <v t="s">_DisplayString</v>
      <v t="s">LearnMoreOnLink</v>
      <v t="s">ExchangeID</v>
      <v t="s">%ProviderInfo</v>
    </a>
    <a count="28">
      <v t="s">%EntityServiceId</v>
      <v t="s">_Format</v>
      <v t="s">%IsRefreshable</v>
      <v t="s">_CanonicalPropertyNames</v>
      <v t="s">%EntityCulture</v>
      <v t="s">%EntityId</v>
      <v t="s">_Icon</v>
      <v t="s">_Display</v>
      <v t="s">Name</v>
      <v t="s">Preis</v>
      <v t="s">_SubLabel</v>
      <v t="s">Letzte Handelszeit</v>
      <v t="s">Ticker-Symbol</v>
      <v t="s">Änderung</v>
      <v t="s">Änderung (%)</v>
      <v t="s">Währung</v>
      <v t="s">Von Währung</v>
      <v t="s">Schlusskurs des Vortags</v>
      <v t="s">Öffnen</v>
      <v t="s">Hoch</v>
      <v t="s">Niedrig</v>
      <v t="s">52-Wochen-Hoch</v>
      <v t="s">52-Wochen-Tief</v>
      <v t="s">Instrumententyp</v>
      <v t="s">_Flags</v>
      <v t="s">UniqueName</v>
      <v t="s">_DisplayString</v>
      <v t="s">%ProviderInfo</v>
    </a>
  </spbArrays>
  <spbData count="20">
    <spb s="0">
      <v>High</v>
      <v>Name</v>
      <v>Price</v>
      <v>Open</v>
      <v>Low</v>
      <v>Volume</v>
      <v>Currency</v>
      <v>Exchange</v>
      <v>Change</v>
      <v>Market cap</v>
      <v>UniqueName</v>
      <v>Expense ratio</v>
      <v>Change (%)</v>
      <v>%ProviderInfo</v>
      <v>Ticker symbol</v>
      <v>52 week high</v>
      <v>52 week low</v>
      <v>Instrument type</v>
      <v>LearnMoreOnLink</v>
      <v>Exchange abbreviation</v>
      <v>Last trade time</v>
      <v>Previous close</v>
    </spb>
    <spb s="1">
      <v>0</v>
      <v>Name</v>
      <v>LearnMoreOnLink</v>
    </spb>
    <spb s="2">
      <v>0</v>
      <v>0</v>
      <v>0</v>
    </spb>
    <spb s="3">
      <v>2</v>
      <v>2</v>
      <v>2</v>
    </spb>
    <spb s="4">
      <v>1</v>
      <v>2</v>
      <v>1</v>
      <v>1</v>
      <v>3</v>
      <v>1</v>
      <v>1</v>
      <v>4</v>
      <v>5</v>
      <v>5</v>
      <v>1</v>
      <v>1</v>
      <v>6</v>
      <v>7</v>
      <v>1</v>
    </spb>
    <spb s="5">
      <v>15 Minuten verzögert</v>
      <v xml:space="preserve">seit der vorherigen Schließung </v>
      <v xml:space="preserve">seit der vorherigen Schließung </v>
      <v>GMT</v>
    </spb>
    <spb s="6">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1</v>
      <v>Name</v>
      <v>LearnMoreOnLink</v>
    </spb>
    <spb s="7">
      <v>2</v>
      <v>2</v>
      <v>2</v>
      <v>2</v>
    </spb>
    <spb s="8">
      <v>8</v>
      <v>8</v>
      <v>1</v>
      <v>2</v>
      <v>1</v>
      <v>1</v>
      <v>3</v>
      <v>1</v>
      <v>1</v>
      <v>9</v>
      <v>3</v>
      <v>5</v>
      <v>1</v>
      <v>1</v>
      <v>6</v>
      <v>3</v>
      <v>7</v>
      <v>3</v>
      <v>1</v>
      <v>10</v>
    </spb>
    <spb s="9">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2</v>
      <v>Name</v>
      <v>LearnMoreOnLink</v>
    </spb>
    <spb s="10">
      <v>8</v>
      <v>1</v>
      <v>2</v>
      <v>1</v>
      <v>1</v>
      <v>3</v>
      <v>1</v>
      <v>1</v>
      <v>4</v>
      <v>3</v>
      <v>5</v>
      <v>1</v>
      <v>1</v>
      <v>6</v>
      <v>3</v>
      <v>7</v>
      <v>3</v>
      <v>1</v>
      <v>10</v>
    </spb>
    <spb s="11">
      <v>High</v>
      <v>Name</v>
      <v>Price</v>
      <v>Open</v>
      <v>Low</v>
      <v>Currency</v>
      <v>Change</v>
      <v>UniqueName</v>
      <v>From currency</v>
      <v>Change (%)</v>
      <v>%ProviderInfo</v>
      <v>Ticker symbol</v>
      <v>52 week high</v>
      <v>52 week low</v>
      <v>Instrument type</v>
      <v>Last trade time</v>
      <v>Previous close</v>
    </spb>
    <spb s="12">
      <v>3</v>
      <v>Name</v>
    </spb>
    <spb s="13">
      <v>2</v>
      <v>2</v>
    </spb>
    <spb s="14">
      <v>1</v>
      <v>2</v>
      <v>1</v>
      <v>1</v>
      <v>1</v>
      <v>1</v>
      <v>5</v>
      <v>1</v>
      <v>1</v>
      <v>6</v>
      <v>7</v>
      <v>1</v>
    </spb>
    <spb s="15">
      <v>GMT</v>
    </spb>
    <spb s="16">
      <v>1</v>
    </spb>
    <spb s="16">
      <v>11</v>
    </spb>
  </spbData>
</supportingPropertyBags>
</file>

<file path=xl/richData/rdsupportingpropertybagstructure.xml><?xml version="1.0" encoding="utf-8"?>
<spbStructures xmlns="http://schemas.microsoft.com/office/spreadsheetml/2017/richdata2" count="17">
  <s>
    <k n="Hoch" t="s"/>
    <k n="Name" t="s"/>
    <k n="Preis" t="s"/>
    <k n="Öffnen" t="s"/>
    <k n="Niedrig" t="s"/>
    <k n="Volumen" t="s"/>
    <k n="Währung" t="s"/>
    <k n="Exchange" t="s"/>
    <k n="Änderung" t="s"/>
    <k n="Börsenwert" t="s"/>
    <k n="UniqueName" t="s"/>
    <k n="Kostenquote" t="s"/>
    <k n="Änderung (%)" t="s"/>
    <k n="%ProviderInfo" t="s"/>
    <k n="Ticker-Symbol" t="s"/>
    <k n="52-Wochen-Hoch" t="s"/>
    <k n="52-Wochen-Tief" t="s"/>
    <k n="Instrumententyp" t="s"/>
    <k n="LearnMoreOnLink" t="s"/>
    <k n="Exchange-Abkürzung" t="s"/>
    <k n="Letzte Handelszeit" t="s"/>
    <k n="Schlusskurs des Vortags" t="s"/>
  </s>
  <s>
    <k n="^Order" t="spba"/>
    <k n="TitleProperty" t="s"/>
    <k n="SubTitleProperty" t="s"/>
  </s>
  <s>
    <k n="ShowInCardView" t="b"/>
    <k n="ShowInDotNotation" t="b"/>
    <k n="ShowInAutoComplete" t="b"/>
  </s>
  <s>
    <k n="UniqueName" t="spb"/>
    <k n="`%ProviderInfo" t="spb"/>
    <k n="LearnMoreOnLink" t="spb"/>
  </s>
  <s>
    <k n="Hoch" t="i"/>
    <k n="Name" t="i"/>
    <k n="Preis" t="i"/>
    <k n="Niedrig" t="i"/>
    <k n="Volumen" t="i"/>
    <k n="`Öffnen" t="i"/>
    <k n="`Änderung" t="i"/>
    <k n="Börsenwert" t="i"/>
    <k n="Kostenquote" t="i"/>
    <k n="`Änderung (%)" t="i"/>
    <k n="52-Wochen-Hoch" t="i"/>
    <k n="52-Wochen-Tief" t="i"/>
    <k n="`%EntityServiceId" t="i"/>
    <k n="Letzte Handelszeit" t="i"/>
    <k n="Schlusskurs des Vortags" t="i"/>
  </s>
  <s>
    <k n="Preis" t="s"/>
    <k n="`Änderung" t="s"/>
    <k n="`Änderung (%)" t="s"/>
    <k n="Letzte Handelszeit" t="s"/>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ExchangeID" t="spb"/>
    <k n="UniqueName" t="spb"/>
    <k n="`%ProviderInfo" t="spb"/>
    <k n="LearnMoreOnLink" t="spb"/>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Hoch" t="s"/>
    <k n="Name" t="s"/>
    <k n="Preis" t="s"/>
    <k n="Öffnen" t="s"/>
    <k n="Niedrig" t="s"/>
    <k n="Währung" t="s"/>
    <k n="Änderung" t="s"/>
    <k n="UniqueName" t="s"/>
    <k n="Von Währung" t="s"/>
    <k n="Änderung (%)" t="s"/>
    <k n="%ProviderInfo" t="s"/>
    <k n="Ticker-Symbol" t="s"/>
    <k n="52-Wochen-Hoch" t="s"/>
    <k n="52-Wochen-Tief" t="s"/>
    <k n="Instrumententyp" t="s"/>
    <k n="Letzte Handelszeit" t="s"/>
    <k n="Schlusskurs des Vortags" t="s"/>
  </s>
  <s>
    <k n="^Order" t="spba"/>
    <k n="TitleProperty" t="s"/>
  </s>
  <s>
    <k n="UniqueName" t="spb"/>
    <k n="`%ProviderInfo" t="spb"/>
  </s>
  <s>
    <k n="Hoch" t="i"/>
    <k n="Name" t="i"/>
    <k n="Preis" t="i"/>
    <k n="Niedrig" t="i"/>
    <k n="`Öffnen" t="i"/>
    <k n="`Änderung" t="i"/>
    <k n="`Änderung (%)" t="i"/>
    <k n="52-Wochen-Hoch" t="i"/>
    <k n="52-Wochen-Tief" t="i"/>
    <k n="`%EntityServiceId" t="i"/>
    <k n="Letzte Handelszeit" t="i"/>
    <k n="Schlusskurs des Vortags" t="i"/>
  </s>
  <s>
    <k n="Letzte Handelszeit" t="s"/>
  </s>
  <s>
    <k n="_Self"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3" formatCode="#,##0"/>
    </x:dxf>
    <x:dxf>
      <x:numFmt numFmtId="14" formatCode="0.00%"/>
    </x:dxf>
    <x:dxf>
      <x:numFmt numFmtId="2" formatCode="0.00"/>
    </x:dxf>
    <x:dxf>
      <x:numFmt numFmtId="27" formatCode="dd/mm/yyyy\ hh:mm"/>
    </x:dxf>
    <x:dxf>
      <x:numFmt numFmtId="4" formatCode="#,##0.00"/>
    </x:dxf>
    <x:dxf>
      <x:numFmt numFmtId="1" formatCode="0"/>
    </x:dxf>
    <x:dxf>
      <x:numFmt numFmtId="19" formatCode="dd/mm/yyyy"/>
    </x:dxf>
  </dxfs>
  <richProperties>
    <rPr n="NumberFormat" t="s"/>
    <rPr n="IsTitleField" t="b"/>
  </richProperties>
  <richStyles>
    <rSty dxfid="0">
      <rpv i="0">_([$€-x-euro2] * #,##0.00_);_([$€-x-euro2] * (#,##0.00);_([$€-x-euro2] * "-"??_);_(@_)</rpv>
    </rSty>
    <rSty>
      <rpv i="1">1</rpv>
    </rSty>
    <rSty dxfid="1">
      <rpv i="0">#,##0</rpv>
    </rSty>
    <rSty dxfid="0">
      <rpv i="0">_([$€-x-euro2] * #,##0_);_([$€-x-euro2] * (#,##0);_([$€-x-euro2] * "-"_);_(@_)</rpv>
    </rSty>
    <rSty dxfid="2"/>
    <rSty dxfid="3">
      <rpv i="0">0.00</rpv>
    </rSty>
    <rSty dxfid="4"/>
    <rSty dxfid="5">
      <rpv i="0">#,##0.00</rpv>
    </rSty>
    <rSty dxfid="0">
      <rpv i="0">_-[$£-en-GB]* #,##0_-;-[$£-en-GB]* #,##0_-;_-[$£-en-GB]* "-"_-;_-@_-</rpv>
    </rSty>
    <rSty dxfid="6">
      <rpv i="0">0</rpv>
    </rSty>
    <rSty dxfid="7"/>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F7860-4F07-47EA-BF2F-7F83CA294077}">
  <dimension ref="A1:B48"/>
  <sheetViews>
    <sheetView showGridLines="0" topLeftCell="A19" zoomScaleNormal="100" workbookViewId="0">
      <selection activeCell="A13" sqref="A13"/>
    </sheetView>
  </sheetViews>
  <sheetFormatPr defaultRowHeight="15" x14ac:dyDescent="0.25"/>
  <cols>
    <col min="1" max="1" width="11.28515625" customWidth="1"/>
  </cols>
  <sheetData>
    <row r="1" spans="1:2" x14ac:dyDescent="0.25">
      <c r="A1" s="35"/>
    </row>
    <row r="2" spans="1:2" x14ac:dyDescent="0.25">
      <c r="A2" s="35"/>
    </row>
    <row r="3" spans="1:2" x14ac:dyDescent="0.25">
      <c r="A3" s="35"/>
    </row>
    <row r="4" spans="1:2" x14ac:dyDescent="0.25">
      <c r="A4" s="35"/>
      <c r="B4" s="1"/>
    </row>
    <row r="5" spans="1:2" x14ac:dyDescent="0.25">
      <c r="A5" s="35"/>
    </row>
    <row r="6" spans="1:2" x14ac:dyDescent="0.25">
      <c r="A6" s="35"/>
    </row>
    <row r="7" spans="1:2" x14ac:dyDescent="0.25">
      <c r="A7" s="35"/>
    </row>
    <row r="8" spans="1:2" x14ac:dyDescent="0.25">
      <c r="A8" s="35"/>
    </row>
    <row r="9" spans="1:2" x14ac:dyDescent="0.25">
      <c r="A9" s="35"/>
    </row>
    <row r="10" spans="1:2" x14ac:dyDescent="0.25">
      <c r="A10" s="35"/>
    </row>
    <row r="11" spans="1:2" x14ac:dyDescent="0.25">
      <c r="A11" s="35"/>
    </row>
    <row r="12" spans="1:2" x14ac:dyDescent="0.25">
      <c r="A12" s="35"/>
    </row>
    <row r="13" spans="1:2" x14ac:dyDescent="0.25">
      <c r="A13" s="35"/>
    </row>
    <row r="14" spans="1:2" x14ac:dyDescent="0.25">
      <c r="A14" s="35"/>
    </row>
    <row r="15" spans="1:2" x14ac:dyDescent="0.25">
      <c r="A15" s="35"/>
    </row>
    <row r="16" spans="1:2" x14ac:dyDescent="0.25">
      <c r="A16" s="35"/>
    </row>
    <row r="17" spans="1:1" x14ac:dyDescent="0.25">
      <c r="A17" s="35"/>
    </row>
    <row r="18" spans="1:1" x14ac:dyDescent="0.25">
      <c r="A18" s="35"/>
    </row>
    <row r="19" spans="1:1" x14ac:dyDescent="0.25">
      <c r="A19" s="35"/>
    </row>
    <row r="20" spans="1:1" x14ac:dyDescent="0.25">
      <c r="A20" s="35"/>
    </row>
    <row r="21" spans="1:1" x14ac:dyDescent="0.25">
      <c r="A21" s="35"/>
    </row>
    <row r="22" spans="1:1" x14ac:dyDescent="0.25">
      <c r="A22" s="35"/>
    </row>
    <row r="23" spans="1:1" x14ac:dyDescent="0.25">
      <c r="A23" s="35"/>
    </row>
    <row r="24" spans="1:1" x14ac:dyDescent="0.25">
      <c r="A24" s="35"/>
    </row>
    <row r="25" spans="1:1" x14ac:dyDescent="0.25">
      <c r="A25" s="35"/>
    </row>
    <row r="26" spans="1:1" x14ac:dyDescent="0.25">
      <c r="A26" s="35"/>
    </row>
    <row r="27" spans="1:1" x14ac:dyDescent="0.25">
      <c r="A27" s="35"/>
    </row>
    <row r="28" spans="1:1" x14ac:dyDescent="0.25">
      <c r="A28" s="35"/>
    </row>
    <row r="29" spans="1:1" x14ac:dyDescent="0.25">
      <c r="A29" s="35"/>
    </row>
    <row r="30" spans="1:1" x14ac:dyDescent="0.25">
      <c r="A30" s="35"/>
    </row>
    <row r="31" spans="1:1" x14ac:dyDescent="0.25">
      <c r="A31" s="35"/>
    </row>
    <row r="32" spans="1:1" x14ac:dyDescent="0.25">
      <c r="A32" s="35"/>
    </row>
    <row r="33" spans="1:1" x14ac:dyDescent="0.25">
      <c r="A33" s="35"/>
    </row>
    <row r="34" spans="1:1" x14ac:dyDescent="0.25">
      <c r="A34" s="35"/>
    </row>
    <row r="35" spans="1:1" x14ac:dyDescent="0.25">
      <c r="A35" s="35"/>
    </row>
    <row r="36" spans="1:1" x14ac:dyDescent="0.25">
      <c r="A36" s="35"/>
    </row>
    <row r="37" spans="1:1" x14ac:dyDescent="0.25">
      <c r="A37" s="35"/>
    </row>
    <row r="38" spans="1:1" x14ac:dyDescent="0.25">
      <c r="A38" s="35"/>
    </row>
    <row r="39" spans="1:1" x14ac:dyDescent="0.25">
      <c r="A39" s="35"/>
    </row>
    <row r="40" spans="1:1" x14ac:dyDescent="0.25">
      <c r="A40" s="35"/>
    </row>
    <row r="41" spans="1:1" x14ac:dyDescent="0.25">
      <c r="A41" s="35"/>
    </row>
    <row r="42" spans="1:1" x14ac:dyDescent="0.25">
      <c r="A42" s="35"/>
    </row>
    <row r="43" spans="1:1" x14ac:dyDescent="0.25">
      <c r="A43" s="35"/>
    </row>
    <row r="44" spans="1:1" x14ac:dyDescent="0.25">
      <c r="A44" s="35"/>
    </row>
    <row r="45" spans="1:1" x14ac:dyDescent="0.25">
      <c r="A45" s="35"/>
    </row>
    <row r="46" spans="1:1" x14ac:dyDescent="0.25">
      <c r="A46" s="35"/>
    </row>
    <row r="47" spans="1:1" x14ac:dyDescent="0.25">
      <c r="A47" s="35"/>
    </row>
    <row r="48" spans="1:1" x14ac:dyDescent="0.25">
      <c r="A48" s="3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3F077-7C82-4AAE-80EE-021942394BEE}">
  <dimension ref="A1:R34"/>
  <sheetViews>
    <sheetView showGridLines="0" topLeftCell="D1" zoomScale="150" zoomScaleNormal="150" workbookViewId="0">
      <selection activeCell="S25" sqref="S25"/>
    </sheetView>
  </sheetViews>
  <sheetFormatPr defaultColWidth="10.85546875" defaultRowHeight="15" x14ac:dyDescent="0.25"/>
  <cols>
    <col min="1" max="1" width="5.140625" customWidth="1"/>
    <col min="2" max="2" width="21.28515625" customWidth="1"/>
    <col min="3" max="3" width="30.140625" customWidth="1"/>
    <col min="4" max="5" width="22.5703125" customWidth="1"/>
    <col min="6" max="6" width="12.140625" bestFit="1" customWidth="1"/>
    <col min="8" max="8" width="12.140625" bestFit="1" customWidth="1"/>
    <col min="9" max="9" width="16.140625" customWidth="1"/>
  </cols>
  <sheetData>
    <row r="1" spans="1:18" x14ac:dyDescent="0.25">
      <c r="A1" s="1"/>
    </row>
    <row r="2" spans="1:18" ht="18.75" x14ac:dyDescent="0.3">
      <c r="B2" s="32" t="s">
        <v>24</v>
      </c>
      <c r="C2" s="1"/>
    </row>
    <row r="3" spans="1:18" x14ac:dyDescent="0.25">
      <c r="B3" s="33">
        <f ca="1">TODAY()</f>
        <v>45901</v>
      </c>
      <c r="C3" s="1"/>
    </row>
    <row r="5" spans="1:18" ht="24.95" customHeight="1" x14ac:dyDescent="0.25">
      <c r="A5" s="2" t="s">
        <v>0</v>
      </c>
      <c r="B5" s="3" t="s">
        <v>1</v>
      </c>
      <c r="C5" s="3" t="s">
        <v>2</v>
      </c>
      <c r="D5" s="3" t="s">
        <v>3</v>
      </c>
      <c r="E5" s="3" t="s">
        <v>4</v>
      </c>
      <c r="F5" s="3" t="s">
        <v>5</v>
      </c>
      <c r="G5" s="3" t="s">
        <v>6</v>
      </c>
      <c r="H5" s="3" t="s">
        <v>7</v>
      </c>
      <c r="I5" s="3" t="s">
        <v>8</v>
      </c>
      <c r="M5" s="58" t="s">
        <v>23</v>
      </c>
      <c r="N5" s="58"/>
      <c r="O5" s="58"/>
      <c r="P5" s="58"/>
      <c r="Q5" s="58"/>
      <c r="R5" s="58"/>
    </row>
    <row r="6" spans="1:18" x14ac:dyDescent="0.25">
      <c r="A6" s="4"/>
      <c r="B6" s="5"/>
      <c r="C6" s="5"/>
      <c r="D6" s="5"/>
      <c r="E6" s="5"/>
      <c r="F6" s="5"/>
      <c r="G6" s="5"/>
      <c r="H6" s="5"/>
      <c r="I6" s="5"/>
    </row>
    <row r="7" spans="1:18" x14ac:dyDescent="0.25">
      <c r="C7" s="28" t="s">
        <v>9</v>
      </c>
      <c r="D7" s="28" t="s">
        <v>10</v>
      </c>
      <c r="E7" t="e" vm="1">
        <v>#VALUE!</v>
      </c>
      <c r="F7" s="6" cm="1">
        <f t="array" aca="1" ref="F7" ca="1">_FV(E7,"Preis")</f>
        <v>104.85</v>
      </c>
      <c r="G7" s="8">
        <v>11.099527</v>
      </c>
      <c r="H7" s="21">
        <f ca="1">G7*F7</f>
        <v>1163.78540595</v>
      </c>
      <c r="I7" s="9">
        <f ca="1">H7/H27</f>
        <v>0.44486678271394497</v>
      </c>
    </row>
    <row r="8" spans="1:18" x14ac:dyDescent="0.25">
      <c r="C8" s="28" t="s">
        <v>11</v>
      </c>
      <c r="D8" s="28" t="s">
        <v>12</v>
      </c>
      <c r="E8" t="e" vm="2">
        <v>#VALUE!</v>
      </c>
      <c r="F8" s="10" cm="1">
        <f t="array" aca="1" ref="F8" ca="1">_FV(E8,"Preis")</f>
        <v>34.832000000000001</v>
      </c>
      <c r="G8" s="8">
        <v>11.099527</v>
      </c>
      <c r="H8" s="21">
        <f ca="1">F8*G8</f>
        <v>386.61872446400002</v>
      </c>
      <c r="I8" s="9">
        <f ca="1">H8/H27</f>
        <v>0.14778826681442186</v>
      </c>
    </row>
    <row r="9" spans="1:18" ht="15.75" thickBot="1" x14ac:dyDescent="0.3">
      <c r="B9" s="11" t="s">
        <v>13</v>
      </c>
      <c r="C9" s="31"/>
      <c r="D9" s="13"/>
      <c r="E9" s="13"/>
      <c r="F9" s="13"/>
      <c r="G9" s="13"/>
      <c r="H9" s="22">
        <f ca="1">H7+H8</f>
        <v>1550.4041304140001</v>
      </c>
      <c r="I9" s="14">
        <f ca="1">H9/H27</f>
        <v>0.5926550495283669</v>
      </c>
    </row>
    <row r="10" spans="1:18" x14ac:dyDescent="0.25">
      <c r="B10" s="15"/>
      <c r="C10" s="28"/>
    </row>
    <row r="11" spans="1:18" x14ac:dyDescent="0.25">
      <c r="B11" s="15"/>
      <c r="C11" s="28" t="s">
        <v>104</v>
      </c>
      <c r="D11" s="28">
        <v>916018</v>
      </c>
      <c r="E11" s="28" t="e" vm="3">
        <v>#VALUE!</v>
      </c>
      <c r="F11" s="10" cm="1">
        <f t="array" aca="1" ref="F11" ca="1">_FV(E11,"Preis")</f>
        <v>48.15</v>
      </c>
      <c r="G11">
        <v>2</v>
      </c>
      <c r="H11" s="23">
        <f ca="1">F11*G11</f>
        <v>96.3</v>
      </c>
    </row>
    <row r="12" spans="1:18" x14ac:dyDescent="0.25">
      <c r="C12" s="28" t="s">
        <v>14</v>
      </c>
      <c r="D12" s="28" t="s">
        <v>15</v>
      </c>
      <c r="E12" t="e" vm="4">
        <v>#VALUE!</v>
      </c>
      <c r="F12" s="10" cm="1">
        <f t="array" aca="1" ref="F12" ca="1">_FV(E12,"Preis")</f>
        <v>36.44</v>
      </c>
      <c r="G12">
        <v>1</v>
      </c>
      <c r="H12" s="23">
        <f ca="1">F12*G12</f>
        <v>36.44</v>
      </c>
      <c r="I12" s="9">
        <f ca="1">H13/H27</f>
        <v>5.0740984064192765E-2</v>
      </c>
    </row>
    <row r="13" spans="1:18" ht="15.75" thickBot="1" x14ac:dyDescent="0.3">
      <c r="B13" s="11" t="s">
        <v>16</v>
      </c>
      <c r="C13" s="31"/>
      <c r="D13" s="13"/>
      <c r="E13" s="13"/>
      <c r="F13" s="13"/>
      <c r="G13" s="13"/>
      <c r="H13" s="22">
        <f ca="1">SUM(H11:H12)</f>
        <v>132.74</v>
      </c>
      <c r="I13" s="14">
        <f ca="1">H13/H27</f>
        <v>5.0740984064192765E-2</v>
      </c>
    </row>
    <row r="14" spans="1:18" x14ac:dyDescent="0.25">
      <c r="C14" s="28"/>
    </row>
    <row r="15" spans="1:18" x14ac:dyDescent="0.25">
      <c r="C15" s="28" t="s">
        <v>21</v>
      </c>
      <c r="E15" t="e" vm="5">
        <v>#VALUE!</v>
      </c>
      <c r="F15" s="10" cm="1">
        <f t="array" aca="1" ref="F15" ca="1">_FV(E15,"Preis")</f>
        <v>92918.766499999998</v>
      </c>
      <c r="G15">
        <f>0.00256356+0.00084895</f>
        <v>3.4125099999999997E-3</v>
      </c>
      <c r="H15" s="23">
        <f ca="1">G15*F15</f>
        <v>317.08621986891495</v>
      </c>
      <c r="I15" s="7">
        <f ca="1">H15/H27</f>
        <v>0.12120888073936821</v>
      </c>
    </row>
    <row r="16" spans="1:18" x14ac:dyDescent="0.25">
      <c r="C16" s="28" t="s">
        <v>22</v>
      </c>
      <c r="E16" t="e" vm="6">
        <v>#VALUE!</v>
      </c>
      <c r="F16" s="10" cm="1">
        <f t="array" aca="1" ref="F16" ca="1">_FV(E16,"Preis")</f>
        <v>3722.7080000000001</v>
      </c>
      <c r="G16">
        <v>3.110663E-2</v>
      </c>
      <c r="H16" s="23">
        <f ca="1">G16*F16</f>
        <v>115.80090035404</v>
      </c>
    </row>
    <row r="17" spans="2:9" ht="15.75" thickBot="1" x14ac:dyDescent="0.3">
      <c r="B17" s="11" t="s">
        <v>17</v>
      </c>
      <c r="C17" s="12"/>
      <c r="D17" s="13"/>
      <c r="E17" s="13"/>
      <c r="F17" s="13"/>
      <c r="G17" s="13"/>
      <c r="H17" s="24">
        <f ca="1">H15+H16</f>
        <v>432.88712022295493</v>
      </c>
      <c r="I17" s="14">
        <f ca="1">H17/H27</f>
        <v>0.16547475115886132</v>
      </c>
    </row>
    <row r="19" spans="2:9" x14ac:dyDescent="0.25">
      <c r="F19" s="25"/>
    </row>
    <row r="20" spans="2:9" ht="15.75" thickBot="1" x14ac:dyDescent="0.3">
      <c r="B20" s="11" t="s">
        <v>18</v>
      </c>
      <c r="C20" s="12"/>
      <c r="D20" s="13"/>
      <c r="E20" s="13"/>
      <c r="F20" s="13"/>
      <c r="G20" s="13"/>
      <c r="H20" s="22">
        <v>0</v>
      </c>
      <c r="I20" s="16">
        <f ca="1">H20/H27</f>
        <v>0</v>
      </c>
    </row>
    <row r="23" spans="2:9" ht="15.75" thickBot="1" x14ac:dyDescent="0.3">
      <c r="B23" s="11" t="s">
        <v>19</v>
      </c>
      <c r="C23" s="12"/>
      <c r="D23" s="13"/>
      <c r="E23" s="13"/>
      <c r="F23" s="13"/>
      <c r="G23" s="13"/>
      <c r="H23" s="22">
        <v>500</v>
      </c>
      <c r="I23" s="16">
        <f ca="1">H23/H27</f>
        <v>0.19112921524857904</v>
      </c>
    </row>
    <row r="26" spans="2:9" ht="30" customHeight="1" x14ac:dyDescent="0.25"/>
    <row r="27" spans="2:9" ht="15.75" thickBot="1" x14ac:dyDescent="0.3">
      <c r="B27" s="17" t="s">
        <v>20</v>
      </c>
      <c r="C27" s="18"/>
      <c r="D27" s="18"/>
      <c r="E27" s="18"/>
      <c r="F27" s="18"/>
      <c r="G27" s="18"/>
      <c r="H27" s="26">
        <f ca="1">H23+H20+H17+H13+H9</f>
        <v>2616.0312506369551</v>
      </c>
      <c r="I27" s="19">
        <f ca="1">I23+I20+I17+I13+I9</f>
        <v>1</v>
      </c>
    </row>
    <row r="34" spans="8:9" x14ac:dyDescent="0.25">
      <c r="H34" s="20"/>
      <c r="I34" s="7"/>
    </row>
  </sheetData>
  <mergeCells count="1">
    <mergeCell ref="M5:R5"/>
  </mergeCells>
  <pageMargins left="0.7" right="0.7" top="0.78740157499999996" bottom="0.78740157499999996"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DB7D6-1842-47B6-8DE9-BF394F5D0F31}">
  <dimension ref="A1:G17"/>
  <sheetViews>
    <sheetView tabSelected="1" zoomScale="200" zoomScaleNormal="200" workbookViewId="0">
      <selection sqref="A1:XFD1"/>
    </sheetView>
  </sheetViews>
  <sheetFormatPr defaultRowHeight="15" x14ac:dyDescent="0.25"/>
  <cols>
    <col min="1" max="1" width="4.28515625" customWidth="1"/>
    <col min="2" max="2" width="15.7109375" customWidth="1"/>
  </cols>
  <sheetData>
    <row r="1" spans="1:7" x14ac:dyDescent="0.25">
      <c r="A1" s="51" t="s">
        <v>117</v>
      </c>
    </row>
    <row r="2" spans="1:7" x14ac:dyDescent="0.25">
      <c r="A2" s="51"/>
    </row>
    <row r="3" spans="1:7" x14ac:dyDescent="0.25">
      <c r="B3" s="1" t="s">
        <v>13</v>
      </c>
    </row>
    <row r="4" spans="1:7" x14ac:dyDescent="0.25">
      <c r="C4" s="59" t="s">
        <v>120</v>
      </c>
      <c r="D4" s="59"/>
      <c r="E4" s="59" t="s">
        <v>119</v>
      </c>
      <c r="F4" s="59"/>
    </row>
    <row r="5" spans="1:7" x14ac:dyDescent="0.25">
      <c r="B5" s="53" t="s">
        <v>35</v>
      </c>
      <c r="C5" s="55" t="s">
        <v>59</v>
      </c>
      <c r="D5" s="53" t="s">
        <v>118</v>
      </c>
      <c r="E5" s="54" t="s">
        <v>59</v>
      </c>
      <c r="F5" s="54" t="s">
        <v>118</v>
      </c>
      <c r="G5" s="53" t="s">
        <v>121</v>
      </c>
    </row>
    <row r="6" spans="1:7" x14ac:dyDescent="0.25">
      <c r="B6" t="s">
        <v>36</v>
      </c>
      <c r="C6" s="52">
        <v>2269.09</v>
      </c>
      <c r="D6" s="7">
        <f>+C6/C8</f>
        <v>0.73149258542875573</v>
      </c>
      <c r="E6" s="52">
        <f>+F6*E8</f>
        <v>2269.09</v>
      </c>
      <c r="F6" s="47">
        <v>0.7</v>
      </c>
      <c r="G6" s="52">
        <f>+E6-C6</f>
        <v>0</v>
      </c>
    </row>
    <row r="7" spans="1:7" x14ac:dyDescent="0.25">
      <c r="B7" t="s">
        <v>37</v>
      </c>
      <c r="C7" s="52">
        <v>832.91</v>
      </c>
      <c r="D7" s="7">
        <f>+C7/C8</f>
        <v>0.26850741457124433</v>
      </c>
      <c r="E7" s="52">
        <f>+E8*F7</f>
        <v>972.46714285714302</v>
      </c>
      <c r="F7" s="47">
        <v>0.3</v>
      </c>
      <c r="G7" s="52">
        <f>+E7-C7</f>
        <v>139.55714285714305</v>
      </c>
    </row>
    <row r="8" spans="1:7" x14ac:dyDescent="0.25">
      <c r="B8" s="1" t="s">
        <v>48</v>
      </c>
      <c r="C8" s="56">
        <f>+SUM(C6:C7)</f>
        <v>3102</v>
      </c>
      <c r="D8" s="41">
        <f>+D6+D7</f>
        <v>1</v>
      </c>
      <c r="E8" s="56">
        <v>3241.5571428571434</v>
      </c>
      <c r="F8" s="57">
        <f>+F6+F7</f>
        <v>1</v>
      </c>
      <c r="G8" s="56">
        <f>+G6+G7</f>
        <v>139.55714285714305</v>
      </c>
    </row>
    <row r="10" spans="1:7" x14ac:dyDescent="0.25">
      <c r="B10" s="1" t="s">
        <v>123</v>
      </c>
    </row>
    <row r="11" spans="1:7" x14ac:dyDescent="0.25">
      <c r="C11" s="59" t="s">
        <v>120</v>
      </c>
      <c r="D11" s="59"/>
      <c r="E11" s="59" t="s">
        <v>119</v>
      </c>
      <c r="F11" s="59"/>
    </row>
    <row r="12" spans="1:7" x14ac:dyDescent="0.25">
      <c r="B12" s="53" t="s">
        <v>35</v>
      </c>
      <c r="C12" s="55" t="s">
        <v>59</v>
      </c>
      <c r="D12" s="53" t="s">
        <v>118</v>
      </c>
      <c r="E12" s="54" t="s">
        <v>59</v>
      </c>
      <c r="F12" s="54" t="s">
        <v>118</v>
      </c>
      <c r="G12" s="53" t="s">
        <v>121</v>
      </c>
    </row>
    <row r="13" spans="1:7" x14ac:dyDescent="0.25">
      <c r="B13" t="s">
        <v>57</v>
      </c>
      <c r="C13" s="52">
        <v>3099.04</v>
      </c>
      <c r="D13" s="7">
        <f>+C13/$C$17</f>
        <v>0.71787886790180089</v>
      </c>
      <c r="E13" s="52">
        <f>+$E$17*F13</f>
        <v>3099.0399999999995</v>
      </c>
      <c r="F13" s="47">
        <v>0.7</v>
      </c>
      <c r="G13" s="52">
        <f>+E13-C13</f>
        <v>0</v>
      </c>
    </row>
    <row r="14" spans="1:7" x14ac:dyDescent="0.25">
      <c r="B14" t="s">
        <v>58</v>
      </c>
      <c r="C14" s="52">
        <v>722.31</v>
      </c>
      <c r="D14" s="7">
        <f>+C14/$C$17</f>
        <v>0.16731990715645806</v>
      </c>
      <c r="E14" s="52">
        <f t="shared" ref="E14:E16" si="0">+$E$17*F14</f>
        <v>885.44</v>
      </c>
      <c r="F14" s="47">
        <v>0.2</v>
      </c>
      <c r="G14" s="52">
        <f t="shared" ref="G14:G16" si="1">+E14-C14</f>
        <v>163.13000000000011</v>
      </c>
    </row>
    <row r="15" spans="1:7" x14ac:dyDescent="0.25">
      <c r="B15" t="s">
        <v>17</v>
      </c>
      <c r="C15" s="52">
        <v>279.61</v>
      </c>
      <c r="D15" s="7">
        <f>+C15/$C$17</f>
        <v>6.4770416081761623E-2</v>
      </c>
      <c r="E15" s="52">
        <f t="shared" si="0"/>
        <v>221.36</v>
      </c>
      <c r="F15" s="47">
        <v>0.05</v>
      </c>
      <c r="G15" s="52">
        <f t="shared" si="1"/>
        <v>-58.25</v>
      </c>
    </row>
    <row r="16" spans="1:7" x14ac:dyDescent="0.25">
      <c r="B16" t="s">
        <v>122</v>
      </c>
      <c r="C16" s="52">
        <v>215.98</v>
      </c>
      <c r="D16" s="7">
        <f>+C16/$C$17</f>
        <v>5.0030808859979528E-2</v>
      </c>
      <c r="E16" s="52">
        <f t="shared" si="0"/>
        <v>221.36</v>
      </c>
      <c r="F16" s="47">
        <v>0.05</v>
      </c>
      <c r="G16" s="52">
        <f t="shared" si="1"/>
        <v>5.3800000000000239</v>
      </c>
    </row>
    <row r="17" spans="2:7" x14ac:dyDescent="0.25">
      <c r="B17" s="1" t="s">
        <v>48</v>
      </c>
      <c r="C17" s="56">
        <f>+SUM(C13:C16)</f>
        <v>4316.9399999999996</v>
      </c>
      <c r="D17" s="56">
        <f t="shared" ref="D17:G17" si="2">+SUM(D13:D16)</f>
        <v>1</v>
      </c>
      <c r="E17" s="56">
        <v>4427.2</v>
      </c>
      <c r="F17" s="56">
        <f t="shared" si="2"/>
        <v>1</v>
      </c>
      <c r="G17" s="56">
        <f t="shared" si="2"/>
        <v>110.26000000000013</v>
      </c>
    </row>
  </sheetData>
  <mergeCells count="4">
    <mergeCell ref="C4:D4"/>
    <mergeCell ref="E4:F4"/>
    <mergeCell ref="C11:D11"/>
    <mergeCell ref="E11:F11"/>
  </mergeCells>
  <hyperlinks>
    <hyperlink ref="A1" location="Dashbord!A1" display="Dashboard" xr:uid="{F908E803-A9B2-4AC2-A62F-ABC29BD0758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8F72F-13B5-4F4A-AE51-3BD9BE63FDE8}">
  <dimension ref="B2:P28"/>
  <sheetViews>
    <sheetView showGridLines="0" workbookViewId="0">
      <selection activeCell="E53" sqref="E53"/>
    </sheetView>
  </sheetViews>
  <sheetFormatPr defaultRowHeight="15" x14ac:dyDescent="0.25"/>
  <cols>
    <col min="1" max="1" width="3.28515625" customWidth="1"/>
    <col min="2" max="2" width="4.7109375" customWidth="1"/>
    <col min="3" max="3" width="12.5703125" customWidth="1"/>
    <col min="4" max="4" width="15.42578125" customWidth="1"/>
    <col min="5" max="5" width="41.5703125" bestFit="1" customWidth="1"/>
    <col min="6" max="6" width="11.140625" customWidth="1"/>
    <col min="7" max="7" width="12.140625" customWidth="1"/>
    <col min="8" max="8" width="11.85546875" customWidth="1"/>
    <col min="9" max="9" width="15" bestFit="1" customWidth="1"/>
    <col min="10" max="10" width="10" customWidth="1"/>
    <col min="11" max="11" width="11.85546875" customWidth="1"/>
    <col min="12" max="12" width="10.140625" bestFit="1" customWidth="1"/>
    <col min="14" max="14" width="9.42578125" bestFit="1" customWidth="1"/>
    <col min="15" max="15" width="10.5703125" customWidth="1"/>
    <col min="16" max="16" width="13.28515625" bestFit="1" customWidth="1"/>
  </cols>
  <sheetData>
    <row r="2" spans="2:16" ht="24.95" customHeight="1" x14ac:dyDescent="0.25">
      <c r="B2" s="3" t="s">
        <v>34</v>
      </c>
      <c r="C2" s="3" t="s">
        <v>25</v>
      </c>
      <c r="D2" s="3" t="s">
        <v>35</v>
      </c>
      <c r="E2" s="3" t="s">
        <v>4</v>
      </c>
      <c r="F2" s="3" t="s">
        <v>26</v>
      </c>
      <c r="G2" s="3" t="s">
        <v>27</v>
      </c>
      <c r="H2" s="3" t="s">
        <v>29</v>
      </c>
      <c r="I2" s="3" t="s">
        <v>30</v>
      </c>
      <c r="J2" s="3" t="s">
        <v>28</v>
      </c>
      <c r="K2" s="3" t="s">
        <v>41</v>
      </c>
      <c r="L2" s="3" t="s">
        <v>44</v>
      </c>
      <c r="M2" s="3" t="s">
        <v>31</v>
      </c>
      <c r="N2" s="3" t="s">
        <v>106</v>
      </c>
      <c r="O2" s="3" t="s">
        <v>114</v>
      </c>
      <c r="P2" s="3" t="s">
        <v>112</v>
      </c>
    </row>
    <row r="3" spans="2:16" x14ac:dyDescent="0.25">
      <c r="B3" s="28">
        <v>1</v>
      </c>
      <c r="C3" t="s">
        <v>33</v>
      </c>
      <c r="D3" t="s">
        <v>36</v>
      </c>
      <c r="E3" t="e" vm="1">
        <v>#VALUE!</v>
      </c>
      <c r="F3" s="27">
        <v>45070</v>
      </c>
      <c r="G3" s="29">
        <v>6.641006</v>
      </c>
      <c r="H3" s="30">
        <v>73.930000000000007</v>
      </c>
      <c r="I3" s="30">
        <f>G3*H3</f>
        <v>490.96957358000003</v>
      </c>
      <c r="J3" t="s">
        <v>40</v>
      </c>
      <c r="K3" s="30" cm="1">
        <f t="array" aca="1" ref="K3" ca="1">_FV(E3,"Schlusskurs des Vortags",TRUE)</f>
        <v>104.54</v>
      </c>
      <c r="L3" s="34">
        <f ca="1">YEARFRAC(F3,Portfolio!$B$3)</f>
        <v>2.2694444444444444</v>
      </c>
      <c r="M3" s="28" t="s">
        <v>32</v>
      </c>
      <c r="N3" s="30">
        <v>0</v>
      </c>
      <c r="O3" s="30">
        <v>1</v>
      </c>
      <c r="P3" s="30">
        <v>0</v>
      </c>
    </row>
    <row r="4" spans="2:16" x14ac:dyDescent="0.25">
      <c r="B4" s="28">
        <f>B3+1</f>
        <v>2</v>
      </c>
      <c r="C4" t="s">
        <v>33</v>
      </c>
      <c r="D4" t="s">
        <v>37</v>
      </c>
      <c r="E4" t="e" vm="2">
        <v>#VALUE!</v>
      </c>
      <c r="F4" s="27">
        <v>45070</v>
      </c>
      <c r="G4" s="29">
        <v>7.7154819999999997</v>
      </c>
      <c r="H4" s="30">
        <v>27.35</v>
      </c>
      <c r="I4" s="30">
        <f>G4*H4</f>
        <v>211.01843270000001</v>
      </c>
      <c r="J4" t="s">
        <v>40</v>
      </c>
      <c r="K4" s="30" cm="1">
        <f t="array" aca="1" ref="K4" ca="1">_FV(E4,"Schlusskurs des Vortags",TRUE)</f>
        <v>34.759</v>
      </c>
      <c r="L4" s="34">
        <f ca="1">YEARFRAC(F4,Portfolio!$B$3)</f>
        <v>2.2694444444444444</v>
      </c>
      <c r="M4" s="28" t="s">
        <v>32</v>
      </c>
      <c r="N4" s="30">
        <v>0</v>
      </c>
      <c r="O4" s="30">
        <v>1</v>
      </c>
      <c r="P4" s="30">
        <v>0</v>
      </c>
    </row>
    <row r="5" spans="2:16" x14ac:dyDescent="0.25">
      <c r="B5" s="28">
        <f t="shared" ref="B5:B28" si="0">B4+1</f>
        <v>3</v>
      </c>
      <c r="C5" t="s">
        <v>33</v>
      </c>
      <c r="D5" t="s">
        <v>14</v>
      </c>
      <c r="E5" t="e" vm="4">
        <v>#VALUE!</v>
      </c>
      <c r="F5" s="27">
        <v>45084</v>
      </c>
      <c r="G5" s="29">
        <v>1</v>
      </c>
      <c r="H5" s="30">
        <v>55.9</v>
      </c>
      <c r="I5" s="30">
        <f>G5*H5</f>
        <v>55.9</v>
      </c>
      <c r="J5" t="s">
        <v>39</v>
      </c>
      <c r="K5" s="30" cm="1">
        <f t="array" aca="1" ref="K5" ca="1">_FV(E5,"Schlusskurs des Vortags",TRUE)</f>
        <v>36.340000000000003</v>
      </c>
      <c r="L5" s="34">
        <f ca="1">YEARFRAC(F5,Portfolio!$B$3)</f>
        <v>2.2333333333333334</v>
      </c>
      <c r="M5" s="28" t="s">
        <v>32</v>
      </c>
      <c r="N5" s="30">
        <v>4.45</v>
      </c>
      <c r="O5" s="30">
        <v>1</v>
      </c>
      <c r="P5" s="30">
        <v>0</v>
      </c>
    </row>
    <row r="6" spans="2:16" x14ac:dyDescent="0.25">
      <c r="B6" s="28">
        <f t="shared" si="0"/>
        <v>4</v>
      </c>
      <c r="C6" t="s">
        <v>33</v>
      </c>
      <c r="D6" t="s">
        <v>21</v>
      </c>
      <c r="E6" t="e" vm="5">
        <v>#VALUE!</v>
      </c>
      <c r="F6" s="27">
        <v>45474</v>
      </c>
      <c r="G6" s="29">
        <v>8.4805000000000004E-4</v>
      </c>
      <c r="H6" s="30">
        <v>58958.79</v>
      </c>
      <c r="I6" s="30">
        <f>G6*H6</f>
        <v>50.000001859500003</v>
      </c>
      <c r="J6" t="s">
        <v>38</v>
      </c>
      <c r="K6" s="30" cm="1">
        <f t="array" aca="1" ref="K6" ca="1">_FV(E6,"Schlusskurs des Vortags",TRUE)</f>
        <v>93388.945900000006</v>
      </c>
      <c r="L6" s="34">
        <f ca="1">YEARFRAC(F6,Portfolio!$B$3)</f>
        <v>1.1666666666666667</v>
      </c>
      <c r="M6" s="28" t="s">
        <v>32</v>
      </c>
      <c r="N6" s="30">
        <v>0</v>
      </c>
      <c r="O6" s="30">
        <v>0</v>
      </c>
      <c r="P6" s="30">
        <v>0</v>
      </c>
    </row>
    <row r="7" spans="2:16" x14ac:dyDescent="0.25">
      <c r="B7" s="28">
        <f t="shared" si="0"/>
        <v>5</v>
      </c>
      <c r="C7" t="s">
        <v>33</v>
      </c>
      <c r="D7" t="s">
        <v>21</v>
      </c>
      <c r="E7" t="e" vm="5">
        <v>#VALUE!</v>
      </c>
      <c r="F7" s="27">
        <v>45475</v>
      </c>
      <c r="G7" s="29">
        <v>2.5635599999999999E-3</v>
      </c>
      <c r="H7" s="30">
        <v>58512.38</v>
      </c>
      <c r="I7" s="30">
        <f t="shared" ref="I7:I15" si="1">H7*G7</f>
        <v>149.99999687279998</v>
      </c>
      <c r="J7" t="s">
        <v>38</v>
      </c>
      <c r="K7" s="30" cm="1">
        <f t="array" aca="1" ref="K7" ca="1">_FV(E7,"Schlusskurs des Vortags",TRUE)</f>
        <v>93388.945900000006</v>
      </c>
      <c r="L7" s="34">
        <f ca="1">YEARFRAC(F7,Portfolio!$B$3)</f>
        <v>1.163888888888889</v>
      </c>
      <c r="M7" s="28" t="s">
        <v>32</v>
      </c>
      <c r="N7" s="30">
        <v>0</v>
      </c>
      <c r="O7" s="30">
        <v>0</v>
      </c>
      <c r="P7" s="30">
        <v>0</v>
      </c>
    </row>
    <row r="8" spans="2:16" x14ac:dyDescent="0.25">
      <c r="B8" s="28">
        <f t="shared" si="0"/>
        <v>6</v>
      </c>
      <c r="C8" t="s">
        <v>33</v>
      </c>
      <c r="D8" t="s">
        <v>22</v>
      </c>
      <c r="E8" t="e" vm="6">
        <v>#VALUE!</v>
      </c>
      <c r="F8" s="27">
        <v>45475</v>
      </c>
      <c r="G8" s="29">
        <v>3.110663E-2</v>
      </c>
      <c r="H8" s="30">
        <v>3214.75</v>
      </c>
      <c r="I8" s="30">
        <f t="shared" si="1"/>
        <v>100.00003879249999</v>
      </c>
      <c r="J8" t="s">
        <v>38</v>
      </c>
      <c r="K8" s="30" cm="1">
        <f t="array" aca="1" ref="K8" ca="1">_FV(E8,"Schlusskurs des Vortags",TRUE)</f>
        <v>3841.5549999999998</v>
      </c>
      <c r="L8" s="34">
        <f ca="1">YEARFRAC(F8,Portfolio!$B$3)</f>
        <v>1.163888888888889</v>
      </c>
      <c r="M8" s="28" t="s">
        <v>32</v>
      </c>
      <c r="N8" s="30">
        <v>0</v>
      </c>
      <c r="O8" s="30">
        <v>0</v>
      </c>
      <c r="P8" s="30">
        <v>0</v>
      </c>
    </row>
    <row r="9" spans="2:16" x14ac:dyDescent="0.25">
      <c r="B9" s="28">
        <f t="shared" si="0"/>
        <v>7</v>
      </c>
      <c r="C9" t="s">
        <v>33</v>
      </c>
      <c r="D9" t="s">
        <v>36</v>
      </c>
      <c r="E9" t="e" vm="1">
        <v>#VALUE!</v>
      </c>
      <c r="F9" s="27">
        <v>45506</v>
      </c>
      <c r="G9" s="29">
        <v>1.5447759999999999</v>
      </c>
      <c r="H9" s="30">
        <v>90.628</v>
      </c>
      <c r="I9" s="30">
        <f t="shared" si="1"/>
        <v>139.99995932799999</v>
      </c>
      <c r="J9" t="s">
        <v>40</v>
      </c>
      <c r="K9" s="30" cm="1">
        <f t="array" aca="1" ref="K9" ca="1">_FV(E9,"Schlusskurs des Vortags",TRUE)</f>
        <v>104.54</v>
      </c>
      <c r="L9" s="34">
        <f ca="1">YEARFRAC(F9,Portfolio!$B$3)</f>
        <v>1.0805555555555555</v>
      </c>
      <c r="M9" s="28" t="s">
        <v>32</v>
      </c>
      <c r="N9" s="30">
        <v>0</v>
      </c>
      <c r="O9" s="30">
        <v>0</v>
      </c>
      <c r="P9" s="30">
        <v>0</v>
      </c>
    </row>
    <row r="10" spans="2:16" x14ac:dyDescent="0.25">
      <c r="B10" s="28">
        <f t="shared" si="0"/>
        <v>8</v>
      </c>
      <c r="C10" t="s">
        <v>33</v>
      </c>
      <c r="D10" t="s">
        <v>37</v>
      </c>
      <c r="E10" t="e" vm="2">
        <v>#VALUE!</v>
      </c>
      <c r="F10" s="27">
        <v>45506</v>
      </c>
      <c r="G10" s="29">
        <v>1.947546</v>
      </c>
      <c r="H10" s="30">
        <v>30.808</v>
      </c>
      <c r="I10" s="30">
        <f t="shared" si="1"/>
        <v>59.999997168</v>
      </c>
      <c r="J10" t="s">
        <v>40</v>
      </c>
      <c r="K10" s="30" cm="1">
        <f t="array" aca="1" ref="K10" ca="1">_FV(E10,"Schlusskurs des Vortags",TRUE)</f>
        <v>34.759</v>
      </c>
      <c r="L10" s="34">
        <f ca="1">YEARFRAC(F10,Portfolio!$B$3)</f>
        <v>1.0805555555555555</v>
      </c>
      <c r="M10" s="28" t="s">
        <v>32</v>
      </c>
      <c r="N10" s="30">
        <v>0</v>
      </c>
      <c r="O10" s="30">
        <v>0</v>
      </c>
      <c r="P10" s="30">
        <v>0</v>
      </c>
    </row>
    <row r="11" spans="2:16" x14ac:dyDescent="0.25">
      <c r="B11" s="28">
        <f t="shared" si="0"/>
        <v>9</v>
      </c>
      <c r="C11" t="s">
        <v>33</v>
      </c>
      <c r="D11" t="s">
        <v>105</v>
      </c>
      <c r="E11" t="e" vm="3">
        <v>#VALUE!</v>
      </c>
      <c r="F11" s="27">
        <v>45509</v>
      </c>
      <c r="G11" s="29">
        <v>2</v>
      </c>
      <c r="H11" s="30">
        <v>31.83</v>
      </c>
      <c r="I11" s="30">
        <f t="shared" si="1"/>
        <v>63.66</v>
      </c>
      <c r="J11" t="s">
        <v>39</v>
      </c>
      <c r="K11" s="30" cm="1">
        <f t="array" aca="1" ref="K11" ca="1">_FV(E11,"Schlusskurs des Vortags",TRUE)</f>
        <v>48.25</v>
      </c>
      <c r="L11" s="34">
        <f ca="1">YEARFRAC(F11,Portfolio!$B$3)</f>
        <v>1.0722222222222222</v>
      </c>
      <c r="M11" s="28" t="s">
        <v>32</v>
      </c>
      <c r="N11" s="30">
        <v>0</v>
      </c>
      <c r="O11" s="30">
        <v>0.99</v>
      </c>
      <c r="P11" s="30">
        <v>0</v>
      </c>
    </row>
    <row r="12" spans="2:16" x14ac:dyDescent="0.25">
      <c r="B12" s="28">
        <f t="shared" si="0"/>
        <v>10</v>
      </c>
      <c r="C12" t="s">
        <v>33</v>
      </c>
      <c r="D12" t="s">
        <v>36</v>
      </c>
      <c r="E12" t="e" vm="1">
        <v>#VALUE!</v>
      </c>
      <c r="F12" s="27">
        <v>45537</v>
      </c>
      <c r="G12" s="29">
        <v>1.4653849999999999</v>
      </c>
      <c r="H12" s="30">
        <v>95.537999999999997</v>
      </c>
      <c r="I12" s="30">
        <f t="shared" si="1"/>
        <v>139.99995213</v>
      </c>
      <c r="J12" t="s">
        <v>40</v>
      </c>
      <c r="K12" s="30" cm="1">
        <f t="array" aca="1" ref="K12" ca="1">_FV(E12,"Schlusskurs des Vortags",TRUE)</f>
        <v>104.54</v>
      </c>
      <c r="L12" s="34"/>
      <c r="M12" s="28" t="s">
        <v>32</v>
      </c>
      <c r="N12" s="30">
        <v>0</v>
      </c>
      <c r="O12" s="30">
        <v>0</v>
      </c>
      <c r="P12" s="30">
        <v>0</v>
      </c>
    </row>
    <row r="13" spans="2:16" x14ac:dyDescent="0.25">
      <c r="B13" s="28">
        <f t="shared" si="0"/>
        <v>11</v>
      </c>
      <c r="C13" t="s">
        <v>33</v>
      </c>
      <c r="D13" t="s">
        <v>37</v>
      </c>
      <c r="E13" t="e" vm="2">
        <v>#VALUE!</v>
      </c>
      <c r="F13" s="27">
        <v>45537</v>
      </c>
      <c r="G13" s="29">
        <v>1.9084570000000001</v>
      </c>
      <c r="H13" s="30">
        <v>31.439</v>
      </c>
      <c r="I13" s="30">
        <f t="shared" si="1"/>
        <v>59.999979623000002</v>
      </c>
      <c r="J13" t="s">
        <v>40</v>
      </c>
      <c r="K13" s="30" cm="1">
        <f t="array" aca="1" ref="K13" ca="1">_FV(E13,"Schlusskurs des Vortags",TRUE)</f>
        <v>34.759</v>
      </c>
      <c r="L13" s="34"/>
      <c r="M13" s="28" t="s">
        <v>32</v>
      </c>
      <c r="N13" s="30">
        <v>0</v>
      </c>
      <c r="O13" s="30">
        <v>0</v>
      </c>
      <c r="P13" s="30">
        <v>0</v>
      </c>
    </row>
    <row r="14" spans="2:16" x14ac:dyDescent="0.25">
      <c r="B14" s="28">
        <f t="shared" si="0"/>
        <v>12</v>
      </c>
      <c r="C14" t="s">
        <v>33</v>
      </c>
      <c r="D14" t="s">
        <v>36</v>
      </c>
      <c r="E14" t="e" vm="1">
        <v>#VALUE!</v>
      </c>
      <c r="F14" s="27">
        <v>45567</v>
      </c>
      <c r="G14" s="29">
        <v>1.4483600000000001</v>
      </c>
      <c r="H14" s="30">
        <v>96.661000000000001</v>
      </c>
      <c r="I14" s="30">
        <f t="shared" si="1"/>
        <v>139.99992596000001</v>
      </c>
      <c r="J14" t="s">
        <v>40</v>
      </c>
      <c r="K14" s="30" cm="1">
        <f t="array" aca="1" ref="K14" ca="1">_FV(E14,"Schlusskurs des Vortags",TRUE)</f>
        <v>104.54</v>
      </c>
      <c r="M14" s="28" t="s">
        <v>32</v>
      </c>
      <c r="N14" s="30">
        <v>0</v>
      </c>
      <c r="O14" s="30">
        <v>0</v>
      </c>
      <c r="P14" s="30">
        <v>0</v>
      </c>
    </row>
    <row r="15" spans="2:16" x14ac:dyDescent="0.25">
      <c r="B15" s="28">
        <f t="shared" si="0"/>
        <v>13</v>
      </c>
      <c r="C15" t="s">
        <v>33</v>
      </c>
      <c r="D15" t="s">
        <v>37</v>
      </c>
      <c r="E15" t="e" vm="2">
        <v>#VALUE!</v>
      </c>
      <c r="F15" s="27">
        <v>45567</v>
      </c>
      <c r="G15" s="29">
        <v>1.7785150000000001</v>
      </c>
      <c r="H15" s="30">
        <v>33.735999999999997</v>
      </c>
      <c r="I15" s="30">
        <f t="shared" si="1"/>
        <v>59.999982039999999</v>
      </c>
      <c r="J15" t="s">
        <v>40</v>
      </c>
      <c r="K15" s="30" cm="1">
        <f t="array" aca="1" ref="K15" ca="1">_FV(E15,"Schlusskurs des Vortags",TRUE)</f>
        <v>34.759</v>
      </c>
      <c r="M15" s="28" t="s">
        <v>32</v>
      </c>
      <c r="N15" s="30">
        <v>0</v>
      </c>
      <c r="O15" s="30">
        <v>0</v>
      </c>
      <c r="P15" s="30">
        <v>0</v>
      </c>
    </row>
    <row r="16" spans="2:16" x14ac:dyDescent="0.25">
      <c r="B16" s="28">
        <f t="shared" si="0"/>
        <v>14</v>
      </c>
      <c r="F16" s="29"/>
    </row>
    <row r="17" spans="2:6" x14ac:dyDescent="0.25">
      <c r="B17" s="28">
        <f t="shared" si="0"/>
        <v>15</v>
      </c>
      <c r="F17" s="29"/>
    </row>
    <row r="18" spans="2:6" x14ac:dyDescent="0.25">
      <c r="B18" s="28">
        <f t="shared" si="0"/>
        <v>16</v>
      </c>
      <c r="F18" s="29"/>
    </row>
    <row r="19" spans="2:6" x14ac:dyDescent="0.25">
      <c r="B19" s="28">
        <f t="shared" si="0"/>
        <v>17</v>
      </c>
      <c r="F19" s="29"/>
    </row>
    <row r="20" spans="2:6" x14ac:dyDescent="0.25">
      <c r="B20" s="28">
        <f t="shared" si="0"/>
        <v>18</v>
      </c>
      <c r="F20" s="29"/>
    </row>
    <row r="21" spans="2:6" x14ac:dyDescent="0.25">
      <c r="B21" s="28">
        <f t="shared" si="0"/>
        <v>19</v>
      </c>
      <c r="F21" s="29"/>
    </row>
    <row r="22" spans="2:6" x14ac:dyDescent="0.25">
      <c r="B22" s="28">
        <f t="shared" si="0"/>
        <v>20</v>
      </c>
      <c r="F22" s="29"/>
    </row>
    <row r="23" spans="2:6" x14ac:dyDescent="0.25">
      <c r="B23" s="28">
        <f t="shared" si="0"/>
        <v>21</v>
      </c>
      <c r="F23" s="29"/>
    </row>
    <row r="24" spans="2:6" x14ac:dyDescent="0.25">
      <c r="B24" s="28">
        <f t="shared" si="0"/>
        <v>22</v>
      </c>
      <c r="F24" s="29"/>
    </row>
    <row r="25" spans="2:6" x14ac:dyDescent="0.25">
      <c r="B25" s="28">
        <f t="shared" si="0"/>
        <v>23</v>
      </c>
      <c r="F25" s="29"/>
    </row>
    <row r="26" spans="2:6" x14ac:dyDescent="0.25">
      <c r="B26" s="28">
        <f t="shared" si="0"/>
        <v>24</v>
      </c>
      <c r="F26" s="29"/>
    </row>
    <row r="27" spans="2:6" x14ac:dyDescent="0.25">
      <c r="B27" s="28">
        <f t="shared" si="0"/>
        <v>25</v>
      </c>
      <c r="F27" s="29"/>
    </row>
    <row r="28" spans="2:6" x14ac:dyDescent="0.25">
      <c r="B28" s="28">
        <f t="shared" si="0"/>
        <v>26</v>
      </c>
      <c r="F2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5C98D-4910-45D4-A6EA-30E146C5477C}">
  <dimension ref="B1:W50"/>
  <sheetViews>
    <sheetView showGridLines="0" workbookViewId="0">
      <selection activeCell="F35" sqref="F35"/>
    </sheetView>
  </sheetViews>
  <sheetFormatPr defaultRowHeight="15" x14ac:dyDescent="0.25"/>
  <cols>
    <col min="1" max="1" width="4.5703125" customWidth="1"/>
    <col min="6" max="6" width="9.140625" customWidth="1"/>
    <col min="7" max="7" width="9.7109375" customWidth="1"/>
    <col min="10" max="10" width="17.42578125" customWidth="1"/>
    <col min="11" max="11" width="13.85546875" customWidth="1"/>
    <col min="18" max="18" width="10.7109375" customWidth="1"/>
  </cols>
  <sheetData>
    <row r="1" spans="2:23" x14ac:dyDescent="0.25">
      <c r="B1" t="s">
        <v>115</v>
      </c>
    </row>
    <row r="3" spans="2:23" x14ac:dyDescent="0.25">
      <c r="B3" s="60" t="s">
        <v>109</v>
      </c>
      <c r="C3" s="60"/>
      <c r="D3" s="60"/>
      <c r="E3" s="60"/>
      <c r="F3" s="60"/>
      <c r="G3" s="60"/>
      <c r="H3" s="60"/>
      <c r="J3" s="60" t="s">
        <v>87</v>
      </c>
      <c r="K3" s="60"/>
      <c r="N3" s="38" t="s">
        <v>73</v>
      </c>
      <c r="O3" s="36"/>
      <c r="P3" s="36"/>
      <c r="Q3" s="36" t="s">
        <v>59</v>
      </c>
      <c r="R3" s="36" t="s">
        <v>46</v>
      </c>
      <c r="U3" s="36" t="s">
        <v>35</v>
      </c>
      <c r="V3" s="36" t="s">
        <v>46</v>
      </c>
      <c r="W3" s="36" t="s">
        <v>59</v>
      </c>
    </row>
    <row r="4" spans="2:23" x14ac:dyDescent="0.25">
      <c r="B4" t="s">
        <v>110</v>
      </c>
      <c r="D4">
        <f>SUM(Trades!O3:O15)</f>
        <v>3.99</v>
      </c>
      <c r="J4" t="s">
        <v>54</v>
      </c>
      <c r="K4" s="27">
        <v>45070</v>
      </c>
      <c r="N4" s="1" t="s">
        <v>57</v>
      </c>
      <c r="O4" s="1"/>
      <c r="P4" s="1"/>
      <c r="Q4" s="46">
        <f ca="1">Portfolio!H9</f>
        <v>1550.4041304140001</v>
      </c>
      <c r="R4" s="41">
        <f ca="1">Q4/$Q$14</f>
        <v>0.73269434463565064</v>
      </c>
      <c r="U4" t="s">
        <v>57</v>
      </c>
      <c r="V4" s="7">
        <f ca="1">W4/SUM($W$4:$W$6)</f>
        <v>0.73269434463565064</v>
      </c>
      <c r="W4" s="39">
        <f ca="1">Q4</f>
        <v>1550.4041304140001</v>
      </c>
    </row>
    <row r="5" spans="2:23" x14ac:dyDescent="0.25">
      <c r="B5" t="s">
        <v>111</v>
      </c>
      <c r="D5">
        <f>SUM(Trades!N3:N15)</f>
        <v>4.45</v>
      </c>
      <c r="J5" t="s">
        <v>55</v>
      </c>
      <c r="K5" s="40">
        <f ca="1">YEARFRAC(K4,Portfolio!B3)</f>
        <v>2.2694444444444444</v>
      </c>
      <c r="N5" s="42" t="s">
        <v>36</v>
      </c>
      <c r="Q5" s="39">
        <f ca="1">Portfolio!H7</f>
        <v>1163.78540595</v>
      </c>
      <c r="R5" s="7">
        <f ca="1">Q5/$Q$4</f>
        <v>0.75063358199338492</v>
      </c>
      <c r="U5" t="s">
        <v>58</v>
      </c>
      <c r="V5" s="7">
        <f t="shared" ref="V5:V6" ca="1" si="0">W5/SUM($W$4:$W$6)</f>
        <v>6.2730642546060422E-2</v>
      </c>
      <c r="W5" s="39">
        <f ca="1">Q7</f>
        <v>132.74</v>
      </c>
    </row>
    <row r="6" spans="2:23" x14ac:dyDescent="0.25">
      <c r="B6" t="s">
        <v>112</v>
      </c>
      <c r="D6">
        <f>SUM(Trades!N3:N15)+SUM(Trades!P3:P15)-SUM(Trades!O3:O15)</f>
        <v>0.45999999999999996</v>
      </c>
      <c r="J6" t="s">
        <v>53</v>
      </c>
      <c r="K6" s="39">
        <f>SUMPRODUCT(Trades!G3:G15,Trades!H3:H15)</f>
        <v>1721.5478400537997</v>
      </c>
      <c r="N6" s="42" t="s">
        <v>37</v>
      </c>
      <c r="Q6" s="39">
        <f ca="1">Portfolio!H8</f>
        <v>386.61872446400002</v>
      </c>
      <c r="R6" s="7">
        <f ca="1">Q6/$Q$4</f>
        <v>0.24936641800661502</v>
      </c>
      <c r="U6" t="s">
        <v>17</v>
      </c>
      <c r="V6" s="7">
        <f t="shared" ca="1" si="0"/>
        <v>0.20457501281828888</v>
      </c>
      <c r="W6" s="39">
        <f ca="1">Q10</f>
        <v>432.88712022295493</v>
      </c>
    </row>
    <row r="7" spans="2:23" x14ac:dyDescent="0.25">
      <c r="B7" t="s">
        <v>113</v>
      </c>
      <c r="D7" s="39">
        <f ca="1">K7-K6</f>
        <v>473.77385425774924</v>
      </c>
      <c r="J7" t="s">
        <v>52</v>
      </c>
      <c r="K7" s="39">
        <f ca="1">SUMPRODUCT(Trades!G3:G15,Trades!K3:K15)</f>
        <v>2195.321694311549</v>
      </c>
      <c r="N7" s="1" t="s">
        <v>58</v>
      </c>
      <c r="O7" s="1"/>
      <c r="P7" s="1"/>
      <c r="Q7" s="46">
        <f ca="1">Portfolio!H13</f>
        <v>132.74</v>
      </c>
      <c r="R7" s="41">
        <f ca="1">Q7/$Q$14</f>
        <v>6.2730642546060422E-2</v>
      </c>
    </row>
    <row r="8" spans="2:23" x14ac:dyDescent="0.25">
      <c r="N8" s="43" t="s">
        <v>14</v>
      </c>
      <c r="Q8" s="39">
        <f ca="1">Portfolio!H12</f>
        <v>36.44</v>
      </c>
      <c r="R8" s="7">
        <f ca="1">Q8/$Q$7</f>
        <v>0.27452162121440404</v>
      </c>
    </row>
    <row r="9" spans="2:23" x14ac:dyDescent="0.25">
      <c r="J9" s="1" t="s">
        <v>64</v>
      </c>
      <c r="K9" s="41">
        <f ca="1">K7/K6-1</f>
        <v>0.2752022588247931</v>
      </c>
      <c r="N9" s="43" t="s">
        <v>105</v>
      </c>
      <c r="Q9" s="39">
        <f ca="1">Portfolio!H11</f>
        <v>96.3</v>
      </c>
      <c r="R9" s="7">
        <f ca="1">Q9/$Q$7</f>
        <v>0.72547837878559585</v>
      </c>
    </row>
    <row r="10" spans="2:23" x14ac:dyDescent="0.25">
      <c r="J10" s="1" t="s">
        <v>56</v>
      </c>
      <c r="K10" s="41">
        <f ca="1">K9/K5</f>
        <v>0.12126415321533111</v>
      </c>
      <c r="N10" s="1" t="s">
        <v>17</v>
      </c>
      <c r="Q10" s="46">
        <f ca="1">Portfolio!H17</f>
        <v>432.88712022295493</v>
      </c>
      <c r="R10" s="41">
        <f ca="1">Q10/$Q$14</f>
        <v>0.20457501281828888</v>
      </c>
    </row>
    <row r="11" spans="2:23" x14ac:dyDescent="0.25">
      <c r="N11" s="43" t="s">
        <v>21</v>
      </c>
      <c r="Q11" s="39">
        <f ca="1">Portfolio!H15</f>
        <v>317.08621986891495</v>
      </c>
      <c r="R11" s="7">
        <f ca="1">Q11/$Q$10</f>
        <v>0.73249169369049905</v>
      </c>
    </row>
    <row r="12" spans="2:23" x14ac:dyDescent="0.25">
      <c r="B12" s="61" t="s">
        <v>108</v>
      </c>
      <c r="C12" s="61"/>
      <c r="D12" s="61"/>
      <c r="E12" s="61"/>
      <c r="F12" s="61"/>
      <c r="G12" s="61"/>
      <c r="H12" s="61"/>
      <c r="J12" s="60" t="s">
        <v>88</v>
      </c>
      <c r="K12" s="60"/>
      <c r="N12" s="43" t="s">
        <v>22</v>
      </c>
      <c r="Q12" s="39">
        <f ca="1">Portfolio!H16</f>
        <v>115.80090035404</v>
      </c>
      <c r="R12" s="7">
        <f ca="1">Q12/$Q$10</f>
        <v>0.26750830630950095</v>
      </c>
    </row>
    <row r="13" spans="2:23" x14ac:dyDescent="0.25">
      <c r="B13" s="38" t="s">
        <v>45</v>
      </c>
      <c r="C13" s="36"/>
      <c r="D13" s="36" t="s">
        <v>49</v>
      </c>
      <c r="E13" s="37" t="s">
        <v>107</v>
      </c>
      <c r="F13" s="37" t="s">
        <v>46</v>
      </c>
      <c r="G13" s="37" t="s">
        <v>42</v>
      </c>
      <c r="H13" s="37" t="s">
        <v>43</v>
      </c>
      <c r="J13" t="s">
        <v>91</v>
      </c>
      <c r="Q13" s="39"/>
      <c r="R13" s="7"/>
    </row>
    <row r="14" spans="2:23" x14ac:dyDescent="0.25">
      <c r="B14" t="s">
        <v>47</v>
      </c>
      <c r="D14" t="s">
        <v>50</v>
      </c>
      <c r="E14">
        <v>1</v>
      </c>
      <c r="F14" s="7">
        <f ca="1">(Trades!G3*Trades!K3)/$K$7</f>
        <v>0.31624101790590492</v>
      </c>
      <c r="G14" s="7">
        <f ca="1">Trades!K3/Trades!H3-1</f>
        <v>0.41404030839983763</v>
      </c>
      <c r="H14" s="7">
        <f ca="1">Calculations!G14/Trades!L3</f>
        <v>0.18244126196320876</v>
      </c>
      <c r="J14" t="s">
        <v>116</v>
      </c>
      <c r="N14" s="44" t="s">
        <v>48</v>
      </c>
      <c r="Q14" s="46">
        <f ca="1">Q4+Q7+Q10</f>
        <v>2116.0312506369551</v>
      </c>
      <c r="R14" s="7">
        <f ca="1">Q14/$Q$14</f>
        <v>1</v>
      </c>
    </row>
    <row r="15" spans="2:23" x14ac:dyDescent="0.25">
      <c r="B15" t="s">
        <v>37</v>
      </c>
      <c r="D15" t="s">
        <v>50</v>
      </c>
      <c r="E15">
        <f>E14+1</f>
        <v>2</v>
      </c>
      <c r="F15" s="7">
        <f ca="1">(Trades!G4*Trades!K4)/$K$7</f>
        <v>0.12216088399841636</v>
      </c>
      <c r="G15" s="7">
        <f ca="1">Trades!K4/Trades!H4-1</f>
        <v>0.27089579524680074</v>
      </c>
      <c r="H15" s="7">
        <f ca="1">Calculations!G15/Trades!L4</f>
        <v>0.119366568285004</v>
      </c>
      <c r="J15" t="s">
        <v>89</v>
      </c>
    </row>
    <row r="16" spans="2:23" x14ac:dyDescent="0.25">
      <c r="B16" t="s">
        <v>14</v>
      </c>
      <c r="D16" t="s">
        <v>51</v>
      </c>
      <c r="E16">
        <f t="shared" ref="E16:E20" si="1">E15+1</f>
        <v>3</v>
      </c>
      <c r="F16" s="7">
        <f ca="1">(Trades!G5*Trades!K5)/$K$7</f>
        <v>1.6553382629144107E-2</v>
      </c>
      <c r="G16" s="7">
        <f ca="1">Trades!K5/Trades!H5-1</f>
        <v>-0.34991055456171727</v>
      </c>
      <c r="H16" s="7">
        <f ca="1">Calculations!G16/Trades!L5</f>
        <v>-0.15667636771420176</v>
      </c>
      <c r="J16" t="s">
        <v>90</v>
      </c>
    </row>
    <row r="17" spans="2:21" x14ac:dyDescent="0.25">
      <c r="B17" t="s">
        <v>21</v>
      </c>
      <c r="D17" t="s">
        <v>17</v>
      </c>
      <c r="E17">
        <f t="shared" si="1"/>
        <v>4</v>
      </c>
      <c r="F17" s="7">
        <f ca="1">(Trades!G6*Trades!K6)/$K$7</f>
        <v>3.6076031943615257E-2</v>
      </c>
      <c r="G17" s="7">
        <f ca="1">Trades!K6/Trades!H6-1</f>
        <v>0.58396985250206135</v>
      </c>
      <c r="H17" s="7">
        <f ca="1">Calculations!G17/Trades!L6</f>
        <v>0.50054558785890968</v>
      </c>
      <c r="J17" t="s">
        <v>92</v>
      </c>
      <c r="N17" s="38" t="s">
        <v>73</v>
      </c>
      <c r="O17" s="36"/>
      <c r="P17" s="36"/>
      <c r="Q17" s="45"/>
      <c r="R17" s="45"/>
      <c r="S17" s="45"/>
      <c r="T17" s="45" t="s">
        <v>74</v>
      </c>
      <c r="U17" s="45"/>
    </row>
    <row r="18" spans="2:21" x14ac:dyDescent="0.25">
      <c r="B18" t="s">
        <v>21</v>
      </c>
      <c r="D18" t="s">
        <v>17</v>
      </c>
      <c r="E18">
        <f t="shared" si="1"/>
        <v>5</v>
      </c>
      <c r="F18" s="7">
        <f ca="1">(Trades!G7*Trades!K7)/$K$7</f>
        <v>0.10905379688623822</v>
      </c>
      <c r="G18" s="7">
        <f ca="1">Trades!K7/Trades!H7-1</f>
        <v>0.59605447428390379</v>
      </c>
      <c r="H18" s="7">
        <f ca="1">Calculations!G18/Trades!L7</f>
        <v>0.51212317599571677</v>
      </c>
      <c r="N18" t="s">
        <v>65</v>
      </c>
      <c r="O18" s="47">
        <f t="shared" ref="O18:O23" ca="1" si="2">S18*$R$48</f>
        <v>0.49617403062464055</v>
      </c>
      <c r="S18" s="7">
        <v>0.71760000000000002</v>
      </c>
      <c r="T18" t="s">
        <v>36</v>
      </c>
    </row>
    <row r="19" spans="2:21" x14ac:dyDescent="0.25">
      <c r="B19" t="s">
        <v>22</v>
      </c>
      <c r="D19" t="s">
        <v>17</v>
      </c>
      <c r="E19">
        <f t="shared" si="1"/>
        <v>6</v>
      </c>
      <c r="F19" s="7">
        <f ca="1">(Trades!G8*Trades!K8)/$K$7</f>
        <v>5.4432947262029588E-2</v>
      </c>
      <c r="G19" s="7">
        <f ca="1">Trades!K8/Trades!H8-1</f>
        <v>0.19497783653472278</v>
      </c>
      <c r="H19" s="7">
        <f ca="1">Calculations!G19/Trades!L8</f>
        <v>0.16752272351432027</v>
      </c>
      <c r="J19" s="60" t="s">
        <v>101</v>
      </c>
      <c r="K19" s="60"/>
      <c r="N19" t="s">
        <v>61</v>
      </c>
      <c r="O19" s="47">
        <f t="shared" ca="1" si="2"/>
        <v>3.9480960352100018E-2</v>
      </c>
      <c r="S19" s="7">
        <v>5.7099999999999998E-2</v>
      </c>
      <c r="T19" t="s">
        <v>36</v>
      </c>
    </row>
    <row r="20" spans="2:21" x14ac:dyDescent="0.25">
      <c r="B20" t="s">
        <v>105</v>
      </c>
      <c r="D20" t="s">
        <v>51</v>
      </c>
      <c r="E20">
        <f t="shared" si="1"/>
        <v>7</v>
      </c>
      <c r="F20" s="7">
        <f ca="1">(Trades!G9*Trades!K9)/$K$7</f>
        <v>7.3561375291124886E-2</v>
      </c>
      <c r="G20" s="7">
        <f ca="1">Trades!K9/Trades!H9-1</f>
        <v>0.15350664253872992</v>
      </c>
      <c r="H20" s="7">
        <f ca="1">Calculations!G20/Trades!L9</f>
        <v>0.14206270260653669</v>
      </c>
      <c r="J20" t="s">
        <v>102</v>
      </c>
      <c r="K20" s="7">
        <f>(Prices!C10-55.9)/Prices!C3-1</f>
        <v>2.2705763908334342E-2</v>
      </c>
      <c r="N20" t="s">
        <v>66</v>
      </c>
      <c r="O20" s="47">
        <f t="shared" ca="1" si="2"/>
        <v>2.5721396236394412E-2</v>
      </c>
      <c r="S20" s="7">
        <v>3.7200000000000004E-2</v>
      </c>
      <c r="T20" t="s">
        <v>36</v>
      </c>
    </row>
    <row r="21" spans="2:21" x14ac:dyDescent="0.25">
      <c r="N21" t="s">
        <v>63</v>
      </c>
      <c r="O21" s="47">
        <f t="shared" ca="1" si="2"/>
        <v>2.0466487327883726E-2</v>
      </c>
      <c r="S21" s="7">
        <v>2.9600000000000001E-2</v>
      </c>
      <c r="T21" t="s">
        <v>36</v>
      </c>
    </row>
    <row r="22" spans="2:21" x14ac:dyDescent="0.25">
      <c r="N22" t="s">
        <v>62</v>
      </c>
      <c r="O22" s="47">
        <f t="shared" ca="1" si="2"/>
        <v>1.9636764868645195E-2</v>
      </c>
      <c r="S22" s="7">
        <v>2.8399999999999998E-2</v>
      </c>
      <c r="T22" t="s">
        <v>36</v>
      </c>
    </row>
    <row r="23" spans="2:21" x14ac:dyDescent="0.25">
      <c r="N23" t="s">
        <v>67</v>
      </c>
      <c r="O23" s="47">
        <f t="shared" ca="1" si="2"/>
        <v>1.6940166876119975E-2</v>
      </c>
      <c r="S23" s="7">
        <v>2.4500000000000001E-2</v>
      </c>
      <c r="T23" t="s">
        <v>36</v>
      </c>
    </row>
    <row r="24" spans="2:21" x14ac:dyDescent="0.25">
      <c r="N24" t="s">
        <v>68</v>
      </c>
      <c r="O24" s="47">
        <f ca="1">S24*$R$48+R50</f>
        <v>3.6584962425870102E-2</v>
      </c>
      <c r="S24" s="7">
        <v>2.1600000000000001E-2</v>
      </c>
      <c r="T24" t="s">
        <v>36</v>
      </c>
    </row>
    <row r="25" spans="2:21" x14ac:dyDescent="0.25">
      <c r="N25" t="s">
        <v>69</v>
      </c>
      <c r="O25" s="47">
        <f ca="1">S25*$R$48</f>
        <v>1.2860698118197206E-2</v>
      </c>
      <c r="S25" s="7">
        <v>1.8600000000000002E-2</v>
      </c>
      <c r="T25" t="s">
        <v>36</v>
      </c>
    </row>
    <row r="26" spans="2:21" x14ac:dyDescent="0.25">
      <c r="N26" t="s">
        <v>70</v>
      </c>
      <c r="O26" s="47">
        <f ca="1">S26*$R$48</f>
        <v>8.8503728985443141E-3</v>
      </c>
      <c r="S26" s="7">
        <v>1.2800000000000001E-2</v>
      </c>
      <c r="T26" t="s">
        <v>36</v>
      </c>
    </row>
    <row r="27" spans="2:21" x14ac:dyDescent="0.25">
      <c r="N27" t="s">
        <v>60</v>
      </c>
      <c r="O27" s="47">
        <f t="shared" ref="O27:O39" ca="1" si="3">S27*$R$49</f>
        <v>5.703458637306294E-2</v>
      </c>
      <c r="S27" s="7">
        <v>0.24829999999999999</v>
      </c>
      <c r="T27" t="s">
        <v>37</v>
      </c>
    </row>
    <row r="28" spans="2:21" x14ac:dyDescent="0.25">
      <c r="N28" t="s">
        <v>75</v>
      </c>
      <c r="O28" s="47">
        <f t="shared" ca="1" si="3"/>
        <v>4.4309189332919212E-2</v>
      </c>
      <c r="S28" s="7">
        <v>0.19289999999999999</v>
      </c>
      <c r="T28" t="s">
        <v>37</v>
      </c>
    </row>
    <row r="29" spans="2:21" x14ac:dyDescent="0.25">
      <c r="N29" t="s">
        <v>76</v>
      </c>
      <c r="O29" s="47">
        <f t="shared" ca="1" si="3"/>
        <v>4.2012186257080995E-2</v>
      </c>
      <c r="S29" s="7">
        <v>0.18289999999999998</v>
      </c>
      <c r="T29" t="s">
        <v>37</v>
      </c>
    </row>
    <row r="30" spans="2:21" x14ac:dyDescent="0.25">
      <c r="N30" t="s">
        <v>77</v>
      </c>
      <c r="O30" s="47">
        <f t="shared" ca="1" si="3"/>
        <v>2.7219486448682877E-2</v>
      </c>
      <c r="S30" s="7">
        <v>0.11849999999999999</v>
      </c>
      <c r="T30" t="s">
        <v>37</v>
      </c>
    </row>
    <row r="31" spans="2:21" x14ac:dyDescent="0.25">
      <c r="N31" t="s">
        <v>78</v>
      </c>
      <c r="O31" s="47">
        <f t="shared" ca="1" si="3"/>
        <v>7.0288294120649467E-3</v>
      </c>
      <c r="S31" s="7">
        <v>3.0600000000000002E-2</v>
      </c>
      <c r="T31" t="s">
        <v>37</v>
      </c>
    </row>
    <row r="32" spans="2:21" x14ac:dyDescent="0.25">
      <c r="N32" t="s">
        <v>79</v>
      </c>
      <c r="O32" s="47">
        <f t="shared" ca="1" si="3"/>
        <v>5.703458637306294E-2</v>
      </c>
      <c r="S32" s="7">
        <v>0.24829999999999999</v>
      </c>
      <c r="T32" t="s">
        <v>37</v>
      </c>
    </row>
    <row r="33" spans="14:21" x14ac:dyDescent="0.25">
      <c r="N33" t="s">
        <v>80</v>
      </c>
      <c r="O33" s="47">
        <f t="shared" ca="1" si="3"/>
        <v>4.4309189332919212E-2</v>
      </c>
      <c r="S33" s="7">
        <v>0.19289999999999999</v>
      </c>
      <c r="T33" t="s">
        <v>37</v>
      </c>
    </row>
    <row r="34" spans="14:21" x14ac:dyDescent="0.25">
      <c r="N34" t="s">
        <v>81</v>
      </c>
      <c r="O34" s="47">
        <f t="shared" ca="1" si="3"/>
        <v>4.2012186257080995E-2</v>
      </c>
      <c r="S34" s="7">
        <v>0.18289999999999998</v>
      </c>
      <c r="T34" t="s">
        <v>37</v>
      </c>
    </row>
    <row r="35" spans="14:21" x14ac:dyDescent="0.25">
      <c r="N35" t="s">
        <v>68</v>
      </c>
      <c r="O35" s="47">
        <f t="shared" ca="1" si="3"/>
        <v>2.7219486448682877E-2</v>
      </c>
      <c r="S35" s="7">
        <v>0.11849999999999999</v>
      </c>
      <c r="T35" t="s">
        <v>37</v>
      </c>
    </row>
    <row r="36" spans="14:21" x14ac:dyDescent="0.25">
      <c r="N36" t="s">
        <v>82</v>
      </c>
      <c r="O36" s="47">
        <f t="shared" ca="1" si="3"/>
        <v>1.5252100423565765E-2</v>
      </c>
      <c r="S36" s="7">
        <v>6.6400000000000001E-2</v>
      </c>
      <c r="T36" t="s">
        <v>37</v>
      </c>
    </row>
    <row r="37" spans="14:21" x14ac:dyDescent="0.25">
      <c r="N37" t="s">
        <v>83</v>
      </c>
      <c r="O37" s="47">
        <f t="shared" ca="1" si="3"/>
        <v>7.0288294120649467E-3</v>
      </c>
      <c r="S37" s="7">
        <v>3.0600000000000002E-2</v>
      </c>
      <c r="T37" t="s">
        <v>37</v>
      </c>
    </row>
    <row r="38" spans="14:21" x14ac:dyDescent="0.25">
      <c r="N38" t="s">
        <v>84</v>
      </c>
      <c r="O38" s="47">
        <f t="shared" ca="1" si="3"/>
        <v>6.7761590737227427E-3</v>
      </c>
      <c r="S38" s="7">
        <v>2.9500000000000002E-2</v>
      </c>
      <c r="T38" t="s">
        <v>37</v>
      </c>
    </row>
    <row r="39" spans="14:21" x14ac:dyDescent="0.25">
      <c r="N39" t="s">
        <v>85</v>
      </c>
      <c r="O39" s="47">
        <f t="shared" ca="1" si="3"/>
        <v>6.0640881202128948E-3</v>
      </c>
      <c r="S39" s="7">
        <v>2.64E-2</v>
      </c>
      <c r="T39" t="s">
        <v>37</v>
      </c>
    </row>
    <row r="40" spans="14:21" x14ac:dyDescent="0.25">
      <c r="S40" s="7">
        <v>2.23E-2</v>
      </c>
      <c r="T40" t="s">
        <v>37</v>
      </c>
    </row>
    <row r="41" spans="14:21" x14ac:dyDescent="0.25">
      <c r="N41" t="s">
        <v>71</v>
      </c>
      <c r="O41" s="47">
        <f ca="1">S40*R49</f>
        <v>5.1223168591192254E-3</v>
      </c>
      <c r="S41" s="7">
        <v>3.4999999999999996E-3</v>
      </c>
      <c r="T41" t="s">
        <v>36</v>
      </c>
    </row>
    <row r="42" spans="14:21" x14ac:dyDescent="0.25">
      <c r="N42" t="s">
        <v>71</v>
      </c>
      <c r="O42" s="47">
        <f ca="1">S41*R48</f>
        <v>2.4200238394457103E-3</v>
      </c>
      <c r="S42" s="7">
        <v>4.9299999999999997E-2</v>
      </c>
      <c r="T42" t="s">
        <v>36</v>
      </c>
    </row>
    <row r="43" spans="14:21" x14ac:dyDescent="0.25">
      <c r="N43" t="s">
        <v>72</v>
      </c>
      <c r="O43" s="47">
        <f ca="1">S42*R48</f>
        <v>3.4087764367049578E-2</v>
      </c>
      <c r="S43" s="7">
        <v>6.6400000000000001E-2</v>
      </c>
      <c r="T43" t="s">
        <v>37</v>
      </c>
    </row>
    <row r="44" spans="14:21" x14ac:dyDescent="0.25">
      <c r="N44" t="s">
        <v>72</v>
      </c>
      <c r="O44" s="47">
        <f ca="1">S43*R49</f>
        <v>1.5252100423565765E-2</v>
      </c>
    </row>
    <row r="46" spans="14:21" x14ac:dyDescent="0.25">
      <c r="N46" s="35"/>
      <c r="O46" s="35"/>
      <c r="P46" s="35"/>
      <c r="Q46" s="35"/>
      <c r="R46" s="35"/>
      <c r="S46" s="35"/>
      <c r="T46" s="35"/>
      <c r="U46" s="35"/>
    </row>
    <row r="47" spans="14:21" x14ac:dyDescent="0.25">
      <c r="N47" t="s">
        <v>48</v>
      </c>
      <c r="Q47" s="39">
        <f ca="1">Q4+Q7</f>
        <v>1683.1441304140001</v>
      </c>
      <c r="R47" s="7">
        <f ca="1">Q47/$Q$47</f>
        <v>1</v>
      </c>
    </row>
    <row r="48" spans="14:21" x14ac:dyDescent="0.25">
      <c r="N48" t="s">
        <v>36</v>
      </c>
      <c r="Q48" s="39">
        <f ca="1">Q5</f>
        <v>1163.78540595</v>
      </c>
      <c r="R48" s="7">
        <f ca="1">Q48/$Q$47</f>
        <v>0.69143538269877447</v>
      </c>
    </row>
    <row r="49" spans="14:18" x14ac:dyDescent="0.25">
      <c r="N49" t="s">
        <v>37</v>
      </c>
      <c r="Q49" s="39">
        <f ca="1">Q6</f>
        <v>386.61872446400002</v>
      </c>
      <c r="R49" s="7">
        <f ca="1">Q49/$Q$47</f>
        <v>0.22970030758382176</v>
      </c>
    </row>
    <row r="50" spans="14:18" x14ac:dyDescent="0.25">
      <c r="N50" t="s">
        <v>86</v>
      </c>
      <c r="Q50" s="39">
        <f ca="1">Q8</f>
        <v>36.44</v>
      </c>
      <c r="R50" s="7">
        <f ca="1">Q50/$Q$47</f>
        <v>2.1649958159576575E-2</v>
      </c>
    </row>
  </sheetData>
  <mergeCells count="5">
    <mergeCell ref="J12:K12"/>
    <mergeCell ref="J3:K3"/>
    <mergeCell ref="B12:H12"/>
    <mergeCell ref="J19:K19"/>
    <mergeCell ref="B3:H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22AEC-6009-4C17-88A2-19E6B8A4A81F}">
  <dimension ref="A1:Y68"/>
  <sheetViews>
    <sheetView showGridLines="0" workbookViewId="0">
      <pane xSplit="2" ySplit="2" topLeftCell="C18" activePane="bottomRight" state="frozen"/>
      <selection pane="topRight" activeCell="C1" sqref="C1"/>
      <selection pane="bottomLeft" activeCell="A3" sqref="A3"/>
      <selection pane="bottomRight"/>
    </sheetView>
  </sheetViews>
  <sheetFormatPr defaultRowHeight="15" x14ac:dyDescent="0.25"/>
  <cols>
    <col min="1" max="1" width="4.140625" customWidth="1"/>
    <col min="2" max="2" width="9.85546875" bestFit="1" customWidth="1"/>
    <col min="3" max="3" width="11.140625" customWidth="1"/>
    <col min="4" max="4" width="10.5703125" customWidth="1"/>
    <col min="5" max="5" width="10.140625" bestFit="1" customWidth="1"/>
    <col min="7" max="7" width="9.85546875" bestFit="1" customWidth="1"/>
    <col min="9" max="9" width="9.85546875" bestFit="1" customWidth="1"/>
    <col min="11" max="11" width="9.85546875" bestFit="1" customWidth="1"/>
    <col min="12" max="12" width="8.85546875" customWidth="1"/>
    <col min="13" max="13" width="9.85546875" bestFit="1" customWidth="1"/>
    <col min="15" max="15" width="9.28515625" bestFit="1" customWidth="1"/>
    <col min="17" max="17" width="9.85546875" bestFit="1" customWidth="1"/>
    <col min="19" max="19" width="10.5703125" bestFit="1" customWidth="1"/>
    <col min="20" max="20" width="6.5703125" bestFit="1" customWidth="1"/>
    <col min="21" max="21" width="9.85546875" bestFit="1" customWidth="1"/>
    <col min="23" max="23" width="9.85546875" bestFit="1" customWidth="1"/>
    <col min="25" max="25" width="9.85546875" bestFit="1" customWidth="1"/>
  </cols>
  <sheetData>
    <row r="1" spans="1:25" x14ac:dyDescent="0.25">
      <c r="B1" s="1" t="s">
        <v>24</v>
      </c>
      <c r="D1" s="27">
        <v>45070</v>
      </c>
      <c r="G1" s="1" t="s">
        <v>95</v>
      </c>
      <c r="I1" s="27">
        <v>45070</v>
      </c>
      <c r="K1" s="1" t="s">
        <v>97</v>
      </c>
      <c r="M1" s="27">
        <v>45070</v>
      </c>
      <c r="O1" s="1" t="s">
        <v>99</v>
      </c>
      <c r="Q1" s="27">
        <v>45474</v>
      </c>
      <c r="S1" s="1" t="s">
        <v>100</v>
      </c>
      <c r="U1" s="27">
        <v>45475</v>
      </c>
      <c r="W1" s="1" t="s">
        <v>98</v>
      </c>
      <c r="Y1" s="27">
        <v>45114</v>
      </c>
    </row>
    <row r="2" spans="1:25" x14ac:dyDescent="0.25">
      <c r="B2" s="36" t="s">
        <v>93</v>
      </c>
      <c r="C2" s="37" t="s">
        <v>59</v>
      </c>
      <c r="D2" s="37" t="s">
        <v>53</v>
      </c>
      <c r="E2" s="37" t="s">
        <v>103</v>
      </c>
      <c r="G2" s="36" t="s">
        <v>96</v>
      </c>
      <c r="H2" s="36" t="s">
        <v>94</v>
      </c>
      <c r="I2" s="36" t="s">
        <v>7</v>
      </c>
      <c r="J2" s="39"/>
      <c r="K2" s="36" t="s">
        <v>96</v>
      </c>
      <c r="L2" s="36" t="s">
        <v>94</v>
      </c>
      <c r="M2" s="36" t="s">
        <v>7</v>
      </c>
      <c r="N2" s="39"/>
      <c r="O2" s="36" t="s">
        <v>96</v>
      </c>
      <c r="P2" s="36" t="s">
        <v>94</v>
      </c>
      <c r="Q2" s="36" t="s">
        <v>7</v>
      </c>
      <c r="R2" s="48"/>
      <c r="S2" s="36" t="s">
        <v>96</v>
      </c>
      <c r="T2" s="36" t="s">
        <v>94</v>
      </c>
      <c r="U2" s="36" t="s">
        <v>7</v>
      </c>
      <c r="V2" s="48"/>
      <c r="W2" s="36" t="s">
        <v>96</v>
      </c>
      <c r="X2" s="36" t="s">
        <v>94</v>
      </c>
      <c r="Y2" s="36" t="s">
        <v>7</v>
      </c>
    </row>
    <row r="3" spans="1:25" x14ac:dyDescent="0.25">
      <c r="A3" s="28" t="s">
        <v>0</v>
      </c>
      <c r="B3" s="27">
        <v>45070</v>
      </c>
      <c r="C3" s="30">
        <f t="shared" ref="C3:C34" si="0">I3+M3+Q3+U3+Y3</f>
        <v>702.79041640800006</v>
      </c>
      <c r="D3" s="30">
        <v>701.98800628000004</v>
      </c>
      <c r="E3" s="30"/>
      <c r="G3" s="30">
        <v>73.930000000000007</v>
      </c>
      <c r="H3" s="39">
        <v>6.641006</v>
      </c>
      <c r="I3" s="39">
        <f>H3*G3</f>
        <v>490.96957358000003</v>
      </c>
      <c r="J3" s="39"/>
      <c r="K3" s="30" vm="7">
        <v>27.454000000000001</v>
      </c>
      <c r="L3" s="39">
        <v>7.7154819999999997</v>
      </c>
      <c r="M3" s="39">
        <f>K3*L3</f>
        <v>211.820842828</v>
      </c>
      <c r="N3" s="39"/>
      <c r="O3" s="30"/>
      <c r="P3" s="48"/>
      <c r="Q3" s="48"/>
      <c r="R3" s="48"/>
      <c r="S3" s="48"/>
      <c r="T3" s="48"/>
      <c r="U3" s="48"/>
      <c r="V3" s="48"/>
      <c r="W3" s="30"/>
      <c r="X3" s="48"/>
      <c r="Y3" s="48"/>
    </row>
    <row r="4" spans="1:25" x14ac:dyDescent="0.25">
      <c r="B4" vm="8">
        <v>45075</v>
      </c>
      <c r="C4" s="30">
        <f t="shared" si="0"/>
        <v>723.12802790000001</v>
      </c>
      <c r="D4" s="30">
        <v>701.98800628000004</v>
      </c>
      <c r="E4" s="7">
        <f>(C4-(D4-D3))/C3-1</f>
        <v>2.8938373400062334E-2</v>
      </c>
      <c r="G4" s="30" vm="9">
        <v>76.3</v>
      </c>
      <c r="H4" s="39">
        <v>6.641006</v>
      </c>
      <c r="I4" s="39">
        <f t="shared" ref="I4:I68" si="1">H4*G4</f>
        <v>506.7087578</v>
      </c>
      <c r="J4" s="39"/>
      <c r="K4" s="30" vm="10">
        <v>28.05</v>
      </c>
      <c r="L4" s="39">
        <v>7.7154819999999997</v>
      </c>
      <c r="M4" s="39">
        <f t="shared" ref="M4:M68" si="2">K4*L4</f>
        <v>216.41927010000001</v>
      </c>
      <c r="N4" s="39"/>
      <c r="O4" s="48"/>
      <c r="P4" s="48"/>
      <c r="Q4" s="48"/>
      <c r="R4" s="48"/>
      <c r="S4" s="48"/>
      <c r="T4" s="48"/>
      <c r="U4" s="48"/>
      <c r="V4" s="48"/>
      <c r="W4" s="30"/>
      <c r="X4" s="48"/>
      <c r="Y4" s="48"/>
    </row>
    <row r="5" spans="1:25" x14ac:dyDescent="0.25">
      <c r="B5" vm="11">
        <v>45082</v>
      </c>
      <c r="C5" s="30">
        <f t="shared" si="0"/>
        <v>726.78076473800002</v>
      </c>
      <c r="D5" s="30">
        <v>701.98800628000004</v>
      </c>
      <c r="E5" s="7">
        <f t="shared" ref="E5:E65" si="3">(C5-(D5-D4))/C4-1</f>
        <v>5.0513003189873729E-3</v>
      </c>
      <c r="G5" s="30" vm="12">
        <v>76.34</v>
      </c>
      <c r="H5" s="39">
        <v>6.641006</v>
      </c>
      <c r="I5" s="39">
        <f t="shared" si="1"/>
        <v>506.97439804000004</v>
      </c>
      <c r="J5" s="39"/>
      <c r="K5" s="30" vm="13">
        <v>28.489000000000001</v>
      </c>
      <c r="L5" s="39">
        <v>7.7154819999999997</v>
      </c>
      <c r="M5" s="39">
        <f t="shared" si="2"/>
        <v>219.80636669800001</v>
      </c>
      <c r="N5" s="39"/>
      <c r="O5" s="48"/>
      <c r="P5" s="48"/>
      <c r="Q5" s="48"/>
      <c r="R5" s="48"/>
      <c r="S5" s="48"/>
      <c r="T5" s="48"/>
      <c r="U5" s="48"/>
      <c r="V5" s="48"/>
      <c r="W5" s="30"/>
      <c r="X5" s="48"/>
      <c r="Y5" s="48"/>
    </row>
    <row r="6" spans="1:25" x14ac:dyDescent="0.25">
      <c r="B6" vm="14">
        <v>45089</v>
      </c>
      <c r="C6" s="30">
        <f t="shared" si="0"/>
        <v>732.36138533399992</v>
      </c>
      <c r="D6" s="30">
        <v>701.98800628000004</v>
      </c>
      <c r="E6" s="7">
        <f t="shared" si="3"/>
        <v>7.6785474612990345E-3</v>
      </c>
      <c r="G6" s="30" vm="15">
        <v>77.02</v>
      </c>
      <c r="H6" s="39">
        <v>6.641006</v>
      </c>
      <c r="I6" s="39">
        <f t="shared" si="1"/>
        <v>511.49028211999996</v>
      </c>
      <c r="J6" s="39"/>
      <c r="K6" s="30" vm="16">
        <v>28.626999999999999</v>
      </c>
      <c r="L6" s="39">
        <v>7.7154819999999997</v>
      </c>
      <c r="M6" s="39">
        <f t="shared" si="2"/>
        <v>220.87110321399999</v>
      </c>
      <c r="N6" s="39"/>
      <c r="O6" s="48"/>
      <c r="P6" s="48"/>
      <c r="Q6" s="48"/>
      <c r="R6" s="48"/>
      <c r="S6" s="48"/>
      <c r="T6" s="48"/>
      <c r="U6" s="48"/>
      <c r="V6" s="48"/>
      <c r="W6" s="30"/>
      <c r="X6" s="48"/>
      <c r="Y6" s="48"/>
    </row>
    <row r="7" spans="1:25" x14ac:dyDescent="0.25">
      <c r="B7" vm="17">
        <v>45096</v>
      </c>
      <c r="C7" s="30">
        <f t="shared" si="0"/>
        <v>715.36265727199998</v>
      </c>
      <c r="D7" s="30">
        <v>701.98800628000004</v>
      </c>
      <c r="E7" s="7">
        <f t="shared" si="3"/>
        <v>-2.3210846997684831E-2</v>
      </c>
      <c r="G7" s="30" vm="18">
        <v>75.614000000000004</v>
      </c>
      <c r="H7" s="39">
        <v>6.641006</v>
      </c>
      <c r="I7" s="39">
        <f t="shared" si="1"/>
        <v>502.15302768400005</v>
      </c>
      <c r="J7" s="39"/>
      <c r="K7" s="30" vm="19">
        <v>27.634</v>
      </c>
      <c r="L7" s="39">
        <v>7.7154819999999997</v>
      </c>
      <c r="M7" s="39">
        <f t="shared" si="2"/>
        <v>213.20962958799998</v>
      </c>
      <c r="N7" s="39"/>
      <c r="O7" s="48"/>
      <c r="P7" s="48"/>
      <c r="Q7" s="48"/>
      <c r="R7" s="48"/>
      <c r="S7" s="48"/>
      <c r="T7" s="48"/>
      <c r="U7" s="48"/>
      <c r="V7" s="48"/>
      <c r="W7" s="30"/>
      <c r="X7" s="48"/>
      <c r="Y7" s="48"/>
    </row>
    <row r="8" spans="1:25" x14ac:dyDescent="0.25">
      <c r="B8" vm="20">
        <v>45103</v>
      </c>
      <c r="C8" s="30">
        <f t="shared" si="0"/>
        <v>729.62163653800008</v>
      </c>
      <c r="D8" s="30">
        <v>701.98800628000004</v>
      </c>
      <c r="E8" s="7">
        <f t="shared" si="3"/>
        <v>1.9932518312286485E-2</v>
      </c>
      <c r="G8" s="30" vm="21">
        <v>77.430000000000007</v>
      </c>
      <c r="H8" s="39">
        <v>6.641006</v>
      </c>
      <c r="I8" s="39">
        <f t="shared" si="1"/>
        <v>514.21309458000007</v>
      </c>
      <c r="J8" s="39"/>
      <c r="K8" s="30" vm="22">
        <v>27.919</v>
      </c>
      <c r="L8" s="39">
        <v>7.7154819999999997</v>
      </c>
      <c r="M8" s="39">
        <f t="shared" si="2"/>
        <v>215.408541958</v>
      </c>
      <c r="N8" s="39"/>
      <c r="O8" s="48"/>
      <c r="P8" s="48"/>
      <c r="Q8" s="48"/>
      <c r="R8" s="48"/>
      <c r="S8" s="48"/>
      <c r="T8" s="48"/>
      <c r="U8" s="48"/>
      <c r="V8" s="48"/>
      <c r="W8" s="30"/>
      <c r="X8" s="48"/>
      <c r="Y8" s="48"/>
    </row>
    <row r="9" spans="1:25" x14ac:dyDescent="0.25">
      <c r="B9" vm="23">
        <v>45110</v>
      </c>
      <c r="C9" s="30">
        <f t="shared" si="0"/>
        <v>716.84327712999993</v>
      </c>
      <c r="D9" s="30">
        <v>701.98800628000004</v>
      </c>
      <c r="E9" s="7">
        <f t="shared" si="3"/>
        <v>-1.7513679375837143E-2</v>
      </c>
      <c r="G9" s="30" vm="24">
        <v>76.024000000000001</v>
      </c>
      <c r="H9" s="39">
        <v>6.641006</v>
      </c>
      <c r="I9" s="39">
        <f t="shared" si="1"/>
        <v>504.87584014399999</v>
      </c>
      <c r="J9" s="39"/>
      <c r="K9" s="30" vm="25">
        <v>27.472999999999999</v>
      </c>
      <c r="L9" s="39">
        <v>7.7154819999999997</v>
      </c>
      <c r="M9" s="39">
        <f t="shared" si="2"/>
        <v>211.967436986</v>
      </c>
      <c r="N9" s="39"/>
      <c r="O9" s="48"/>
      <c r="P9" s="48"/>
      <c r="Q9" s="48"/>
      <c r="R9" s="48"/>
      <c r="S9" s="48"/>
      <c r="T9" s="48"/>
      <c r="U9" s="48"/>
      <c r="V9" s="48"/>
      <c r="W9" s="30"/>
      <c r="X9" s="48"/>
      <c r="Y9" s="48"/>
    </row>
    <row r="10" spans="1:25" x14ac:dyDescent="0.25">
      <c r="A10" s="28" t="s">
        <v>0</v>
      </c>
      <c r="B10" s="27">
        <v>45114</v>
      </c>
      <c r="C10" s="30">
        <f t="shared" si="0"/>
        <v>774.64780968000002</v>
      </c>
      <c r="D10" s="30">
        <v>757.88800628000001</v>
      </c>
      <c r="E10" s="7">
        <f t="shared" si="3"/>
        <v>2.6568325473110832E-3</v>
      </c>
      <c r="G10" s="30">
        <v>76.14</v>
      </c>
      <c r="H10" s="39">
        <v>6.641006</v>
      </c>
      <c r="I10" s="39">
        <f t="shared" si="1"/>
        <v>505.64619684000002</v>
      </c>
      <c r="J10" s="39"/>
      <c r="K10" s="30">
        <v>27.62</v>
      </c>
      <c r="L10" s="39">
        <v>7.7154819999999997</v>
      </c>
      <c r="M10" s="39">
        <f t="shared" si="2"/>
        <v>213.10161284</v>
      </c>
      <c r="N10" s="39"/>
      <c r="O10" s="48"/>
      <c r="P10" s="48"/>
      <c r="Q10" s="48"/>
      <c r="R10" s="48"/>
      <c r="S10" s="48"/>
      <c r="T10" s="48"/>
      <c r="U10" s="48"/>
      <c r="V10" s="48"/>
      <c r="W10" s="30">
        <v>55.9</v>
      </c>
      <c r="X10" s="49">
        <v>1</v>
      </c>
      <c r="Y10" s="30">
        <f>W10*X10</f>
        <v>55.9</v>
      </c>
    </row>
    <row r="11" spans="1:25" x14ac:dyDescent="0.25">
      <c r="B11" vm="26">
        <v>45117</v>
      </c>
      <c r="C11" s="30">
        <f t="shared" si="0"/>
        <v>775.70878432199993</v>
      </c>
      <c r="D11" s="30">
        <v>757.88800628000001</v>
      </c>
      <c r="E11" s="7">
        <f t="shared" si="3"/>
        <v>1.3696219478607219E-3</v>
      </c>
      <c r="G11" s="30" vm="27">
        <v>76.334000000000003</v>
      </c>
      <c r="H11" s="39">
        <v>6.641006</v>
      </c>
      <c r="I11" s="39">
        <f t="shared" si="1"/>
        <v>506.93455200400001</v>
      </c>
      <c r="J11" s="39"/>
      <c r="K11" s="30" vm="28">
        <v>27.899000000000001</v>
      </c>
      <c r="L11" s="39">
        <v>7.7154819999999997</v>
      </c>
      <c r="M11" s="39">
        <f t="shared" si="2"/>
        <v>215.25423231799999</v>
      </c>
      <c r="N11" s="39"/>
      <c r="O11" s="48"/>
      <c r="P11" s="48"/>
      <c r="Q11" s="48"/>
      <c r="R11" s="48"/>
      <c r="S11" s="48"/>
      <c r="T11" s="48"/>
      <c r="U11" s="48"/>
      <c r="V11" s="48"/>
      <c r="W11" s="30" vm="29">
        <v>53.52</v>
      </c>
      <c r="X11" s="49">
        <v>1</v>
      </c>
      <c r="Y11" s="30">
        <f t="shared" ref="Y11:Y68" si="4">W11*X11</f>
        <v>53.52</v>
      </c>
    </row>
    <row r="12" spans="1:25" x14ac:dyDescent="0.25">
      <c r="B12" vm="30">
        <v>45124</v>
      </c>
      <c r="C12" s="30">
        <f t="shared" si="0"/>
        <v>785.04016418200013</v>
      </c>
      <c r="D12" s="30">
        <v>757.88800628000001</v>
      </c>
      <c r="E12" s="7">
        <f t="shared" si="3"/>
        <v>1.2029488447982795E-2</v>
      </c>
      <c r="G12" s="30" vm="31">
        <v>77.680000000000007</v>
      </c>
      <c r="H12" s="39">
        <v>6.641006</v>
      </c>
      <c r="I12" s="39">
        <f t="shared" si="1"/>
        <v>515.87334608000003</v>
      </c>
      <c r="J12" s="39"/>
      <c r="K12" s="30" vm="32">
        <v>27.911000000000001</v>
      </c>
      <c r="L12" s="39">
        <v>7.7154819999999997</v>
      </c>
      <c r="M12" s="39">
        <f t="shared" si="2"/>
        <v>215.34681810200001</v>
      </c>
      <c r="N12" s="39"/>
      <c r="O12" s="48"/>
      <c r="P12" s="48"/>
      <c r="Q12" s="48"/>
      <c r="R12" s="48"/>
      <c r="S12" s="48"/>
      <c r="T12" s="48"/>
      <c r="U12" s="48"/>
      <c r="V12" s="48"/>
      <c r="W12" s="30" vm="33">
        <v>53.82</v>
      </c>
      <c r="X12" s="49">
        <v>1</v>
      </c>
      <c r="Y12" s="30">
        <f t="shared" si="4"/>
        <v>53.82</v>
      </c>
    </row>
    <row r="13" spans="1:25" x14ac:dyDescent="0.25">
      <c r="B13" vm="34">
        <v>45131</v>
      </c>
      <c r="C13" s="30">
        <f t="shared" si="0"/>
        <v>802.04502764200004</v>
      </c>
      <c r="D13" s="30">
        <v>757.88800628000001</v>
      </c>
      <c r="E13" s="7">
        <f t="shared" si="3"/>
        <v>2.1661138163190374E-2</v>
      </c>
      <c r="G13" s="30" vm="35">
        <v>78.938000000000002</v>
      </c>
      <c r="H13" s="39">
        <v>6.641006</v>
      </c>
      <c r="I13" s="39">
        <f t="shared" si="1"/>
        <v>524.22773162800002</v>
      </c>
      <c r="J13" s="39"/>
      <c r="K13" s="30" vm="36">
        <v>29.027000000000001</v>
      </c>
      <c r="L13" s="39">
        <v>7.7154819999999997</v>
      </c>
      <c r="M13" s="39">
        <f t="shared" si="2"/>
        <v>223.95729601400001</v>
      </c>
      <c r="N13" s="39"/>
      <c r="O13" s="48"/>
      <c r="P13" s="48"/>
      <c r="Q13" s="48"/>
      <c r="R13" s="48"/>
      <c r="S13" s="48"/>
      <c r="T13" s="48"/>
      <c r="U13" s="48"/>
      <c r="V13" s="48"/>
      <c r="W13" s="30" vm="37">
        <v>53.86</v>
      </c>
      <c r="X13" s="49">
        <v>1</v>
      </c>
      <c r="Y13" s="30">
        <f t="shared" si="4"/>
        <v>53.86</v>
      </c>
    </row>
    <row r="14" spans="1:25" x14ac:dyDescent="0.25">
      <c r="B14" vm="38">
        <v>45138</v>
      </c>
      <c r="C14" s="30">
        <f t="shared" si="0"/>
        <v>783.07555089199991</v>
      </c>
      <c r="D14" s="30">
        <v>757.88800628000001</v>
      </c>
      <c r="E14" s="7">
        <f t="shared" si="3"/>
        <v>-2.3651386264147867E-2</v>
      </c>
      <c r="G14" s="30" vm="39">
        <v>77.067999999999998</v>
      </c>
      <c r="H14" s="39">
        <v>6.641006</v>
      </c>
      <c r="I14" s="39">
        <f t="shared" si="1"/>
        <v>511.80905040799996</v>
      </c>
      <c r="J14" s="39"/>
      <c r="K14" s="30" vm="40">
        <v>28.361999999999998</v>
      </c>
      <c r="L14" s="39">
        <v>7.7154819999999997</v>
      </c>
      <c r="M14" s="39">
        <f t="shared" si="2"/>
        <v>218.82650048399998</v>
      </c>
      <c r="N14" s="39"/>
      <c r="O14" s="48"/>
      <c r="P14" s="48"/>
      <c r="Q14" s="48"/>
      <c r="R14" s="48"/>
      <c r="S14" s="48"/>
      <c r="T14" s="48"/>
      <c r="U14" s="48"/>
      <c r="V14" s="48"/>
      <c r="W14" s="30" vm="41">
        <v>52.44</v>
      </c>
      <c r="X14" s="49">
        <v>1</v>
      </c>
      <c r="Y14" s="30">
        <f t="shared" si="4"/>
        <v>52.44</v>
      </c>
    </row>
    <row r="15" spans="1:25" x14ac:dyDescent="0.25">
      <c r="B15" vm="42">
        <v>45145</v>
      </c>
      <c r="C15" s="30">
        <f t="shared" si="0"/>
        <v>776.71215637199998</v>
      </c>
      <c r="D15" s="30">
        <v>757.88800628000001</v>
      </c>
      <c r="E15" s="7">
        <f t="shared" si="3"/>
        <v>-8.1261565537978919E-3</v>
      </c>
      <c r="G15" s="30" vm="43">
        <v>77.162000000000006</v>
      </c>
      <c r="H15" s="39">
        <v>6.641006</v>
      </c>
      <c r="I15" s="39">
        <f t="shared" si="1"/>
        <v>512.43330497200009</v>
      </c>
      <c r="J15" s="39"/>
      <c r="K15" s="30" vm="44">
        <v>27.7</v>
      </c>
      <c r="L15" s="39">
        <v>7.7154819999999997</v>
      </c>
      <c r="M15" s="39">
        <f t="shared" si="2"/>
        <v>213.71885139999998</v>
      </c>
      <c r="N15" s="39"/>
      <c r="O15" s="48"/>
      <c r="P15" s="48"/>
      <c r="Q15" s="48"/>
      <c r="R15" s="48"/>
      <c r="S15" s="48"/>
      <c r="T15" s="48"/>
      <c r="U15" s="48"/>
      <c r="V15" s="48"/>
      <c r="W15" s="30" vm="45">
        <v>50.56</v>
      </c>
      <c r="X15" s="49">
        <v>1</v>
      </c>
      <c r="Y15" s="30">
        <f t="shared" si="4"/>
        <v>50.56</v>
      </c>
    </row>
    <row r="16" spans="1:25" x14ac:dyDescent="0.25">
      <c r="B16" vm="46">
        <v>45152</v>
      </c>
      <c r="C16" s="30">
        <f t="shared" si="0"/>
        <v>762.52837944199996</v>
      </c>
      <c r="D16" s="30">
        <v>757.88800628000001</v>
      </c>
      <c r="E16" s="7">
        <f t="shared" si="3"/>
        <v>-1.8261304157066394E-2</v>
      </c>
      <c r="G16" s="30" vm="47">
        <v>75.802000000000007</v>
      </c>
      <c r="H16" s="39">
        <v>6.641006</v>
      </c>
      <c r="I16" s="39">
        <f t="shared" si="1"/>
        <v>503.40153681200002</v>
      </c>
      <c r="J16" s="39"/>
      <c r="K16" s="30" vm="48">
        <v>27.215</v>
      </c>
      <c r="L16" s="39">
        <v>7.7154819999999997</v>
      </c>
      <c r="M16" s="39">
        <f t="shared" si="2"/>
        <v>209.97684262999999</v>
      </c>
      <c r="N16" s="39"/>
      <c r="O16" s="48"/>
      <c r="P16" s="48"/>
      <c r="Q16" s="48"/>
      <c r="R16" s="48"/>
      <c r="S16" s="48"/>
      <c r="T16" s="48"/>
      <c r="U16" s="48"/>
      <c r="V16" s="48"/>
      <c r="W16" s="30" vm="49">
        <v>49.15</v>
      </c>
      <c r="X16" s="49">
        <v>1</v>
      </c>
      <c r="Y16" s="30">
        <f t="shared" si="4"/>
        <v>49.15</v>
      </c>
    </row>
    <row r="17" spans="2:25" x14ac:dyDescent="0.25">
      <c r="B17" vm="50">
        <v>45159</v>
      </c>
      <c r="C17" s="30">
        <f t="shared" si="0"/>
        <v>773.96764725000003</v>
      </c>
      <c r="D17" s="30">
        <v>757.88800628000001</v>
      </c>
      <c r="E17" s="7">
        <f t="shared" si="3"/>
        <v>1.5001760087107963E-2</v>
      </c>
      <c r="G17" s="30" vm="51">
        <v>76.944000000000003</v>
      </c>
      <c r="H17" s="39">
        <v>6.641006</v>
      </c>
      <c r="I17" s="39">
        <f t="shared" si="1"/>
        <v>510.98556566400003</v>
      </c>
      <c r="J17" s="39"/>
      <c r="K17" s="30" vm="52">
        <v>27.773</v>
      </c>
      <c r="L17" s="39">
        <v>7.7154819999999997</v>
      </c>
      <c r="M17" s="39">
        <f t="shared" si="2"/>
        <v>214.282081586</v>
      </c>
      <c r="N17" s="39"/>
      <c r="O17" s="48"/>
      <c r="P17" s="48"/>
      <c r="Q17" s="48"/>
      <c r="R17" s="48"/>
      <c r="S17" s="48"/>
      <c r="T17" s="48"/>
      <c r="U17" s="48"/>
      <c r="V17" s="48"/>
      <c r="W17" s="30" vm="53">
        <v>48.7</v>
      </c>
      <c r="X17" s="49">
        <v>1</v>
      </c>
      <c r="Y17" s="30">
        <f t="shared" si="4"/>
        <v>48.7</v>
      </c>
    </row>
    <row r="18" spans="2:25" x14ac:dyDescent="0.25">
      <c r="B18" vm="54">
        <v>45166</v>
      </c>
      <c r="C18" s="30">
        <f t="shared" si="0"/>
        <v>791.41743220800004</v>
      </c>
      <c r="D18" s="30">
        <v>757.88800628000001</v>
      </c>
      <c r="E18" s="7">
        <f t="shared" si="3"/>
        <v>2.2545884211053524E-2</v>
      </c>
      <c r="G18" s="30" vm="55">
        <v>79.052000000000007</v>
      </c>
      <c r="H18" s="39">
        <v>6.641006</v>
      </c>
      <c r="I18" s="39">
        <f t="shared" si="1"/>
        <v>524.98480631200005</v>
      </c>
      <c r="J18" s="39"/>
      <c r="K18" s="30" vm="56">
        <v>28.228000000000002</v>
      </c>
      <c r="L18" s="39">
        <v>7.7154819999999997</v>
      </c>
      <c r="M18" s="39">
        <f t="shared" si="2"/>
        <v>217.792625896</v>
      </c>
      <c r="N18" s="39"/>
      <c r="O18" s="48"/>
      <c r="P18" s="48"/>
      <c r="Q18" s="48"/>
      <c r="R18" s="48"/>
      <c r="S18" s="48"/>
      <c r="T18" s="48"/>
      <c r="U18" s="48"/>
      <c r="V18" s="48"/>
      <c r="W18" s="30" vm="57">
        <v>48.64</v>
      </c>
      <c r="X18" s="49">
        <v>1</v>
      </c>
      <c r="Y18" s="30">
        <f t="shared" si="4"/>
        <v>48.64</v>
      </c>
    </row>
    <row r="19" spans="2:25" x14ac:dyDescent="0.25">
      <c r="B19" vm="58">
        <v>45173</v>
      </c>
      <c r="C19" s="30">
        <f t="shared" si="0"/>
        <v>786.19051400000012</v>
      </c>
      <c r="D19" s="30">
        <v>757.88800628000001</v>
      </c>
      <c r="E19" s="7">
        <f t="shared" si="3"/>
        <v>-6.6045022453159463E-3</v>
      </c>
      <c r="G19" s="30" vm="59">
        <v>78.566000000000003</v>
      </c>
      <c r="H19" s="39">
        <v>6.641006</v>
      </c>
      <c r="I19" s="39">
        <f t="shared" si="1"/>
        <v>521.75727739600006</v>
      </c>
      <c r="J19" s="39"/>
      <c r="K19" s="30" vm="60">
        <v>28.021999999999998</v>
      </c>
      <c r="L19" s="39">
        <v>7.7154819999999997</v>
      </c>
      <c r="M19" s="39">
        <f t="shared" si="2"/>
        <v>216.20323660399998</v>
      </c>
      <c r="N19" s="39"/>
      <c r="O19" s="48"/>
      <c r="P19" s="48"/>
      <c r="Q19" s="48"/>
      <c r="R19" s="48"/>
      <c r="S19" s="48"/>
      <c r="T19" s="48"/>
      <c r="U19" s="48"/>
      <c r="V19" s="48"/>
      <c r="W19" s="30" vm="61">
        <v>48.23</v>
      </c>
      <c r="X19" s="49">
        <v>1</v>
      </c>
      <c r="Y19" s="30">
        <f t="shared" si="4"/>
        <v>48.23</v>
      </c>
    </row>
    <row r="20" spans="2:25" x14ac:dyDescent="0.25">
      <c r="B20" vm="62">
        <v>45180</v>
      </c>
      <c r="C20" s="30">
        <f t="shared" si="0"/>
        <v>792.37372521799989</v>
      </c>
      <c r="D20" s="30">
        <v>757.88800628000001</v>
      </c>
      <c r="E20" s="7">
        <f t="shared" si="3"/>
        <v>7.8647746416331543E-3</v>
      </c>
      <c r="G20" s="30" vm="63">
        <v>79.122</v>
      </c>
      <c r="H20" s="39">
        <v>6.641006</v>
      </c>
      <c r="I20" s="39">
        <f t="shared" si="1"/>
        <v>525.44967673199994</v>
      </c>
      <c r="J20" s="39"/>
      <c r="K20" s="30" vm="64">
        <v>28.222999999999999</v>
      </c>
      <c r="L20" s="39">
        <v>7.7154819999999997</v>
      </c>
      <c r="M20" s="39">
        <f t="shared" si="2"/>
        <v>217.75404848599999</v>
      </c>
      <c r="N20" s="39"/>
      <c r="O20" s="48"/>
      <c r="P20" s="48"/>
      <c r="Q20" s="48"/>
      <c r="R20" s="48"/>
      <c r="S20" s="48"/>
      <c r="T20" s="48"/>
      <c r="U20" s="48"/>
      <c r="V20" s="48"/>
      <c r="W20" s="30" vm="65">
        <v>49.17</v>
      </c>
      <c r="X20" s="49">
        <v>1</v>
      </c>
      <c r="Y20" s="30">
        <f t="shared" si="4"/>
        <v>49.17</v>
      </c>
    </row>
    <row r="21" spans="2:25" x14ac:dyDescent="0.25">
      <c r="B21" vm="66">
        <v>45187</v>
      </c>
      <c r="C21" s="30">
        <f t="shared" si="0"/>
        <v>775.17055788999994</v>
      </c>
      <c r="D21" s="30">
        <v>757.88800628000001</v>
      </c>
      <c r="E21" s="7">
        <f t="shared" si="3"/>
        <v>-2.1710926019495425E-2</v>
      </c>
      <c r="G21" s="30" vm="67">
        <v>77.022000000000006</v>
      </c>
      <c r="H21" s="39">
        <v>6.641006</v>
      </c>
      <c r="I21" s="39">
        <f t="shared" si="1"/>
        <v>511.50356413200001</v>
      </c>
      <c r="J21" s="39"/>
      <c r="K21" s="30" vm="68">
        <v>27.818999999999999</v>
      </c>
      <c r="L21" s="39">
        <v>7.7154819999999997</v>
      </c>
      <c r="M21" s="39">
        <f t="shared" si="2"/>
        <v>214.63699375799999</v>
      </c>
      <c r="N21" s="39"/>
      <c r="O21" s="48"/>
      <c r="P21" s="48"/>
      <c r="Q21" s="48"/>
      <c r="R21" s="48"/>
      <c r="S21" s="48"/>
      <c r="T21" s="48"/>
      <c r="U21" s="48"/>
      <c r="V21" s="48"/>
      <c r="W21" s="30" vm="69">
        <v>49.03</v>
      </c>
      <c r="X21" s="49">
        <v>1</v>
      </c>
      <c r="Y21" s="30">
        <f t="shared" si="4"/>
        <v>49.03</v>
      </c>
    </row>
    <row r="22" spans="2:25" x14ac:dyDescent="0.25">
      <c r="B22" vm="70">
        <v>45194</v>
      </c>
      <c r="C22" s="30">
        <f t="shared" si="0"/>
        <v>772.26191343199991</v>
      </c>
      <c r="D22" s="30">
        <v>757.88800628000001</v>
      </c>
      <c r="E22" s="7">
        <f t="shared" si="3"/>
        <v>-3.7522638448979073E-3</v>
      </c>
      <c r="G22" s="30" vm="71">
        <v>76.971999999999994</v>
      </c>
      <c r="H22" s="39">
        <v>6.641006</v>
      </c>
      <c r="I22" s="39">
        <f t="shared" si="1"/>
        <v>511.17151383199996</v>
      </c>
      <c r="J22" s="39"/>
      <c r="K22" s="30" vm="72">
        <v>27.8</v>
      </c>
      <c r="L22" s="39">
        <v>7.7154819999999997</v>
      </c>
      <c r="M22" s="39">
        <f t="shared" si="2"/>
        <v>214.49039959999999</v>
      </c>
      <c r="N22" s="39"/>
      <c r="O22" s="48"/>
      <c r="P22" s="48"/>
      <c r="Q22" s="48"/>
      <c r="R22" s="48"/>
      <c r="S22" s="48"/>
      <c r="T22" s="48"/>
      <c r="U22" s="48"/>
      <c r="V22" s="48"/>
      <c r="W22" s="30" vm="73">
        <v>46.6</v>
      </c>
      <c r="X22" s="49">
        <v>1</v>
      </c>
      <c r="Y22" s="30">
        <f t="shared" si="4"/>
        <v>46.6</v>
      </c>
    </row>
    <row r="23" spans="2:25" x14ac:dyDescent="0.25">
      <c r="B23" vm="74">
        <v>45201</v>
      </c>
      <c r="C23" s="30">
        <f t="shared" si="0"/>
        <v>769.70837005200008</v>
      </c>
      <c r="D23" s="30">
        <v>757.88800628000001</v>
      </c>
      <c r="E23" s="7">
        <f t="shared" si="3"/>
        <v>-3.3065768693054665E-3</v>
      </c>
      <c r="G23" s="30" vm="75">
        <v>76.938000000000002</v>
      </c>
      <c r="H23" s="39">
        <v>6.641006</v>
      </c>
      <c r="I23" s="39">
        <f t="shared" si="1"/>
        <v>510.94571962800001</v>
      </c>
      <c r="J23" s="39"/>
      <c r="K23" s="30" vm="76">
        <v>27.532</v>
      </c>
      <c r="L23" s="39">
        <v>7.7154819999999997</v>
      </c>
      <c r="M23" s="39">
        <f t="shared" si="2"/>
        <v>212.42265042399998</v>
      </c>
      <c r="N23" s="39"/>
      <c r="O23" s="48"/>
      <c r="P23" s="48"/>
      <c r="Q23" s="48"/>
      <c r="R23" s="48"/>
      <c r="S23" s="48"/>
      <c r="T23" s="48"/>
      <c r="U23" s="48"/>
      <c r="V23" s="48"/>
      <c r="W23" s="30" vm="77">
        <v>46.34</v>
      </c>
      <c r="X23" s="49">
        <v>1</v>
      </c>
      <c r="Y23" s="30">
        <f t="shared" si="4"/>
        <v>46.34</v>
      </c>
    </row>
    <row r="24" spans="2:25" x14ac:dyDescent="0.25">
      <c r="B24" vm="78">
        <v>45208</v>
      </c>
      <c r="C24" s="30">
        <f t="shared" si="0"/>
        <v>776.90855742000008</v>
      </c>
      <c r="D24" s="30">
        <v>757.88800628000001</v>
      </c>
      <c r="E24" s="7">
        <f t="shared" si="3"/>
        <v>9.3544355864463302E-3</v>
      </c>
      <c r="G24" s="30" vm="79">
        <v>77.73</v>
      </c>
      <c r="H24" s="39">
        <v>6.641006</v>
      </c>
      <c r="I24" s="39">
        <f t="shared" si="1"/>
        <v>516.20539638000002</v>
      </c>
      <c r="J24" s="39"/>
      <c r="K24" s="30" vm="80">
        <v>27.72</v>
      </c>
      <c r="L24" s="39">
        <v>7.7154819999999997</v>
      </c>
      <c r="M24" s="39">
        <f t="shared" si="2"/>
        <v>213.87316103999999</v>
      </c>
      <c r="N24" s="39"/>
      <c r="O24" s="48"/>
      <c r="P24" s="48"/>
      <c r="Q24" s="48"/>
      <c r="R24" s="48"/>
      <c r="S24" s="48"/>
      <c r="T24" s="48"/>
      <c r="U24" s="48"/>
      <c r="V24" s="48"/>
      <c r="W24" s="30" vm="81">
        <v>46.83</v>
      </c>
      <c r="X24" s="49">
        <v>1</v>
      </c>
      <c r="Y24" s="30">
        <f t="shared" si="4"/>
        <v>46.83</v>
      </c>
    </row>
    <row r="25" spans="2:25" x14ac:dyDescent="0.25">
      <c r="B25" vm="82">
        <v>45215</v>
      </c>
      <c r="C25" s="30">
        <f t="shared" si="0"/>
        <v>752.57192471399992</v>
      </c>
      <c r="D25" s="30">
        <v>757.88800628000001</v>
      </c>
      <c r="E25" s="7">
        <f t="shared" si="3"/>
        <v>-3.1324964146126288E-2</v>
      </c>
      <c r="G25" s="30" vm="83">
        <v>75.27</v>
      </c>
      <c r="H25" s="39">
        <v>6.641006</v>
      </c>
      <c r="I25" s="39">
        <f t="shared" si="1"/>
        <v>499.86852161999997</v>
      </c>
      <c r="J25" s="39"/>
      <c r="K25" s="30" vm="84">
        <v>26.966999999999999</v>
      </c>
      <c r="L25" s="39">
        <v>7.7154819999999997</v>
      </c>
      <c r="M25" s="39">
        <f t="shared" si="2"/>
        <v>208.06340309399999</v>
      </c>
      <c r="N25" s="39"/>
      <c r="O25" s="48"/>
      <c r="P25" s="48"/>
      <c r="Q25" s="48"/>
      <c r="R25" s="48"/>
      <c r="S25" s="48"/>
      <c r="T25" s="48"/>
      <c r="U25" s="48"/>
      <c r="V25" s="48"/>
      <c r="W25" s="30" vm="85">
        <v>44.64</v>
      </c>
      <c r="X25" s="49">
        <v>1</v>
      </c>
      <c r="Y25" s="30">
        <f t="shared" si="4"/>
        <v>44.64</v>
      </c>
    </row>
    <row r="26" spans="2:25" x14ac:dyDescent="0.25">
      <c r="B26" vm="86">
        <v>45222</v>
      </c>
      <c r="C26" s="30">
        <f t="shared" si="0"/>
        <v>735.15745084800005</v>
      </c>
      <c r="D26" s="30">
        <v>757.88800628000001</v>
      </c>
      <c r="E26" s="7">
        <f t="shared" si="3"/>
        <v>-2.3139946221908181E-2</v>
      </c>
      <c r="G26" s="30" vm="87">
        <v>73.488</v>
      </c>
      <c r="H26" s="39">
        <v>6.641006</v>
      </c>
      <c r="I26" s="39">
        <f t="shared" si="1"/>
        <v>488.03424892800001</v>
      </c>
      <c r="J26" s="39"/>
      <c r="K26" s="30" vm="88">
        <v>26.56</v>
      </c>
      <c r="L26" s="39">
        <v>7.7154819999999997</v>
      </c>
      <c r="M26" s="39">
        <f t="shared" si="2"/>
        <v>204.92320192</v>
      </c>
      <c r="N26" s="39"/>
      <c r="O26" s="48"/>
      <c r="P26" s="48"/>
      <c r="Q26" s="48"/>
      <c r="R26" s="48"/>
      <c r="S26" s="48"/>
      <c r="T26" s="48"/>
      <c r="U26" s="48"/>
      <c r="V26" s="48"/>
      <c r="W26" s="30" vm="89">
        <v>42.2</v>
      </c>
      <c r="X26" s="49">
        <v>1</v>
      </c>
      <c r="Y26" s="30">
        <f t="shared" si="4"/>
        <v>42.2</v>
      </c>
    </row>
    <row r="27" spans="2:25" x14ac:dyDescent="0.25">
      <c r="B27" vm="90">
        <v>45229</v>
      </c>
      <c r="C27" s="30">
        <f t="shared" si="0"/>
        <v>769.767540156</v>
      </c>
      <c r="D27" s="30">
        <v>757.88800628000001</v>
      </c>
      <c r="E27" s="7">
        <f t="shared" si="3"/>
        <v>4.7078471785979126E-2</v>
      </c>
      <c r="G27" s="30" vm="91">
        <v>77.006</v>
      </c>
      <c r="H27" s="39">
        <v>6.641006</v>
      </c>
      <c r="I27" s="39">
        <f t="shared" si="1"/>
        <v>511.39730803600003</v>
      </c>
      <c r="J27" s="39"/>
      <c r="K27" s="30" vm="92">
        <v>27.66</v>
      </c>
      <c r="L27" s="39">
        <v>7.7154819999999997</v>
      </c>
      <c r="M27" s="39">
        <f t="shared" si="2"/>
        <v>213.41023211999999</v>
      </c>
      <c r="N27" s="39"/>
      <c r="O27" s="48"/>
      <c r="P27" s="48"/>
      <c r="Q27" s="48"/>
      <c r="R27" s="48"/>
      <c r="S27" s="48"/>
      <c r="T27" s="48"/>
      <c r="U27" s="48"/>
      <c r="V27" s="48"/>
      <c r="W27" s="30" vm="93">
        <v>44.96</v>
      </c>
      <c r="X27" s="49">
        <v>1</v>
      </c>
      <c r="Y27" s="30">
        <f t="shared" si="4"/>
        <v>44.96</v>
      </c>
    </row>
    <row r="28" spans="2:25" x14ac:dyDescent="0.25">
      <c r="B28" vm="94">
        <v>45236</v>
      </c>
      <c r="C28" s="30">
        <f t="shared" si="0"/>
        <v>771.45557287800011</v>
      </c>
      <c r="D28" s="30">
        <v>757.88800628000001</v>
      </c>
      <c r="E28" s="7">
        <f t="shared" si="3"/>
        <v>2.1929123195529865E-3</v>
      </c>
      <c r="G28" s="30" vm="95">
        <v>77.584000000000003</v>
      </c>
      <c r="H28" s="39">
        <v>6.641006</v>
      </c>
      <c r="I28" s="39">
        <f t="shared" si="1"/>
        <v>515.23580950400003</v>
      </c>
      <c r="J28" s="39"/>
      <c r="K28" s="30" vm="96">
        <v>27.507000000000001</v>
      </c>
      <c r="L28" s="39">
        <v>7.7154819999999997</v>
      </c>
      <c r="M28" s="39">
        <f t="shared" si="2"/>
        <v>212.22976337400002</v>
      </c>
      <c r="N28" s="39"/>
      <c r="O28" s="48"/>
      <c r="P28" s="48"/>
      <c r="Q28" s="48"/>
      <c r="R28" s="48"/>
      <c r="S28" s="48"/>
      <c r="T28" s="48"/>
      <c r="U28" s="48"/>
      <c r="V28" s="48"/>
      <c r="W28" s="30" vm="97">
        <v>43.99</v>
      </c>
      <c r="X28" s="49">
        <v>1</v>
      </c>
      <c r="Y28" s="30">
        <f t="shared" si="4"/>
        <v>43.99</v>
      </c>
    </row>
    <row r="29" spans="2:25" x14ac:dyDescent="0.25">
      <c r="B29" vm="98">
        <v>45243</v>
      </c>
      <c r="C29" s="30">
        <f t="shared" si="0"/>
        <v>780.94742549599994</v>
      </c>
      <c r="D29" s="30">
        <v>757.88800628000001</v>
      </c>
      <c r="E29" s="7">
        <f t="shared" si="3"/>
        <v>1.2303822736790204E-2</v>
      </c>
      <c r="G29" s="30" vm="99">
        <v>78.316000000000003</v>
      </c>
      <c r="H29" s="39">
        <v>6.641006</v>
      </c>
      <c r="I29" s="39">
        <f t="shared" si="1"/>
        <v>520.09702589599999</v>
      </c>
      <c r="J29" s="39"/>
      <c r="K29" s="30" vm="72">
        <v>27.8</v>
      </c>
      <c r="L29" s="39">
        <v>7.7154819999999997</v>
      </c>
      <c r="M29" s="39">
        <f t="shared" si="2"/>
        <v>214.49039959999999</v>
      </c>
      <c r="N29" s="39"/>
      <c r="O29" s="48"/>
      <c r="P29" s="48"/>
      <c r="Q29" s="48"/>
      <c r="R29" s="48"/>
      <c r="S29" s="48"/>
      <c r="T29" s="48"/>
      <c r="U29" s="48"/>
      <c r="V29" s="48"/>
      <c r="W29" s="30" vm="100">
        <v>46.36</v>
      </c>
      <c r="X29" s="49">
        <v>1</v>
      </c>
      <c r="Y29" s="30">
        <f t="shared" si="4"/>
        <v>46.36</v>
      </c>
    </row>
    <row r="30" spans="2:25" x14ac:dyDescent="0.25">
      <c r="B30" vm="101">
        <v>45250</v>
      </c>
      <c r="C30" s="30">
        <f t="shared" si="0"/>
        <v>783.98362741599999</v>
      </c>
      <c r="D30" s="30">
        <v>757.88800628000001</v>
      </c>
      <c r="E30" s="7">
        <f t="shared" si="3"/>
        <v>3.8878442016396786E-3</v>
      </c>
      <c r="G30" s="30" vm="102">
        <v>78.876000000000005</v>
      </c>
      <c r="H30" s="39">
        <v>6.641006</v>
      </c>
      <c r="I30" s="39">
        <f t="shared" si="1"/>
        <v>523.81598925600008</v>
      </c>
      <c r="J30" s="39"/>
      <c r="K30" s="30" vm="103">
        <v>27.88</v>
      </c>
      <c r="L30" s="39">
        <v>7.7154819999999997</v>
      </c>
      <c r="M30" s="39">
        <f t="shared" si="2"/>
        <v>215.10763815999999</v>
      </c>
      <c r="N30" s="39"/>
      <c r="O30" s="48"/>
      <c r="P30" s="48"/>
      <c r="Q30" s="48"/>
      <c r="R30" s="48"/>
      <c r="S30" s="48"/>
      <c r="T30" s="48"/>
      <c r="U30" s="48"/>
      <c r="V30" s="48"/>
      <c r="W30" s="30" vm="104">
        <v>45.06</v>
      </c>
      <c r="X30" s="49">
        <v>1</v>
      </c>
      <c r="Y30" s="30">
        <f t="shared" si="4"/>
        <v>45.06</v>
      </c>
    </row>
    <row r="31" spans="2:25" x14ac:dyDescent="0.25">
      <c r="B31" vm="105">
        <v>45257</v>
      </c>
      <c r="C31" s="30">
        <f t="shared" si="0"/>
        <v>795.44067597399999</v>
      </c>
      <c r="D31" s="30">
        <v>757.88800628000001</v>
      </c>
      <c r="E31" s="7">
        <f t="shared" si="3"/>
        <v>1.4613887532016756E-2</v>
      </c>
      <c r="G31" s="30" vm="106">
        <v>80.066000000000003</v>
      </c>
      <c r="H31" s="39">
        <v>6.641006</v>
      </c>
      <c r="I31" s="39">
        <f t="shared" si="1"/>
        <v>531.71878639600004</v>
      </c>
      <c r="J31" s="39"/>
      <c r="K31" s="30" vm="107">
        <v>28.329000000000001</v>
      </c>
      <c r="L31" s="39">
        <v>7.7154819999999997</v>
      </c>
      <c r="M31" s="39">
        <f t="shared" si="2"/>
        <v>218.571889578</v>
      </c>
      <c r="N31" s="39"/>
      <c r="O31" s="48"/>
      <c r="P31" s="48"/>
      <c r="Q31" s="48"/>
      <c r="R31" s="48"/>
      <c r="S31" s="48"/>
      <c r="T31" s="48"/>
      <c r="U31" s="48"/>
      <c r="V31" s="48"/>
      <c r="W31" s="30" vm="108">
        <v>45.15</v>
      </c>
      <c r="X31" s="49">
        <v>1</v>
      </c>
      <c r="Y31" s="30">
        <f t="shared" si="4"/>
        <v>45.15</v>
      </c>
    </row>
    <row r="32" spans="2:25" x14ac:dyDescent="0.25">
      <c r="B32" vm="109">
        <v>45264</v>
      </c>
      <c r="C32" s="30">
        <f t="shared" si="0"/>
        <v>801.67199613599996</v>
      </c>
      <c r="D32" s="30">
        <v>757.88800628000001</v>
      </c>
      <c r="E32" s="7">
        <f t="shared" si="3"/>
        <v>7.8337962216601387E-3</v>
      </c>
      <c r="G32" s="30" vm="110">
        <v>80.872</v>
      </c>
      <c r="H32" s="39">
        <v>6.641006</v>
      </c>
      <c r="I32" s="39">
        <f t="shared" si="1"/>
        <v>537.07143723199999</v>
      </c>
      <c r="J32" s="39"/>
      <c r="K32" s="30" vm="111">
        <v>28.172000000000001</v>
      </c>
      <c r="L32" s="39">
        <v>7.7154819999999997</v>
      </c>
      <c r="M32" s="39">
        <f t="shared" si="2"/>
        <v>217.36055890399999</v>
      </c>
      <c r="N32" s="39"/>
      <c r="O32" s="48"/>
      <c r="P32" s="48"/>
      <c r="Q32" s="48"/>
      <c r="R32" s="48"/>
      <c r="S32" s="48"/>
      <c r="T32" s="48"/>
      <c r="U32" s="48"/>
      <c r="V32" s="48"/>
      <c r="W32" s="30" vm="112">
        <v>47.24</v>
      </c>
      <c r="X32" s="49">
        <v>1</v>
      </c>
      <c r="Y32" s="30">
        <f t="shared" si="4"/>
        <v>47.24</v>
      </c>
    </row>
    <row r="33" spans="2:25" x14ac:dyDescent="0.25">
      <c r="B33" vm="113">
        <v>45271</v>
      </c>
      <c r="C33" s="30">
        <f t="shared" si="0"/>
        <v>810.66968352000004</v>
      </c>
      <c r="D33" s="30">
        <v>757.88800628000001</v>
      </c>
      <c r="E33" s="7">
        <f t="shared" si="3"/>
        <v>1.1223651851840044E-2</v>
      </c>
      <c r="G33" s="30" vm="114">
        <v>81.915999999999997</v>
      </c>
      <c r="H33" s="39">
        <v>6.641006</v>
      </c>
      <c r="I33" s="39">
        <f t="shared" si="1"/>
        <v>544.00464749599996</v>
      </c>
      <c r="J33" s="39"/>
      <c r="K33" s="30" vm="115">
        <v>28.332000000000001</v>
      </c>
      <c r="L33" s="39">
        <v>7.7154819999999997</v>
      </c>
      <c r="M33" s="39">
        <f t="shared" si="2"/>
        <v>218.595036024</v>
      </c>
      <c r="N33" s="39"/>
      <c r="O33" s="48"/>
      <c r="P33" s="48"/>
      <c r="Q33" s="48"/>
      <c r="R33" s="48"/>
      <c r="S33" s="48"/>
      <c r="T33" s="48"/>
      <c r="U33" s="48"/>
      <c r="V33" s="48"/>
      <c r="W33" s="30" vm="116">
        <v>48.07</v>
      </c>
      <c r="X33" s="49">
        <v>1</v>
      </c>
      <c r="Y33" s="30">
        <f t="shared" si="4"/>
        <v>48.07</v>
      </c>
    </row>
    <row r="34" spans="2:25" x14ac:dyDescent="0.25">
      <c r="B34" vm="117">
        <v>45278</v>
      </c>
      <c r="C34" s="30">
        <f t="shared" si="0"/>
        <v>808.81540246999998</v>
      </c>
      <c r="D34" s="30">
        <v>757.88800628000001</v>
      </c>
      <c r="E34" s="7">
        <f t="shared" si="3"/>
        <v>-2.2873447566814642E-3</v>
      </c>
      <c r="G34" s="30" vm="118">
        <v>82.05</v>
      </c>
      <c r="H34" s="39">
        <v>6.641006</v>
      </c>
      <c r="I34" s="39">
        <f t="shared" si="1"/>
        <v>544.89454230000001</v>
      </c>
      <c r="J34" s="39"/>
      <c r="K34" s="30" vm="119">
        <v>28.184999999999999</v>
      </c>
      <c r="L34" s="39">
        <v>7.7154819999999997</v>
      </c>
      <c r="M34" s="39">
        <f t="shared" si="2"/>
        <v>217.46086016999999</v>
      </c>
      <c r="N34" s="39"/>
      <c r="O34" s="48"/>
      <c r="P34" s="48"/>
      <c r="Q34" s="48"/>
      <c r="R34" s="48"/>
      <c r="S34" s="48"/>
      <c r="T34" s="48"/>
      <c r="U34" s="48"/>
      <c r="V34" s="48"/>
      <c r="W34" s="30" vm="120">
        <v>46.46</v>
      </c>
      <c r="X34" s="49">
        <v>1</v>
      </c>
      <c r="Y34" s="30">
        <f t="shared" si="4"/>
        <v>46.46</v>
      </c>
    </row>
    <row r="35" spans="2:25" x14ac:dyDescent="0.25">
      <c r="B35" vm="121">
        <v>45287</v>
      </c>
      <c r="C35" s="30">
        <f t="shared" ref="C35:C68" si="5">I35+M35+Q35+U35+Y35</f>
        <v>814.45338660200002</v>
      </c>
      <c r="D35" s="30">
        <v>757.88800628000001</v>
      </c>
      <c r="E35" s="7">
        <f t="shared" si="3"/>
        <v>6.9706686034693988E-3</v>
      </c>
      <c r="G35" s="30" vm="122">
        <v>82.27</v>
      </c>
      <c r="H35" s="39">
        <v>6.641006</v>
      </c>
      <c r="I35" s="39">
        <f t="shared" si="1"/>
        <v>546.35556362</v>
      </c>
      <c r="J35" s="39"/>
      <c r="K35" s="30" vm="123">
        <v>28.751000000000001</v>
      </c>
      <c r="L35" s="39">
        <v>7.7154819999999997</v>
      </c>
      <c r="M35" s="39">
        <f t="shared" si="2"/>
        <v>221.82782298200001</v>
      </c>
      <c r="N35" s="39"/>
      <c r="O35" s="48"/>
      <c r="P35" s="48"/>
      <c r="Q35" s="48"/>
      <c r="R35" s="48"/>
      <c r="S35" s="48"/>
      <c r="T35" s="48"/>
      <c r="U35" s="48"/>
      <c r="V35" s="48"/>
      <c r="W35" s="30" vm="124">
        <v>46.27</v>
      </c>
      <c r="X35" s="49">
        <v>1</v>
      </c>
      <c r="Y35" s="30">
        <f t="shared" si="4"/>
        <v>46.27</v>
      </c>
    </row>
    <row r="36" spans="2:25" x14ac:dyDescent="0.25">
      <c r="B36" vm="125">
        <v>45293</v>
      </c>
      <c r="C36" s="30">
        <f t="shared" si="5"/>
        <v>809.26022050400002</v>
      </c>
      <c r="D36" s="30">
        <v>757.88800628000001</v>
      </c>
      <c r="E36" s="7">
        <f t="shared" si="3"/>
        <v>-6.376259443976906E-3</v>
      </c>
      <c r="G36" s="30" vm="126">
        <v>81.617999999999995</v>
      </c>
      <c r="H36" s="39">
        <v>6.641006</v>
      </c>
      <c r="I36" s="39">
        <f t="shared" si="1"/>
        <v>542.025627708</v>
      </c>
      <c r="J36" s="39"/>
      <c r="K36" s="30" vm="127">
        <v>28.678000000000001</v>
      </c>
      <c r="L36" s="39">
        <v>7.7154819999999997</v>
      </c>
      <c r="M36" s="39">
        <f t="shared" si="2"/>
        <v>221.26459279599999</v>
      </c>
      <c r="N36" s="39"/>
      <c r="O36" s="48"/>
      <c r="P36" s="48"/>
      <c r="Q36" s="48"/>
      <c r="R36" s="48"/>
      <c r="S36" s="48"/>
      <c r="T36" s="48"/>
      <c r="U36" s="48"/>
      <c r="V36" s="48"/>
      <c r="W36" s="30" vm="128">
        <v>45.97</v>
      </c>
      <c r="X36" s="49">
        <v>1</v>
      </c>
      <c r="Y36" s="30">
        <f t="shared" si="4"/>
        <v>45.97</v>
      </c>
    </row>
    <row r="37" spans="2:25" x14ac:dyDescent="0.25">
      <c r="B37" vm="129">
        <v>45299</v>
      </c>
      <c r="C37" s="30">
        <f t="shared" si="5"/>
        <v>815.34325020000006</v>
      </c>
      <c r="D37" s="30">
        <v>757.88800628000001</v>
      </c>
      <c r="E37" s="7">
        <f t="shared" si="3"/>
        <v>7.5167783388778719E-3</v>
      </c>
      <c r="G37" s="30" vm="130">
        <v>82.825999999999993</v>
      </c>
      <c r="H37" s="39">
        <v>6.641006</v>
      </c>
      <c r="I37" s="39">
        <f t="shared" si="1"/>
        <v>550.04796295599999</v>
      </c>
      <c r="J37" s="39"/>
      <c r="K37" s="30" vm="131">
        <v>28.542000000000002</v>
      </c>
      <c r="L37" s="39">
        <v>7.7154819999999997</v>
      </c>
      <c r="M37" s="39">
        <f t="shared" si="2"/>
        <v>220.215287244</v>
      </c>
      <c r="N37" s="39"/>
      <c r="O37" s="48"/>
      <c r="P37" s="48"/>
      <c r="Q37" s="48"/>
      <c r="R37" s="48"/>
      <c r="S37" s="48"/>
      <c r="T37" s="48"/>
      <c r="U37" s="48"/>
      <c r="V37" s="48"/>
      <c r="W37" s="30" vm="132">
        <v>45.08</v>
      </c>
      <c r="X37" s="49">
        <v>1</v>
      </c>
      <c r="Y37" s="30">
        <f t="shared" si="4"/>
        <v>45.08</v>
      </c>
    </row>
    <row r="38" spans="2:25" x14ac:dyDescent="0.25">
      <c r="B38" vm="133">
        <v>45306</v>
      </c>
      <c r="C38" s="30">
        <f t="shared" si="5"/>
        <v>813.83339822400012</v>
      </c>
      <c r="D38" s="30">
        <v>757.88800628000001</v>
      </c>
      <c r="E38" s="7">
        <f t="shared" si="3"/>
        <v>-1.8517991970002923E-3</v>
      </c>
      <c r="G38" s="30" vm="134">
        <v>83.512</v>
      </c>
      <c r="H38" s="39">
        <v>6.641006</v>
      </c>
      <c r="I38" s="39">
        <f t="shared" si="1"/>
        <v>554.60369307200006</v>
      </c>
      <c r="J38" s="39"/>
      <c r="K38" s="30" vm="135">
        <v>27.936</v>
      </c>
      <c r="L38" s="39">
        <v>7.7154819999999997</v>
      </c>
      <c r="M38" s="39">
        <f t="shared" si="2"/>
        <v>215.53970515199998</v>
      </c>
      <c r="N38" s="39"/>
      <c r="O38" s="48"/>
      <c r="P38" s="48"/>
      <c r="Q38" s="48"/>
      <c r="R38" s="48"/>
      <c r="S38" s="48"/>
      <c r="T38" s="48"/>
      <c r="U38" s="48"/>
      <c r="V38" s="48"/>
      <c r="W38" s="30" vm="136">
        <v>43.69</v>
      </c>
      <c r="X38" s="49">
        <v>1</v>
      </c>
      <c r="Y38" s="30">
        <f t="shared" si="4"/>
        <v>43.69</v>
      </c>
    </row>
    <row r="39" spans="2:25" x14ac:dyDescent="0.25">
      <c r="B39" vm="137">
        <v>45313</v>
      </c>
      <c r="C39" s="30">
        <f t="shared" si="5"/>
        <v>827.68832978799992</v>
      </c>
      <c r="D39" s="30">
        <v>757.88800628000001</v>
      </c>
      <c r="E39" s="7">
        <f t="shared" si="3"/>
        <v>1.7024284815829516E-2</v>
      </c>
      <c r="G39" s="30" vm="138">
        <v>84.811999999999998</v>
      </c>
      <c r="H39" s="39">
        <v>6.641006</v>
      </c>
      <c r="I39" s="39">
        <f t="shared" si="1"/>
        <v>563.23700087199995</v>
      </c>
      <c r="J39" s="39"/>
      <c r="K39" s="30" vm="139">
        <v>28.338000000000001</v>
      </c>
      <c r="L39" s="39">
        <v>7.7154819999999997</v>
      </c>
      <c r="M39" s="39">
        <f t="shared" si="2"/>
        <v>218.64132891599999</v>
      </c>
      <c r="N39" s="39"/>
      <c r="O39" s="48"/>
      <c r="P39" s="48"/>
      <c r="Q39" s="48"/>
      <c r="R39" s="48"/>
      <c r="S39" s="48"/>
      <c r="T39" s="48"/>
      <c r="U39" s="48"/>
      <c r="V39" s="48"/>
      <c r="W39" s="30" vm="140">
        <v>45.81</v>
      </c>
      <c r="X39" s="49">
        <v>1</v>
      </c>
      <c r="Y39" s="30">
        <f t="shared" si="4"/>
        <v>45.81</v>
      </c>
    </row>
    <row r="40" spans="2:25" x14ac:dyDescent="0.25">
      <c r="B40" vm="141">
        <v>45320</v>
      </c>
      <c r="C40" s="30">
        <f t="shared" si="5"/>
        <v>840.16469259000007</v>
      </c>
      <c r="D40" s="30">
        <v>757.88800628000001</v>
      </c>
      <c r="E40" s="7">
        <f t="shared" si="3"/>
        <v>1.5073744974990477E-2</v>
      </c>
      <c r="G40" s="30" vm="142">
        <v>86.391999999999996</v>
      </c>
      <c r="H40" s="39">
        <v>6.641006</v>
      </c>
      <c r="I40" s="39">
        <f t="shared" si="1"/>
        <v>573.72979035200001</v>
      </c>
      <c r="J40" s="39"/>
      <c r="K40" s="30" vm="143">
        <v>28.459</v>
      </c>
      <c r="L40" s="39">
        <v>7.7154819999999997</v>
      </c>
      <c r="M40" s="39">
        <f t="shared" si="2"/>
        <v>219.57490223799999</v>
      </c>
      <c r="N40" s="39"/>
      <c r="O40" s="48"/>
      <c r="P40" s="48"/>
      <c r="Q40" s="48"/>
      <c r="R40" s="48"/>
      <c r="S40" s="48"/>
      <c r="T40" s="48"/>
      <c r="U40" s="48"/>
      <c r="V40" s="48"/>
      <c r="W40" s="30" vm="144">
        <v>46.86</v>
      </c>
      <c r="X40" s="49">
        <v>1</v>
      </c>
      <c r="Y40" s="30">
        <f t="shared" si="4"/>
        <v>46.86</v>
      </c>
    </row>
    <row r="41" spans="2:25" x14ac:dyDescent="0.25">
      <c r="B41" vm="145">
        <v>45327</v>
      </c>
      <c r="C41" s="30">
        <f t="shared" si="5"/>
        <v>848.16799146200003</v>
      </c>
      <c r="D41" s="30">
        <v>757.88800628000001</v>
      </c>
      <c r="E41" s="7">
        <f t="shared" si="3"/>
        <v>9.5258690856525607E-3</v>
      </c>
      <c r="G41" s="30" vm="146">
        <v>87.162000000000006</v>
      </c>
      <c r="H41" s="39">
        <v>6.641006</v>
      </c>
      <c r="I41" s="39">
        <f t="shared" si="1"/>
        <v>578.84336497200002</v>
      </c>
      <c r="J41" s="39"/>
      <c r="K41" s="30" vm="147">
        <v>28.945</v>
      </c>
      <c r="L41" s="39">
        <v>7.7154819999999997</v>
      </c>
      <c r="M41" s="39">
        <f t="shared" si="2"/>
        <v>223.32462648999999</v>
      </c>
      <c r="N41" s="39"/>
      <c r="O41" s="48"/>
      <c r="P41" s="48"/>
      <c r="Q41" s="48"/>
      <c r="R41" s="48"/>
      <c r="S41" s="48"/>
      <c r="T41" s="48"/>
      <c r="U41" s="48"/>
      <c r="V41" s="48"/>
      <c r="W41" s="30" vm="148">
        <v>46</v>
      </c>
      <c r="X41" s="49">
        <v>1</v>
      </c>
      <c r="Y41" s="30">
        <f t="shared" si="4"/>
        <v>46</v>
      </c>
    </row>
    <row r="42" spans="2:25" x14ac:dyDescent="0.25">
      <c r="B42" vm="149">
        <v>45334</v>
      </c>
      <c r="C42" s="30">
        <f t="shared" si="5"/>
        <v>857.88585219200002</v>
      </c>
      <c r="D42" s="30">
        <v>757.88800628000001</v>
      </c>
      <c r="E42" s="7">
        <f t="shared" si="3"/>
        <v>1.1457471665783148E-2</v>
      </c>
      <c r="G42" s="30" vm="150">
        <v>87.554000000000002</v>
      </c>
      <c r="H42" s="39">
        <v>6.641006</v>
      </c>
      <c r="I42" s="39">
        <f t="shared" si="1"/>
        <v>581.44663932399999</v>
      </c>
      <c r="J42" s="39"/>
      <c r="K42" s="30" vm="151">
        <v>29.673999999999999</v>
      </c>
      <c r="L42" s="39">
        <v>7.7154819999999997</v>
      </c>
      <c r="M42" s="39">
        <f t="shared" si="2"/>
        <v>228.94921286799999</v>
      </c>
      <c r="N42" s="39"/>
      <c r="O42" s="48"/>
      <c r="P42" s="48"/>
      <c r="Q42" s="48"/>
      <c r="R42" s="48"/>
      <c r="S42" s="48"/>
      <c r="T42" s="48"/>
      <c r="U42" s="48"/>
      <c r="V42" s="48"/>
      <c r="W42" s="30" vm="152">
        <v>47.49</v>
      </c>
      <c r="X42" s="49">
        <v>1</v>
      </c>
      <c r="Y42" s="30">
        <f t="shared" si="4"/>
        <v>47.49</v>
      </c>
    </row>
    <row r="43" spans="2:25" x14ac:dyDescent="0.25">
      <c r="B43" vm="153">
        <v>45341</v>
      </c>
      <c r="C43" s="30">
        <f t="shared" si="5"/>
        <v>864.3716125599999</v>
      </c>
      <c r="D43" s="30">
        <v>757.88800628000001</v>
      </c>
      <c r="E43" s="7">
        <f t="shared" si="3"/>
        <v>7.5601670681804123E-3</v>
      </c>
      <c r="G43" s="30" vm="154">
        <v>88.305999999999997</v>
      </c>
      <c r="H43" s="39">
        <v>6.641006</v>
      </c>
      <c r="I43" s="39">
        <f t="shared" si="1"/>
        <v>586.44067583599997</v>
      </c>
      <c r="J43" s="39"/>
      <c r="K43" s="30" vm="155">
        <v>29.681999999999999</v>
      </c>
      <c r="L43" s="39">
        <v>7.7154819999999997</v>
      </c>
      <c r="M43" s="39">
        <f t="shared" si="2"/>
        <v>229.01093672399998</v>
      </c>
      <c r="N43" s="39"/>
      <c r="O43" s="48"/>
      <c r="P43" s="48"/>
      <c r="Q43" s="48"/>
      <c r="R43" s="48"/>
      <c r="S43" s="48"/>
      <c r="T43" s="48"/>
      <c r="U43" s="48"/>
      <c r="V43" s="48"/>
      <c r="W43" s="30" vm="156">
        <v>48.92</v>
      </c>
      <c r="X43" s="49">
        <v>1</v>
      </c>
      <c r="Y43" s="30">
        <f t="shared" si="4"/>
        <v>48.92</v>
      </c>
    </row>
    <row r="44" spans="2:25" x14ac:dyDescent="0.25">
      <c r="B44" vm="157">
        <v>45348</v>
      </c>
      <c r="C44" s="30">
        <f t="shared" si="5"/>
        <v>868.93986494199999</v>
      </c>
      <c r="D44" s="30">
        <v>757.88800628000001</v>
      </c>
      <c r="E44" s="7">
        <f t="shared" si="3"/>
        <v>5.2850560055648366E-3</v>
      </c>
      <c r="G44" s="30" vm="158">
        <v>89.096000000000004</v>
      </c>
      <c r="H44" s="39">
        <v>6.641006</v>
      </c>
      <c r="I44" s="39">
        <f t="shared" si="1"/>
        <v>591.687070576</v>
      </c>
      <c r="J44" s="39"/>
      <c r="K44" s="30" vm="159">
        <v>29.562999999999999</v>
      </c>
      <c r="L44" s="39">
        <v>7.7154819999999997</v>
      </c>
      <c r="M44" s="39">
        <f t="shared" si="2"/>
        <v>228.09279436599999</v>
      </c>
      <c r="N44" s="39"/>
      <c r="O44" s="48"/>
      <c r="P44" s="48"/>
      <c r="Q44" s="48"/>
      <c r="R44" s="48"/>
      <c r="S44" s="48"/>
      <c r="T44" s="48"/>
      <c r="U44" s="48"/>
      <c r="V44" s="48"/>
      <c r="W44" s="30" vm="160">
        <v>49.16</v>
      </c>
      <c r="X44" s="49">
        <v>1</v>
      </c>
      <c r="Y44" s="30">
        <f t="shared" si="4"/>
        <v>49.16</v>
      </c>
    </row>
    <row r="45" spans="2:25" x14ac:dyDescent="0.25">
      <c r="B45" vm="161">
        <v>45355</v>
      </c>
      <c r="C45" s="30">
        <f t="shared" si="5"/>
        <v>865.45425602599994</v>
      </c>
      <c r="D45" s="30">
        <v>757.88800628000001</v>
      </c>
      <c r="E45" s="7">
        <f t="shared" si="3"/>
        <v>-4.0113350263112357E-3</v>
      </c>
      <c r="G45" s="30" vm="162">
        <v>88.703999999999994</v>
      </c>
      <c r="H45" s="39">
        <v>6.641006</v>
      </c>
      <c r="I45" s="39">
        <f t="shared" si="1"/>
        <v>589.08379622399991</v>
      </c>
      <c r="J45" s="39"/>
      <c r="K45" s="30" vm="163">
        <v>29.760999999999999</v>
      </c>
      <c r="L45" s="39">
        <v>7.7154819999999997</v>
      </c>
      <c r="M45" s="39">
        <f t="shared" si="2"/>
        <v>229.620459802</v>
      </c>
      <c r="N45" s="39"/>
      <c r="O45" s="48"/>
      <c r="P45" s="48"/>
      <c r="Q45" s="48"/>
      <c r="R45" s="48"/>
      <c r="S45" s="48"/>
      <c r="T45" s="48"/>
      <c r="U45" s="48"/>
      <c r="V45" s="48"/>
      <c r="W45" s="30" vm="164">
        <v>46.75</v>
      </c>
      <c r="X45" s="49">
        <v>1</v>
      </c>
      <c r="Y45" s="30">
        <f t="shared" si="4"/>
        <v>46.75</v>
      </c>
    </row>
    <row r="46" spans="2:25" x14ac:dyDescent="0.25">
      <c r="B46" vm="165">
        <v>45362</v>
      </c>
      <c r="C46" s="30">
        <f t="shared" si="5"/>
        <v>864.42134542999997</v>
      </c>
      <c r="D46" s="30">
        <v>757.88800628000001</v>
      </c>
      <c r="E46" s="7">
        <f t="shared" si="3"/>
        <v>-1.1934895331647821E-3</v>
      </c>
      <c r="G46" s="30" vm="166">
        <v>88.736000000000004</v>
      </c>
      <c r="H46" s="39">
        <v>6.641006</v>
      </c>
      <c r="I46" s="39">
        <f t="shared" si="1"/>
        <v>589.29630841599999</v>
      </c>
      <c r="J46" s="39"/>
      <c r="K46" s="30" vm="167">
        <v>29.527000000000001</v>
      </c>
      <c r="L46" s="39">
        <v>7.7154819999999997</v>
      </c>
      <c r="M46" s="39">
        <f t="shared" si="2"/>
        <v>227.81503701400001</v>
      </c>
      <c r="N46" s="39"/>
      <c r="O46" s="48"/>
      <c r="P46" s="48"/>
      <c r="Q46" s="48"/>
      <c r="R46" s="48"/>
      <c r="S46" s="48"/>
      <c r="T46" s="48"/>
      <c r="U46" s="48"/>
      <c r="V46" s="48"/>
      <c r="W46" s="30" vm="168">
        <v>47.31</v>
      </c>
      <c r="X46" s="49">
        <v>1</v>
      </c>
      <c r="Y46" s="30">
        <f t="shared" si="4"/>
        <v>47.31</v>
      </c>
    </row>
    <row r="47" spans="2:25" x14ac:dyDescent="0.25">
      <c r="B47" vm="169">
        <v>45369</v>
      </c>
      <c r="C47" s="30">
        <f t="shared" si="5"/>
        <v>884.16542020400016</v>
      </c>
      <c r="D47" s="30">
        <v>757.88800628000001</v>
      </c>
      <c r="E47" s="7">
        <f t="shared" si="3"/>
        <v>2.2840799661395073E-2</v>
      </c>
      <c r="G47" s="30" vm="170">
        <v>91.06</v>
      </c>
      <c r="H47" s="39">
        <v>6.641006</v>
      </c>
      <c r="I47" s="39">
        <f t="shared" si="1"/>
        <v>604.73000636000006</v>
      </c>
      <c r="J47" s="39"/>
      <c r="K47" s="30" vm="171">
        <v>29.841999999999999</v>
      </c>
      <c r="L47" s="39">
        <v>7.7154819999999997</v>
      </c>
      <c r="M47" s="39">
        <f t="shared" si="2"/>
        <v>230.24541384399998</v>
      </c>
      <c r="N47" s="39"/>
      <c r="O47" s="48"/>
      <c r="P47" s="48"/>
      <c r="Q47" s="48"/>
      <c r="R47" s="48"/>
      <c r="S47" s="48"/>
      <c r="T47" s="48"/>
      <c r="U47" s="48"/>
      <c r="V47" s="48"/>
      <c r="W47" s="30" vm="172">
        <v>49.19</v>
      </c>
      <c r="X47" s="49">
        <v>1</v>
      </c>
      <c r="Y47" s="30">
        <f t="shared" si="4"/>
        <v>49.19</v>
      </c>
    </row>
    <row r="48" spans="2:25" x14ac:dyDescent="0.25">
      <c r="B48" vm="173">
        <v>45376</v>
      </c>
      <c r="C48" s="30">
        <f t="shared" si="5"/>
        <v>890.51319232599997</v>
      </c>
      <c r="D48" s="30">
        <v>757.88800628000001</v>
      </c>
      <c r="E48" s="7">
        <f t="shared" si="3"/>
        <v>7.1793942365843133E-3</v>
      </c>
      <c r="G48" s="30" vm="174">
        <v>91.725999999999999</v>
      </c>
      <c r="H48" s="39">
        <v>6.641006</v>
      </c>
      <c r="I48" s="39">
        <f t="shared" si="1"/>
        <v>609.15291635599999</v>
      </c>
      <c r="J48" s="39"/>
      <c r="K48" s="30" vm="175">
        <v>30.085000000000001</v>
      </c>
      <c r="L48" s="39">
        <v>7.7154819999999997</v>
      </c>
      <c r="M48" s="39">
        <f t="shared" si="2"/>
        <v>232.12027596999999</v>
      </c>
      <c r="N48" s="39"/>
      <c r="O48" s="48"/>
      <c r="P48" s="48"/>
      <c r="Q48" s="48"/>
      <c r="R48" s="48"/>
      <c r="S48" s="48"/>
      <c r="T48" s="48"/>
      <c r="U48" s="48"/>
      <c r="V48" s="48"/>
      <c r="W48" s="30" vm="176">
        <v>49.24</v>
      </c>
      <c r="X48" s="49">
        <v>1</v>
      </c>
      <c r="Y48" s="30">
        <f t="shared" si="4"/>
        <v>49.24</v>
      </c>
    </row>
    <row r="49" spans="1:25" x14ac:dyDescent="0.25">
      <c r="B49" vm="177">
        <v>45384</v>
      </c>
      <c r="C49" s="30">
        <f t="shared" si="5"/>
        <v>883.98820590799994</v>
      </c>
      <c r="D49" s="30">
        <v>757.88800628000001</v>
      </c>
      <c r="E49" s="7">
        <f t="shared" si="3"/>
        <v>-7.3272203873329111E-3</v>
      </c>
      <c r="G49" s="30" vm="178">
        <v>90.4</v>
      </c>
      <c r="H49" s="39">
        <v>6.641006</v>
      </c>
      <c r="I49" s="39">
        <f t="shared" si="1"/>
        <v>600.34694239999999</v>
      </c>
      <c r="J49" s="39"/>
      <c r="K49" s="30" vm="179">
        <v>30.193999999999999</v>
      </c>
      <c r="L49" s="39">
        <v>7.7154819999999997</v>
      </c>
      <c r="M49" s="39">
        <f t="shared" si="2"/>
        <v>232.96126350799997</v>
      </c>
      <c r="N49" s="39"/>
      <c r="O49" s="48"/>
      <c r="P49" s="48"/>
      <c r="Q49" s="48"/>
      <c r="R49" s="48"/>
      <c r="S49" s="48"/>
      <c r="T49" s="48"/>
      <c r="U49" s="48"/>
      <c r="V49" s="48"/>
      <c r="W49" s="30" vm="180">
        <v>50.68</v>
      </c>
      <c r="X49" s="49">
        <v>1</v>
      </c>
      <c r="Y49" s="30">
        <f t="shared" si="4"/>
        <v>50.68</v>
      </c>
    </row>
    <row r="50" spans="1:25" x14ac:dyDescent="0.25">
      <c r="B50" vm="181">
        <v>45390</v>
      </c>
      <c r="C50" s="30">
        <f t="shared" si="5"/>
        <v>882.88669946000005</v>
      </c>
      <c r="D50" s="30">
        <v>757.88800628000001</v>
      </c>
      <c r="E50" s="7">
        <f t="shared" si="3"/>
        <v>-1.2460646427612243E-3</v>
      </c>
      <c r="G50" s="30" vm="182">
        <v>90.33</v>
      </c>
      <c r="H50" s="39">
        <v>6.641006</v>
      </c>
      <c r="I50" s="39">
        <f t="shared" si="1"/>
        <v>599.88207197999998</v>
      </c>
      <c r="J50" s="39"/>
      <c r="K50" s="30" vm="183">
        <v>30.14</v>
      </c>
      <c r="L50" s="39">
        <v>7.7154819999999997</v>
      </c>
      <c r="M50" s="39">
        <f t="shared" si="2"/>
        <v>232.54462748</v>
      </c>
      <c r="N50" s="39"/>
      <c r="O50" s="48"/>
      <c r="P50" s="48"/>
      <c r="Q50" s="48"/>
      <c r="R50" s="48"/>
      <c r="S50" s="48"/>
      <c r="T50" s="48"/>
      <c r="U50" s="48"/>
      <c r="V50" s="48"/>
      <c r="W50" s="30" vm="184">
        <v>50.46</v>
      </c>
      <c r="X50" s="49">
        <v>1</v>
      </c>
      <c r="Y50" s="30">
        <f t="shared" si="4"/>
        <v>50.46</v>
      </c>
    </row>
    <row r="51" spans="1:25" x14ac:dyDescent="0.25">
      <c r="B51" vm="185">
        <v>45397</v>
      </c>
      <c r="C51" s="30">
        <f t="shared" si="5"/>
        <v>859.55382393799994</v>
      </c>
      <c r="D51" s="30">
        <v>757.88800628000001</v>
      </c>
      <c r="E51" s="7">
        <f t="shared" si="3"/>
        <v>-2.6427938642943904E-2</v>
      </c>
      <c r="G51" s="30" vm="186">
        <v>87.72</v>
      </c>
      <c r="H51" s="39">
        <v>6.641006</v>
      </c>
      <c r="I51" s="39">
        <f t="shared" si="1"/>
        <v>582.54904632</v>
      </c>
      <c r="J51" s="39"/>
      <c r="K51" s="30" vm="187">
        <v>29.548999999999999</v>
      </c>
      <c r="L51" s="39">
        <v>7.7154819999999997</v>
      </c>
      <c r="M51" s="39">
        <f t="shared" si="2"/>
        <v>227.98477761799998</v>
      </c>
      <c r="N51" s="39"/>
      <c r="O51" s="48"/>
      <c r="P51" s="48"/>
      <c r="Q51" s="48"/>
      <c r="R51" s="48"/>
      <c r="S51" s="48"/>
      <c r="T51" s="48"/>
      <c r="U51" s="48"/>
      <c r="V51" s="48"/>
      <c r="W51" s="30" vm="188">
        <v>49.02</v>
      </c>
      <c r="X51" s="49">
        <v>1</v>
      </c>
      <c r="Y51" s="30">
        <f t="shared" si="4"/>
        <v>49.02</v>
      </c>
    </row>
    <row r="52" spans="1:25" x14ac:dyDescent="0.25">
      <c r="B52" vm="189">
        <v>45404</v>
      </c>
      <c r="C52" s="30">
        <f t="shared" si="5"/>
        <v>881.63670726800001</v>
      </c>
      <c r="D52" s="30">
        <v>757.88800628000001</v>
      </c>
      <c r="E52" s="7">
        <f t="shared" si="3"/>
        <v>2.5691100097523289E-2</v>
      </c>
      <c r="G52" s="30" vm="190">
        <v>89.86</v>
      </c>
      <c r="H52" s="39">
        <v>6.641006</v>
      </c>
      <c r="I52" s="39">
        <f t="shared" si="1"/>
        <v>596.76079916000003</v>
      </c>
      <c r="J52" s="39"/>
      <c r="K52" s="30" vm="191">
        <v>30.494</v>
      </c>
      <c r="L52" s="39">
        <v>7.7154819999999997</v>
      </c>
      <c r="M52" s="39">
        <f t="shared" si="2"/>
        <v>235.27590810799998</v>
      </c>
      <c r="N52" s="39"/>
      <c r="O52" s="48"/>
      <c r="P52" s="48"/>
      <c r="Q52" s="48"/>
      <c r="R52" s="48"/>
      <c r="S52" s="48"/>
      <c r="T52" s="48"/>
      <c r="U52" s="48"/>
      <c r="V52" s="48"/>
      <c r="W52" s="30" vm="192">
        <v>49.6</v>
      </c>
      <c r="X52" s="49">
        <v>1</v>
      </c>
      <c r="Y52" s="30">
        <f t="shared" si="4"/>
        <v>49.6</v>
      </c>
    </row>
    <row r="53" spans="1:25" x14ac:dyDescent="0.25">
      <c r="B53" vm="193">
        <v>45411</v>
      </c>
      <c r="C53" s="30">
        <f t="shared" si="5"/>
        <v>886.54006534600001</v>
      </c>
      <c r="D53" s="30">
        <v>757.88800628000001</v>
      </c>
      <c r="E53" s="7">
        <f t="shared" si="3"/>
        <v>5.5616537260505527E-3</v>
      </c>
      <c r="G53" s="30" vm="194">
        <v>89.992000000000004</v>
      </c>
      <c r="H53" s="39">
        <v>6.641006</v>
      </c>
      <c r="I53" s="39">
        <f t="shared" si="1"/>
        <v>597.63741195199998</v>
      </c>
      <c r="J53" s="39"/>
      <c r="K53" s="30" vm="195">
        <v>31.117000000000001</v>
      </c>
      <c r="L53" s="39">
        <v>7.7154819999999997</v>
      </c>
      <c r="M53" s="39">
        <f t="shared" si="2"/>
        <v>240.082653394</v>
      </c>
      <c r="N53" s="39"/>
      <c r="O53" s="48"/>
      <c r="P53" s="48"/>
      <c r="Q53" s="48"/>
      <c r="R53" s="48"/>
      <c r="S53" s="48"/>
      <c r="T53" s="48"/>
      <c r="U53" s="48"/>
      <c r="V53" s="48"/>
      <c r="W53" s="30" vm="196">
        <v>48.82</v>
      </c>
      <c r="X53" s="49">
        <v>1</v>
      </c>
      <c r="Y53" s="30">
        <f t="shared" si="4"/>
        <v>48.82</v>
      </c>
    </row>
    <row r="54" spans="1:25" x14ac:dyDescent="0.25">
      <c r="B54" vm="197">
        <v>45418</v>
      </c>
      <c r="C54" s="30">
        <f t="shared" si="5"/>
        <v>894.95011282600001</v>
      </c>
      <c r="D54" s="30">
        <v>757.88800628000001</v>
      </c>
      <c r="E54" s="7">
        <f t="shared" si="3"/>
        <v>9.4863704515346647E-3</v>
      </c>
      <c r="G54" s="30" vm="198">
        <v>91.296000000000006</v>
      </c>
      <c r="H54" s="39">
        <v>6.641006</v>
      </c>
      <c r="I54" s="39">
        <f t="shared" si="1"/>
        <v>606.29728377600009</v>
      </c>
      <c r="J54" s="39"/>
      <c r="K54" s="30" vm="199">
        <v>31.024999999999999</v>
      </c>
      <c r="L54" s="39">
        <v>7.7154819999999997</v>
      </c>
      <c r="M54" s="39">
        <f t="shared" si="2"/>
        <v>239.37282904999998</v>
      </c>
      <c r="N54" s="39"/>
      <c r="O54" s="48"/>
      <c r="P54" s="48"/>
      <c r="Q54" s="48"/>
      <c r="R54" s="48"/>
      <c r="S54" s="48"/>
      <c r="T54" s="48"/>
      <c r="U54" s="48"/>
      <c r="V54" s="48"/>
      <c r="W54" s="30" vm="200">
        <v>49.28</v>
      </c>
      <c r="X54" s="49">
        <v>1</v>
      </c>
      <c r="Y54" s="30">
        <f t="shared" si="4"/>
        <v>49.28</v>
      </c>
    </row>
    <row r="55" spans="1:25" x14ac:dyDescent="0.25">
      <c r="B55" vm="201">
        <v>45425</v>
      </c>
      <c r="C55" s="30">
        <f t="shared" si="5"/>
        <v>906.31572324800004</v>
      </c>
      <c r="D55" s="30">
        <v>757.88800628000001</v>
      </c>
      <c r="E55" s="7">
        <f t="shared" si="3"/>
        <v>1.2699713938367552E-2</v>
      </c>
      <c r="G55" s="30" vm="202">
        <v>92.078000000000003</v>
      </c>
      <c r="H55" s="39">
        <v>6.641006</v>
      </c>
      <c r="I55" s="39">
        <f t="shared" si="1"/>
        <v>611.49055046800004</v>
      </c>
      <c r="J55" s="39"/>
      <c r="K55" s="30" vm="203">
        <v>31.79</v>
      </c>
      <c r="L55" s="39">
        <v>7.7154819999999997</v>
      </c>
      <c r="M55" s="39">
        <f t="shared" si="2"/>
        <v>245.27517277999999</v>
      </c>
      <c r="N55" s="39"/>
      <c r="O55" s="48"/>
      <c r="P55" s="48"/>
      <c r="Q55" s="48"/>
      <c r="R55" s="48"/>
      <c r="S55" s="48"/>
      <c r="T55" s="48"/>
      <c r="U55" s="48"/>
      <c r="V55" s="48"/>
      <c r="W55" s="30" vm="204">
        <v>49.55</v>
      </c>
      <c r="X55" s="49">
        <v>1</v>
      </c>
      <c r="Y55" s="30">
        <f t="shared" si="4"/>
        <v>49.55</v>
      </c>
    </row>
    <row r="56" spans="1:25" x14ac:dyDescent="0.25">
      <c r="B56" vm="205">
        <v>45432</v>
      </c>
      <c r="C56" s="30">
        <f t="shared" si="5"/>
        <v>901.37060482799995</v>
      </c>
      <c r="D56" s="30">
        <v>757.88800628000001</v>
      </c>
      <c r="E56" s="7">
        <f t="shared" si="3"/>
        <v>-5.4562866925425002E-3</v>
      </c>
      <c r="G56" s="30" vm="206">
        <v>92.061999999999998</v>
      </c>
      <c r="H56" s="39">
        <v>6.641006</v>
      </c>
      <c r="I56" s="39">
        <f t="shared" si="1"/>
        <v>611.384294372</v>
      </c>
      <c r="J56" s="39"/>
      <c r="K56" s="30" vm="207">
        <v>31.308</v>
      </c>
      <c r="L56" s="39">
        <v>7.7154819999999997</v>
      </c>
      <c r="M56" s="39">
        <f t="shared" si="2"/>
        <v>241.55631045599998</v>
      </c>
      <c r="N56" s="39"/>
      <c r="O56" s="48"/>
      <c r="P56" s="48"/>
      <c r="Q56" s="48"/>
      <c r="R56" s="48"/>
      <c r="S56" s="48"/>
      <c r="T56" s="48"/>
      <c r="U56" s="48"/>
      <c r="V56" s="48"/>
      <c r="W56" s="30" vm="208">
        <v>48.43</v>
      </c>
      <c r="X56" s="49">
        <v>1</v>
      </c>
      <c r="Y56" s="30">
        <f t="shared" si="4"/>
        <v>48.43</v>
      </c>
    </row>
    <row r="57" spans="1:25" x14ac:dyDescent="0.25">
      <c r="B57" vm="209">
        <v>45439</v>
      </c>
      <c r="C57" s="30">
        <f t="shared" si="5"/>
        <v>890.12572005999994</v>
      </c>
      <c r="D57" s="30">
        <v>757.88800628000001</v>
      </c>
      <c r="E57" s="7">
        <f t="shared" si="3"/>
        <v>-1.2475317819073739E-2</v>
      </c>
      <c r="G57" s="30" vm="210">
        <v>90.858000000000004</v>
      </c>
      <c r="H57" s="39">
        <v>6.641006</v>
      </c>
      <c r="I57" s="39">
        <f t="shared" si="1"/>
        <v>603.38852314799999</v>
      </c>
      <c r="J57" s="39"/>
      <c r="K57" s="30" vm="211">
        <v>30.616</v>
      </c>
      <c r="L57" s="39">
        <v>7.7154819999999997</v>
      </c>
      <c r="M57" s="39">
        <f t="shared" si="2"/>
        <v>236.21719691199999</v>
      </c>
      <c r="N57" s="39"/>
      <c r="O57" s="48"/>
      <c r="P57" s="48"/>
      <c r="Q57" s="48"/>
      <c r="R57" s="48"/>
      <c r="S57" s="48"/>
      <c r="T57" s="48"/>
      <c r="U57" s="48"/>
      <c r="V57" s="48"/>
      <c r="W57" s="30" vm="212">
        <v>50.52</v>
      </c>
      <c r="X57" s="49">
        <v>1</v>
      </c>
      <c r="Y57" s="30">
        <f t="shared" si="4"/>
        <v>50.52</v>
      </c>
    </row>
    <row r="58" spans="1:25" x14ac:dyDescent="0.25">
      <c r="B58" vm="213">
        <v>45446</v>
      </c>
      <c r="C58" s="30">
        <f t="shared" si="5"/>
        <v>906.44385321000004</v>
      </c>
      <c r="D58" s="30">
        <v>757.88800628000001</v>
      </c>
      <c r="E58" s="7">
        <f t="shared" si="3"/>
        <v>1.8332391461399533E-2</v>
      </c>
      <c r="G58" s="30" vm="214">
        <v>93.072000000000003</v>
      </c>
      <c r="H58" s="39">
        <v>6.641006</v>
      </c>
      <c r="I58" s="39">
        <f t="shared" si="1"/>
        <v>618.09171043200001</v>
      </c>
      <c r="J58" s="39"/>
      <c r="K58" s="30" vm="215">
        <v>30.928999999999998</v>
      </c>
      <c r="L58" s="39">
        <v>7.7154819999999997</v>
      </c>
      <c r="M58" s="39">
        <f t="shared" si="2"/>
        <v>238.63214277799997</v>
      </c>
      <c r="N58" s="39"/>
      <c r="O58" s="48"/>
      <c r="P58" s="48"/>
      <c r="Q58" s="48"/>
      <c r="R58" s="48"/>
      <c r="S58" s="48"/>
      <c r="T58" s="48"/>
      <c r="U58" s="48"/>
      <c r="V58" s="48"/>
      <c r="W58" s="30" vm="216">
        <v>49.72</v>
      </c>
      <c r="X58" s="49">
        <v>1</v>
      </c>
      <c r="Y58" s="30">
        <f t="shared" si="4"/>
        <v>49.72</v>
      </c>
    </row>
    <row r="59" spans="1:25" x14ac:dyDescent="0.25">
      <c r="B59" vm="217">
        <v>45453</v>
      </c>
      <c r="C59" s="30">
        <f t="shared" si="5"/>
        <v>910.57717939400004</v>
      </c>
      <c r="D59" s="30">
        <v>757.88800628000001</v>
      </c>
      <c r="E59" s="7">
        <f t="shared" si="3"/>
        <v>4.5599362490711393E-3</v>
      </c>
      <c r="G59" s="30" vm="218">
        <v>94.103999999999999</v>
      </c>
      <c r="H59" s="39">
        <v>6.641006</v>
      </c>
      <c r="I59" s="39">
        <f t="shared" si="1"/>
        <v>624.94522862400004</v>
      </c>
      <c r="J59" s="39"/>
      <c r="K59" s="30" vm="219">
        <v>31.484999999999999</v>
      </c>
      <c r="L59" s="39">
        <v>7.7154819999999997</v>
      </c>
      <c r="M59" s="39">
        <f t="shared" si="2"/>
        <v>242.92195077</v>
      </c>
      <c r="N59" s="39"/>
      <c r="O59" s="48"/>
      <c r="P59" s="48"/>
      <c r="Q59" s="48"/>
      <c r="R59" s="48"/>
      <c r="S59" s="48"/>
      <c r="T59" s="48"/>
      <c r="U59" s="48"/>
      <c r="V59" s="48"/>
      <c r="W59" s="30" vm="220">
        <v>42.71</v>
      </c>
      <c r="X59" s="49">
        <v>1</v>
      </c>
      <c r="Y59" s="30">
        <f t="shared" si="4"/>
        <v>42.71</v>
      </c>
    </row>
    <row r="60" spans="1:25" x14ac:dyDescent="0.25">
      <c r="B60" vm="221">
        <v>45460</v>
      </c>
      <c r="C60" s="30">
        <f t="shared" si="5"/>
        <v>918.07167635799999</v>
      </c>
      <c r="D60" s="30">
        <v>757.88800628000001</v>
      </c>
      <c r="E60" s="7">
        <f t="shared" si="3"/>
        <v>8.2304906531784905E-3</v>
      </c>
      <c r="G60" s="30" vm="222">
        <v>94.786000000000001</v>
      </c>
      <c r="H60" s="39">
        <v>6.641006</v>
      </c>
      <c r="I60" s="39">
        <f t="shared" si="1"/>
        <v>629.47439471600001</v>
      </c>
      <c r="J60" s="39"/>
      <c r="K60" s="30" vm="223">
        <v>31.881</v>
      </c>
      <c r="L60" s="39">
        <v>7.7154819999999997</v>
      </c>
      <c r="M60" s="39">
        <f t="shared" si="2"/>
        <v>245.97728164199998</v>
      </c>
      <c r="N60" s="39"/>
      <c r="O60" s="48"/>
      <c r="P60" s="48"/>
      <c r="Q60" s="48"/>
      <c r="R60" s="48"/>
      <c r="S60" s="48"/>
      <c r="T60" s="48"/>
      <c r="U60" s="48"/>
      <c r="V60" s="48"/>
      <c r="W60" s="30" vm="224">
        <v>42.62</v>
      </c>
      <c r="X60" s="49">
        <v>1</v>
      </c>
      <c r="Y60" s="30">
        <f t="shared" si="4"/>
        <v>42.62</v>
      </c>
    </row>
    <row r="61" spans="1:25" x14ac:dyDescent="0.25">
      <c r="B61" vm="225">
        <v>45467</v>
      </c>
      <c r="C61" s="30">
        <f t="shared" si="5"/>
        <v>918.67815683399999</v>
      </c>
      <c r="D61" s="30">
        <v>757.88800628000001</v>
      </c>
      <c r="E61" s="7">
        <f t="shared" si="3"/>
        <v>6.6060253422239867E-4</v>
      </c>
      <c r="G61" s="30" vm="226">
        <v>94.82</v>
      </c>
      <c r="H61" s="39">
        <v>6.641006</v>
      </c>
      <c r="I61" s="39">
        <f t="shared" si="1"/>
        <v>629.70018891999996</v>
      </c>
      <c r="J61" s="39"/>
      <c r="K61" s="30" vm="227">
        <v>31.977</v>
      </c>
      <c r="L61" s="39">
        <v>7.7154819999999997</v>
      </c>
      <c r="M61" s="39">
        <f t="shared" si="2"/>
        <v>246.71796791399998</v>
      </c>
      <c r="N61" s="39"/>
      <c r="P61" s="30"/>
      <c r="Q61" s="30"/>
      <c r="R61" s="30"/>
      <c r="W61" s="30" vm="228">
        <v>42.26</v>
      </c>
      <c r="X61" s="49">
        <v>1</v>
      </c>
      <c r="Y61" s="30">
        <f t="shared" si="4"/>
        <v>42.26</v>
      </c>
    </row>
    <row r="62" spans="1:25" x14ac:dyDescent="0.25">
      <c r="A62" s="28" t="s">
        <v>0</v>
      </c>
      <c r="B62" vm="229">
        <v>45474</v>
      </c>
      <c r="C62" s="30">
        <f t="shared" si="5"/>
        <v>974.79832901549992</v>
      </c>
      <c r="D62" s="30">
        <v>807.88800628000001</v>
      </c>
      <c r="E62" s="7">
        <f t="shared" si="3"/>
        <v>6.6619328390169485E-3</v>
      </c>
      <c r="G62" s="30" vm="230">
        <v>95.451999999999998</v>
      </c>
      <c r="H62" s="39">
        <v>6.641006</v>
      </c>
      <c r="I62" s="39">
        <f t="shared" si="1"/>
        <v>633.89730471199994</v>
      </c>
      <c r="J62" s="39"/>
      <c r="K62" s="30" vm="231">
        <v>32.142000000000003</v>
      </c>
      <c r="L62" s="39">
        <v>7.7154819999999997</v>
      </c>
      <c r="M62" s="39">
        <f t="shared" si="2"/>
        <v>247.99102244400001</v>
      </c>
      <c r="N62" s="39"/>
      <c r="O62" s="30">
        <v>58958.79</v>
      </c>
      <c r="P62" s="50">
        <v>8.4805000000000004E-4</v>
      </c>
      <c r="Q62" s="30">
        <f>P62*O62</f>
        <v>50.000001859500003</v>
      </c>
      <c r="R62" s="30"/>
      <c r="T62" s="30"/>
      <c r="U62" s="30"/>
      <c r="V62" s="30"/>
      <c r="W62" s="30" vm="232">
        <v>42.91</v>
      </c>
      <c r="X62" s="49">
        <v>1</v>
      </c>
      <c r="Y62" s="30">
        <f t="shared" si="4"/>
        <v>42.91</v>
      </c>
    </row>
    <row r="63" spans="1:25" x14ac:dyDescent="0.25">
      <c r="A63" s="28" t="s">
        <v>0</v>
      </c>
      <c r="B63" s="27">
        <v>45475</v>
      </c>
      <c r="C63" s="30">
        <f t="shared" si="5"/>
        <v>1217.3561602043001</v>
      </c>
      <c r="D63" s="30">
        <v>957.88800628000001</v>
      </c>
      <c r="E63" s="7">
        <f t="shared" si="3"/>
        <v>9.4950748717715916E-2</v>
      </c>
      <c r="G63" s="30">
        <v>94.83</v>
      </c>
      <c r="H63" s="39">
        <v>6.641006</v>
      </c>
      <c r="I63" s="39">
        <f t="shared" si="1"/>
        <v>629.76659898000003</v>
      </c>
      <c r="J63" s="39"/>
      <c r="K63" s="30">
        <v>31.85</v>
      </c>
      <c r="L63" s="39">
        <v>7.7154819999999997</v>
      </c>
      <c r="M63" s="39">
        <f t="shared" si="2"/>
        <v>245.73810170000002</v>
      </c>
      <c r="N63" s="39"/>
      <c r="O63" s="30">
        <v>58512.38</v>
      </c>
      <c r="P63" s="50">
        <v>3.4116099999999998E-3</v>
      </c>
      <c r="Q63" s="30">
        <f t="shared" ref="Q63:Q68" si="6">P63*O63</f>
        <v>199.62142073179999</v>
      </c>
      <c r="R63" s="30"/>
      <c r="S63" s="30">
        <v>3214.75</v>
      </c>
      <c r="T63" s="30">
        <v>3.110663E-2</v>
      </c>
      <c r="U63" s="30">
        <f>S63*T63</f>
        <v>100.00003879249999</v>
      </c>
      <c r="V63" s="30"/>
      <c r="W63" s="30">
        <v>42.23</v>
      </c>
      <c r="X63" s="49">
        <v>1</v>
      </c>
      <c r="Y63" s="30">
        <f t="shared" si="4"/>
        <v>42.23</v>
      </c>
    </row>
    <row r="64" spans="1:25" x14ac:dyDescent="0.25">
      <c r="B64" vm="233">
        <v>45481</v>
      </c>
      <c r="C64" s="30">
        <f t="shared" si="5"/>
        <v>1205.0085370202287</v>
      </c>
      <c r="D64" s="30">
        <v>957.88800628000001</v>
      </c>
      <c r="E64" s="7">
        <f t="shared" si="3"/>
        <v>-1.0142983284365359E-2</v>
      </c>
      <c r="G64" s="30" vm="234">
        <v>96.537999999999997</v>
      </c>
      <c r="H64" s="39">
        <v>6.641006</v>
      </c>
      <c r="I64" s="39">
        <f t="shared" si="1"/>
        <v>641.10943722799993</v>
      </c>
      <c r="J64" s="39"/>
      <c r="K64" s="30" vm="235">
        <v>32.655999999999999</v>
      </c>
      <c r="L64" s="39">
        <v>7.7154819999999997</v>
      </c>
      <c r="M64" s="39">
        <f t="shared" si="2"/>
        <v>251.95678019199997</v>
      </c>
      <c r="N64" s="39"/>
      <c r="O64" s="30" vm="236">
        <v>52744.522900000004</v>
      </c>
      <c r="P64" s="50">
        <v>3.4116099999999998E-3</v>
      </c>
      <c r="Q64" s="30">
        <f t="shared" si="6"/>
        <v>179.943741770869</v>
      </c>
      <c r="R64" s="30"/>
      <c r="S64" s="30" vm="237">
        <v>2850.4720000000002</v>
      </c>
      <c r="T64" s="30">
        <v>3.110663E-2</v>
      </c>
      <c r="U64" s="30">
        <f t="shared" ref="U64:U68" si="7">S64*T64</f>
        <v>88.668577829360004</v>
      </c>
      <c r="V64" s="30"/>
      <c r="W64" s="30" vm="238">
        <v>43.33</v>
      </c>
      <c r="X64" s="49">
        <v>1</v>
      </c>
      <c r="Y64" s="30">
        <f t="shared" si="4"/>
        <v>43.33</v>
      </c>
    </row>
    <row r="65" spans="2:25" x14ac:dyDescent="0.25">
      <c r="B65" vm="239">
        <v>45488</v>
      </c>
      <c r="C65" s="30">
        <f t="shared" si="5"/>
        <v>1221.966762421232</v>
      </c>
      <c r="D65" s="30">
        <v>957.88800628000001</v>
      </c>
      <c r="E65" s="7">
        <f t="shared" si="3"/>
        <v>1.4073116397115282E-2</v>
      </c>
      <c r="G65" s="30" vm="240">
        <v>94.364000000000004</v>
      </c>
      <c r="H65" s="39">
        <v>6.641006</v>
      </c>
      <c r="I65" s="39">
        <f t="shared" si="1"/>
        <v>626.67189018400006</v>
      </c>
      <c r="J65" s="39"/>
      <c r="K65" s="30" vm="241">
        <v>31.428999999999998</v>
      </c>
      <c r="L65" s="39">
        <v>7.7154819999999997</v>
      </c>
      <c r="M65" s="39">
        <f t="shared" si="2"/>
        <v>242.48988377799998</v>
      </c>
      <c r="N65" s="39"/>
      <c r="O65" s="30" vm="242">
        <v>61557.761200000001</v>
      </c>
      <c r="P65" s="50">
        <v>3.4116099999999998E-3</v>
      </c>
      <c r="Q65" s="30">
        <f t="shared" si="6"/>
        <v>210.01107368753199</v>
      </c>
      <c r="R65" s="30"/>
      <c r="S65" s="30" vm="243">
        <v>3222.59</v>
      </c>
      <c r="T65" s="30">
        <v>3.110663E-2</v>
      </c>
      <c r="U65" s="30">
        <f t="shared" si="7"/>
        <v>100.24391477170001</v>
      </c>
      <c r="V65" s="30"/>
      <c r="W65" s="30" vm="244">
        <v>42.55</v>
      </c>
      <c r="X65" s="49">
        <v>1</v>
      </c>
      <c r="Y65" s="30">
        <f t="shared" si="4"/>
        <v>42.55</v>
      </c>
    </row>
    <row r="66" spans="2:25" x14ac:dyDescent="0.25">
      <c r="B66" vm="245">
        <v>45495</v>
      </c>
      <c r="C66" s="30">
        <f t="shared" si="5"/>
        <v>1212.3275215244958</v>
      </c>
      <c r="D66" s="30">
        <v>957.88800628000001</v>
      </c>
      <c r="E66" s="7">
        <f>(C66-(D66-D65))/C65-1</f>
        <v>-7.8883003966793153E-3</v>
      </c>
      <c r="G66" s="30" vm="246">
        <v>93.945999999999998</v>
      </c>
      <c r="H66" s="39">
        <v>6.641006</v>
      </c>
      <c r="I66" s="39">
        <f t="shared" si="1"/>
        <v>623.89594967599999</v>
      </c>
      <c r="J66" s="39"/>
      <c r="K66" s="30" vm="247">
        <v>31.309000000000001</v>
      </c>
      <c r="L66" s="39">
        <v>7.7154819999999997</v>
      </c>
      <c r="M66" s="39">
        <f t="shared" si="2"/>
        <v>241.56402593799999</v>
      </c>
      <c r="N66" s="39"/>
      <c r="O66" s="30" vm="248">
        <v>62104.051599999999</v>
      </c>
      <c r="P66" s="50">
        <v>3.4116099999999998E-3</v>
      </c>
      <c r="Q66" s="30">
        <f t="shared" si="6"/>
        <v>211.87480347907598</v>
      </c>
      <c r="R66" s="30"/>
      <c r="S66" s="30" vm="249">
        <v>2996.2339999999999</v>
      </c>
      <c r="T66" s="30">
        <v>3.110663E-2</v>
      </c>
      <c r="U66" s="30">
        <f t="shared" si="7"/>
        <v>93.202742431419992</v>
      </c>
      <c r="V66" s="30"/>
      <c r="W66" s="30" vm="250">
        <v>41.79</v>
      </c>
      <c r="X66" s="49">
        <v>1</v>
      </c>
      <c r="Y66" s="30">
        <f t="shared" si="4"/>
        <v>41.79</v>
      </c>
    </row>
    <row r="67" spans="2:25" x14ac:dyDescent="0.25">
      <c r="B67" s="27">
        <v>45502</v>
      </c>
      <c r="C67" s="30">
        <f t="shared" si="5"/>
        <v>1163.7436953934641</v>
      </c>
      <c r="D67" s="30">
        <v>957.88800628000001</v>
      </c>
      <c r="E67" s="7">
        <f>(C67-(D67-D66))/C66-1</f>
        <v>-4.007483561037839E-2</v>
      </c>
      <c r="G67" s="30" vm="251">
        <v>91.091999999999999</v>
      </c>
      <c r="H67" s="39">
        <v>6.641006</v>
      </c>
      <c r="I67" s="39">
        <f t="shared" si="1"/>
        <v>604.94251855200002</v>
      </c>
      <c r="K67" s="30" vm="252">
        <v>30.545000000000002</v>
      </c>
      <c r="L67" s="39">
        <v>7.7154819999999997</v>
      </c>
      <c r="M67" s="39">
        <f t="shared" si="2"/>
        <v>235.66939769000001</v>
      </c>
      <c r="O67" s="30" vm="253">
        <v>57312.133399999999</v>
      </c>
      <c r="P67" s="50">
        <v>3.4116099999999998E-3</v>
      </c>
      <c r="Q67" s="30">
        <f t="shared" si="6"/>
        <v>195.526647428774</v>
      </c>
      <c r="R67" s="48"/>
      <c r="S67" s="30" vm="254">
        <v>2763.5630000000001</v>
      </c>
      <c r="T67" s="30">
        <v>3.110663E-2</v>
      </c>
      <c r="U67" s="30">
        <f t="shared" si="7"/>
        <v>85.965131722690003</v>
      </c>
      <c r="V67" s="48"/>
      <c r="W67" s="30" vm="255">
        <v>41.64</v>
      </c>
      <c r="X67" s="49">
        <v>1</v>
      </c>
      <c r="Y67" s="30">
        <f t="shared" si="4"/>
        <v>41.64</v>
      </c>
    </row>
    <row r="68" spans="2:25" x14ac:dyDescent="0.25">
      <c r="B68" s="27">
        <v>45506</v>
      </c>
      <c r="C68" s="30">
        <f t="shared" si="5"/>
        <v>1361.341396871464</v>
      </c>
      <c r="D68" s="30">
        <v>1157.887962776</v>
      </c>
      <c r="E68" s="7">
        <f>(C68-(D68-D67))/C67-1</f>
        <v>-2.0642475035602681E-3</v>
      </c>
      <c r="G68" s="30">
        <v>90.628</v>
      </c>
      <c r="H68" s="39">
        <v>8.1857819999999997</v>
      </c>
      <c r="I68" s="39">
        <f t="shared" si="1"/>
        <v>741.86105109599998</v>
      </c>
      <c r="K68" s="30">
        <v>30.808</v>
      </c>
      <c r="L68" s="39">
        <v>9.6630280000000006</v>
      </c>
      <c r="M68" s="39">
        <f t="shared" si="2"/>
        <v>297.69856662400002</v>
      </c>
      <c r="O68" s="30" vm="253">
        <v>57312.133399999999</v>
      </c>
      <c r="P68" s="50">
        <v>3.4116099999999998E-3</v>
      </c>
      <c r="Q68" s="30">
        <f t="shared" si="6"/>
        <v>195.526647428774</v>
      </c>
      <c r="S68" s="30" vm="254">
        <v>2763.5630000000001</v>
      </c>
      <c r="T68" s="30">
        <v>3.110663E-2</v>
      </c>
      <c r="U68" s="30">
        <f t="shared" si="7"/>
        <v>85.965131722690003</v>
      </c>
      <c r="W68" s="30" vm="256">
        <v>40.29</v>
      </c>
      <c r="X68" s="49">
        <v>1</v>
      </c>
      <c r="Y68" s="30">
        <f t="shared" si="4"/>
        <v>40.29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Dashbord</vt:lpstr>
      <vt:lpstr>Portfolio</vt:lpstr>
      <vt:lpstr>Balance</vt:lpstr>
      <vt:lpstr>Trades</vt:lpstr>
      <vt:lpstr>Calculations</vt:lpstr>
      <vt:lpstr>Prices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Settje</dc:creator>
  <cp:lastModifiedBy>Oscar Settje</cp:lastModifiedBy>
  <dcterms:created xsi:type="dcterms:W3CDTF">2024-03-08T13:06:22Z</dcterms:created>
  <dcterms:modified xsi:type="dcterms:W3CDTF">2025-09-01T16:58:45Z</dcterms:modified>
</cp:coreProperties>
</file>